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ate1904="1" showInkAnnotation="0" autoCompressPictures="0"/>
  <bookViews>
    <workbookView xWindow="15" yWindow="0" windowWidth="15480" windowHeight="11640" tabRatio="89"/>
  </bookViews>
  <sheets>
    <sheet name="CASE" sheetId="3" r:id="rId1"/>
    <sheet name="40 Principios Inv. e Exemplos" sheetId="7" state="hidden" r:id="rId2"/>
    <sheet name="MatrizC4B" sheetId="1" state="hidden" r:id="rId3"/>
    <sheet name="Parametros4B" sheetId="5" state="hidden" r:id="rId4"/>
    <sheet name="PIGENERICOS" sheetId="6" state="hidden" r:id="rId5"/>
    <sheet name="PI4B" sheetId="2" state="hidden" r:id="rId6"/>
    <sheet name="Plan1" sheetId="8" state="hidden" r:id="rId7"/>
    <sheet name="3 - Qualidade localizada - A" sheetId="13" state="hidden" r:id="rId8"/>
    <sheet name="3 - Qualidade localizada - B  " sheetId="14" state="hidden" r:id="rId9"/>
    <sheet name="3 - Qualidade localizada - C" sheetId="15" state="hidden" r:id="rId10"/>
    <sheet name="4 - Assimetria - A" sheetId="16" state="hidden" r:id="rId11"/>
    <sheet name="4 - Assimetria - B" sheetId="17" state="hidden" r:id="rId12"/>
    <sheet name="5 - Fusão, União ou Mistura - A" sheetId="18" state="hidden" r:id="rId13"/>
    <sheet name="5 - Fusão, União ou Mistura - B" sheetId="19" state="hidden" r:id="rId14"/>
    <sheet name="6 - Universalização" sheetId="20" state="hidden" r:id="rId15"/>
    <sheet name="7 - Alinhamento - A" sheetId="21" state="hidden" r:id="rId16"/>
    <sheet name="7 - Alinhamento - B" sheetId="22" state="hidden" r:id="rId17"/>
    <sheet name="8 - Contrapeso - A" sheetId="23" state="hidden" r:id="rId18"/>
    <sheet name="8 - Contrapeso - B" sheetId="24" state="hidden" r:id="rId19"/>
    <sheet name="9 - Compensação prévia - A" sheetId="25" state="hidden" r:id="rId20"/>
    <sheet name="9 - Compensação prévia - B" sheetId="26" state="hidden" r:id="rId21"/>
    <sheet name="10 - Ação Prévia - A" sheetId="27" state="hidden" r:id="rId22"/>
    <sheet name="10 - Ação Prévia - B" sheetId="28" state="hidden" r:id="rId23"/>
    <sheet name="11 - Amortecimento " sheetId="29" state="hidden" r:id="rId24"/>
    <sheet name="12 - Remova a tensão" sheetId="30" state="hidden" r:id="rId25"/>
    <sheet name="13 - Inversão - A" sheetId="31" state="hidden" r:id="rId26"/>
    <sheet name="13 - Inversão - B" sheetId="32" state="hidden" r:id="rId27"/>
    <sheet name="13 - Inversão - C" sheetId="33" state="hidden" r:id="rId28"/>
    <sheet name="14 - Esfericidade - A" sheetId="34" state="hidden" r:id="rId29"/>
    <sheet name="14 - Esfericidade - B" sheetId="35" state="hidden" r:id="rId30"/>
    <sheet name="15 - Dinamização - A" sheetId="36" state="hidden" r:id="rId31"/>
    <sheet name="15 - Dinamização - B" sheetId="37" state="hidden" r:id="rId32"/>
    <sheet name="15 - Dinamização - C" sheetId="38" state="hidden" r:id="rId33"/>
    <sheet name="16 - Ação parcial ou excessiva" sheetId="40" state="hidden" r:id="rId34"/>
    <sheet name="17 - Mudança para Nova Dim. - A" sheetId="39" state="hidden" r:id="rId35"/>
    <sheet name="17 - Mudança para Nova Dim. - B" sheetId="41" state="hidden" r:id="rId36"/>
    <sheet name="17 - Mudança para Nova Dim. - C" sheetId="42" state="hidden" r:id="rId37"/>
    <sheet name="18 - Vibração mecânica" sheetId="43" state="hidden" r:id="rId38"/>
    <sheet name="19 - Ação Periódica - A" sheetId="44" state="hidden" r:id="rId39"/>
    <sheet name="19 - Ação Periódica - B" sheetId="45" state="hidden" r:id="rId40"/>
    <sheet name="19 - Ação Periódica - C" sheetId="46" state="hidden" r:id="rId41"/>
    <sheet name="20 - Continuidade ação - A" sheetId="47" state="hidden" r:id="rId42"/>
    <sheet name="20 - Continuidade ação - B" sheetId="48" state="hidden" r:id="rId43"/>
    <sheet name="21 - Despachar rapidamente" sheetId="49" state="hidden" r:id="rId44"/>
    <sheet name="22 - Prejuízo em lucro - A" sheetId="50" state="hidden" r:id="rId45"/>
    <sheet name="22 - Prejuízo em lucro - B" sheetId="51" state="hidden" r:id="rId46"/>
    <sheet name="22 - Prejuízo em lucro - C" sheetId="52" state="hidden" r:id="rId47"/>
    <sheet name="23 - Feedback - A" sheetId="53" state="hidden" r:id="rId48"/>
    <sheet name="23 - Feedback - B" sheetId="54" state="hidden" r:id="rId49"/>
    <sheet name="24 - Mediação - A" sheetId="55" state="hidden" r:id="rId50"/>
    <sheet name="24 - Mediação - B" sheetId="56" state="hidden" r:id="rId51"/>
    <sheet name="25 - Autoserviço - A" sheetId="57" state="hidden" r:id="rId52"/>
    <sheet name="25 - Autoserviço - B" sheetId="58" state="hidden" r:id="rId53"/>
    <sheet name="26 - Cópia - A" sheetId="59" state="hidden" r:id="rId54"/>
    <sheet name="26 - Cópia - B" sheetId="60" state="hidden" r:id="rId55"/>
    <sheet name="26 - Cópia - C" sheetId="61" state="hidden" r:id="rId56"/>
    <sheet name="27 - Uso de descartáveis" sheetId="62" state="hidden" r:id="rId57"/>
    <sheet name="28 - Outro Sentido" sheetId="63" state="hidden" r:id="rId58"/>
    <sheet name="29 - Fluidez" sheetId="64" state="hidden" r:id="rId59"/>
    <sheet name="30 - Fino e Flexível" sheetId="65" state="hidden" r:id="rId60"/>
    <sheet name="31 - Brecha Abertura Escape" sheetId="66" state="hidden" r:id="rId61"/>
    <sheet name="31 - Brecha Abertura Escap - B" sheetId="67" state="hidden" r:id="rId62"/>
    <sheet name="32 - Mudança de cor - A" sheetId="68" state="hidden" r:id="rId63"/>
    <sheet name="32 - Mudança de cor - B" sheetId="69" state="hidden" r:id="rId64"/>
    <sheet name="33 - Homogenização" sheetId="70" state="hidden" r:id="rId65"/>
    <sheet name="34 - Descarte e recuperação - A" sheetId="71" state="hidden" r:id="rId66"/>
    <sheet name="34 - Descarte e recuperação - B" sheetId="72" state="hidden" r:id="rId67"/>
    <sheet name="35 - Mudança de Parâmetro - A" sheetId="73" state="hidden" r:id="rId68"/>
    <sheet name="35 - Mudança de Parâmetro - B" sheetId="74" state="hidden" r:id="rId69"/>
    <sheet name="35 - Mudança de Parâmetro - C" sheetId="75" state="hidden" r:id="rId70"/>
    <sheet name="36 - Transição de fase" sheetId="76" state="hidden" r:id="rId71"/>
    <sheet name="37 - Mudança Relativa - A" sheetId="77" state="hidden" r:id="rId72"/>
    <sheet name="37 - Mudança Relativa - B" sheetId="78" state="hidden" r:id="rId73"/>
    <sheet name="38 - Atmosfera Enriquecida - A" sheetId="79" state="hidden" r:id="rId74"/>
    <sheet name="38 - Atmosfera Enriquecida - B" sheetId="80" state="hidden" r:id="rId75"/>
    <sheet name="39 - Atmosfera Estável - A" sheetId="81" state="hidden" r:id="rId76"/>
    <sheet name="39 - Atmosfera Estável - B" sheetId="82" state="hidden" r:id="rId77"/>
    <sheet name="40 - Estruturas compostas" sheetId="83" state="hidden" r:id="rId78"/>
    <sheet name="Exemplos A" sheetId="84" r:id="rId79"/>
    <sheet name="Exemplos B" sheetId="85" r:id="rId80"/>
    <sheet name="Exemplos C" sheetId="86" r:id="rId81"/>
    <sheet name="40 PIs" sheetId="87" r:id="rId82"/>
  </sheets>
  <definedNames>
    <definedName name="_xlnm._FilterDatabase" localSheetId="1" hidden="1">'40 Principios Inv. e Exemplos'!$A$12:$J$54</definedName>
  </definedNames>
  <calcPr calcId="125725"/>
</workbook>
</file>

<file path=xl/calcChain.xml><?xml version="1.0" encoding="utf-8"?>
<calcChain xmlns="http://schemas.openxmlformats.org/spreadsheetml/2006/main">
  <c r="N21" i="3"/>
  <c r="N13"/>
  <c r="N14"/>
  <c r="N15"/>
  <c r="N16"/>
  <c r="N17"/>
  <c r="N18"/>
  <c r="N19"/>
  <c r="N20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12"/>
  <c r="C2" i="1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3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62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312"/>
  <c r="C6"/>
  <c r="C3"/>
  <c r="C4"/>
  <c r="C5"/>
  <c r="D3" i="5"/>
  <c r="D4"/>
  <c r="D5"/>
  <c r="D6"/>
  <c r="D7"/>
  <c r="D8"/>
  <c r="D9"/>
  <c r="D10"/>
  <c r="D11"/>
  <c r="D12"/>
  <c r="D13"/>
  <c r="D14"/>
  <c r="E18" i="3"/>
  <c r="D15" i="5"/>
  <c r="D16"/>
  <c r="D17"/>
  <c r="D18"/>
  <c r="D19"/>
  <c r="D20"/>
  <c r="D21"/>
  <c r="D22"/>
  <c r="D23"/>
  <c r="D18" i="3"/>
  <c r="H17" s="1"/>
  <c r="D24" i="5"/>
  <c r="D25"/>
  <c r="D26"/>
  <c r="D27"/>
  <c r="D28"/>
  <c r="D29"/>
  <c r="D30"/>
  <c r="D31"/>
  <c r="D32"/>
  <c r="D33"/>
  <c r="C34" i="3" l="1"/>
  <c r="D34" s="1"/>
  <c r="E34" s="1"/>
  <c r="F34" s="1"/>
  <c r="G34" s="1"/>
  <c r="C30"/>
  <c r="D30" s="1"/>
  <c r="E30" s="1"/>
  <c r="F30" s="1"/>
  <c r="G30" s="1"/>
  <c r="C26"/>
  <c r="D26" s="1"/>
  <c r="E26" s="1"/>
  <c r="F26" s="1"/>
  <c r="G26" s="1"/>
  <c r="C35"/>
  <c r="D35" s="1"/>
  <c r="E35" s="1"/>
  <c r="F35" s="1"/>
  <c r="G35" s="1"/>
  <c r="C31"/>
  <c r="D31" s="1"/>
  <c r="E31" s="1"/>
  <c r="F31" s="1"/>
  <c r="G31" s="1"/>
  <c r="C27"/>
  <c r="D27" s="1"/>
  <c r="E27" s="1"/>
  <c r="F27" s="1"/>
  <c r="G27" s="1"/>
  <c r="C32"/>
  <c r="D32" s="1"/>
  <c r="E32" s="1"/>
  <c r="F32" s="1"/>
  <c r="G32" s="1"/>
  <c r="C28"/>
  <c r="D28" s="1"/>
  <c r="E28" s="1"/>
  <c r="F28" s="1"/>
  <c r="G28" s="1"/>
  <c r="C33"/>
  <c r="D33" s="1"/>
  <c r="E33" s="1"/>
  <c r="F33" s="1"/>
  <c r="G33" s="1"/>
  <c r="C29"/>
  <c r="D29" s="1"/>
  <c r="E29" s="1"/>
  <c r="F29" s="1"/>
  <c r="G29" s="1"/>
</calcChain>
</file>

<file path=xl/sharedStrings.xml><?xml version="1.0" encoding="utf-8"?>
<sst xmlns="http://schemas.openxmlformats.org/spreadsheetml/2006/main" count="1726" uniqueCount="591">
  <si>
    <t>Faça uma parte do objeto passar pela cavidade de outro.</t>
  </si>
  <si>
    <t>Altere a concentração ou consistência.</t>
  </si>
  <si>
    <t>Altere o grau de flexibilidade ou a temperatura.</t>
  </si>
  <si>
    <t>Separação/Remoção/Descarte</t>
  </si>
  <si>
    <t>Qualidade localizada</t>
  </si>
  <si>
    <t>Assimetria</t>
  </si>
  <si>
    <t>Fusão, União ou Mistura</t>
  </si>
  <si>
    <t>Universalização</t>
  </si>
  <si>
    <t>Alinhamento</t>
  </si>
  <si>
    <t>Compensação prévia</t>
  </si>
  <si>
    <t>Ação Prévia</t>
  </si>
  <si>
    <t>Amortecimento ou proteção prévia</t>
  </si>
  <si>
    <t>Inversão</t>
  </si>
  <si>
    <t>Dinamização</t>
  </si>
  <si>
    <t>Ação parcial ou excessiva</t>
  </si>
  <si>
    <t>Mudança para Nova Dimensão</t>
  </si>
  <si>
    <t>Ação Periódica</t>
  </si>
  <si>
    <t>Continuidade de uma ação útil</t>
  </si>
  <si>
    <t>Despachar rapidamente</t>
  </si>
  <si>
    <t>Transformar prejuízo em lucro</t>
  </si>
  <si>
    <t>Feedback</t>
  </si>
  <si>
    <t>Mediação</t>
  </si>
  <si>
    <t>Autoserviço</t>
  </si>
  <si>
    <t>Cópia</t>
  </si>
  <si>
    <t>Uso de objetos descartáveis</t>
  </si>
  <si>
    <t>Mudança de cor</t>
  </si>
  <si>
    <t>Homogenização</t>
  </si>
  <si>
    <t>Descarte e recuperação</t>
  </si>
  <si>
    <t>Transição de fase</t>
  </si>
  <si>
    <t>Parâmetros/Contradições</t>
  </si>
  <si>
    <t>1. R&amp;D Spec/Capability/Means</t>
  </si>
  <si>
    <t>2. R&amp;D Cost</t>
  </si>
  <si>
    <t>3. R&amp;D Time</t>
  </si>
  <si>
    <t>4. R&amp;D Risk</t>
  </si>
  <si>
    <t>5. R&amp;D Interfaces</t>
  </si>
  <si>
    <t>6. Production Spec/Capability/Means</t>
  </si>
  <si>
    <t>7. Production Cost</t>
  </si>
  <si>
    <t>8. Production Time</t>
  </si>
  <si>
    <t>9. Production Risk</t>
  </si>
  <si>
    <t>10. Production Interfaces</t>
  </si>
  <si>
    <t>11. Supply Spec/CapabilityMeans</t>
  </si>
  <si>
    <t>12. Supply Cost</t>
  </si>
  <si>
    <t>13. Supply Time</t>
  </si>
  <si>
    <t>14. Supply Risk</t>
  </si>
  <si>
    <t>15. Supply Interface</t>
  </si>
  <si>
    <t>16. Product Reliability</t>
  </si>
  <si>
    <t>17. Support Cost</t>
  </si>
  <si>
    <t>18. Support Time</t>
  </si>
  <si>
    <t>19. Support Risk</t>
  </si>
  <si>
    <t>20. Support Interfaces</t>
  </si>
  <si>
    <t>21. Customer Revenue/Demand/Feedback</t>
  </si>
  <si>
    <t>22. Amount of Information</t>
  </si>
  <si>
    <t>23. Communication Flow</t>
  </si>
  <si>
    <t>24. System affected harmful effects</t>
  </si>
  <si>
    <t>25. System generated side effects</t>
  </si>
  <si>
    <t>26. Convenience</t>
  </si>
  <si>
    <t>27. Adaptability/Versatility</t>
  </si>
  <si>
    <t>28. System Complexity</t>
  </si>
  <si>
    <t>29. Control Complexity</t>
  </si>
  <si>
    <t>30. Tension/Stress</t>
  </si>
  <si>
    <t>31. Stability</t>
  </si>
  <si>
    <t>Princípios Inventivos</t>
  </si>
  <si>
    <t>A</t>
  </si>
  <si>
    <t>B</t>
  </si>
  <si>
    <t>C</t>
  </si>
  <si>
    <t>Fino e Flexível</t>
  </si>
  <si>
    <t>Mudança Relativa</t>
  </si>
  <si>
    <t>Atmosfera Enriquecida</t>
  </si>
  <si>
    <t>Atmosfera Estável</t>
  </si>
  <si>
    <t>Estruturas compostas</t>
  </si>
  <si>
    <t>Segmentação</t>
  </si>
  <si>
    <t>Vibração mecânica/Ressonância</t>
  </si>
  <si>
    <t>Remova a tensão</t>
  </si>
  <si>
    <t>Outro Sentido</t>
  </si>
  <si>
    <t>Fluidez</t>
  </si>
  <si>
    <t>Parâmetro que MELHORA</t>
  </si>
  <si>
    <t>Parâmetro que PIORA</t>
  </si>
  <si>
    <t>Princípios Inventivos Sugeridos</t>
  </si>
  <si>
    <t>Descrição</t>
  </si>
  <si>
    <t xml:space="preserve"> Substitua um ambiente normal por outro inerte.</t>
  </si>
  <si>
    <t>2 - Separação /Remoção /Descarte</t>
  </si>
  <si>
    <t>Melhore a comunicação interna através da criação de acesso à intranet para todos os níveis hierárquicos; Dando acesso para trabalhadores aos CEOs, e vice-versa.</t>
  </si>
  <si>
    <t>Capacite o cliente a encontrar em seu produto o que ele quer (informação é a substância que permite executar essa tarefa)</t>
  </si>
  <si>
    <t>Proponha a preparação de equipes vermelha/azul</t>
  </si>
  <si>
    <t xml:space="preserve">Importância de criação de clareza, concisão na declaração da missão </t>
  </si>
  <si>
    <t>Contrato de locação de equipamentos / facilidades especializados</t>
  </si>
  <si>
    <t>Contrate consultores</t>
  </si>
  <si>
    <t>Necessidade de, periodicamente, revitalizar iniciativas de melhoramento contínuo ("injeção de entusiasmo")</t>
  </si>
  <si>
    <t xml:space="preserve">Aprender a viver mais (vida longo). (Ex. Individuos que continuam estudando ao longo de suas vidas para se manterem a atualizados e habilidosos) </t>
  </si>
  <si>
    <t>Introduza inteligência dentro de catálogos on-line (ex. Primeira geração de catálogos era réplica de versões anteriores de papel; incorpore equipamentos de última geração, sistemas especializados,etc)</t>
  </si>
  <si>
    <t xml:space="preserve">Esteja preparado para a trasição de alta e de baixa do mercado </t>
  </si>
  <si>
    <t>Utilize derivativos</t>
  </si>
  <si>
    <t>Crie tensão - algumas organizações empregam duas equipes diferentes para desenvolver um novo produto ou processo, e então criam uma competição entre elas.</t>
  </si>
  <si>
    <t>Risco e retorno distribuídos entre sócios.</t>
  </si>
  <si>
    <t>Contratar alguém para "testar" o sistema - perguntar ao sistema questões que geralmente não são perguntadas, ou seja, expor o sistema a situações que não são cotidianas</t>
  </si>
  <si>
    <t xml:space="preserve">Afastar-se de avaliação de performance perturbadoras (normais), premiando performances de mérito, e recompensa para um ambiente (emocionalmente neutro) com sistema mais claro e estável de trabalho. </t>
  </si>
  <si>
    <t>Insira um tempo durante as negociações</t>
  </si>
  <si>
    <t>Aninhamento</t>
  </si>
  <si>
    <t>28 - Complexidade do Sistema - número de Agentes que Têm de Interagir para que o Sistema Realize o JOB</t>
  </si>
  <si>
    <t>Mudança da "linha" para o "projeto" no domínio da gestão na matriz organizacional (e vice-versa - dependendo das condições de mercado prevalecentes)</t>
  </si>
  <si>
    <t xml:space="preserve">Acompanhar gargalos nas operações de uma fábrica continuamente, para alcançar o ponto ótimo. </t>
  </si>
  <si>
    <t>Institua o melhoramento constante</t>
  </si>
  <si>
    <t>"Ciclos rápidos - Alta participação" - método de envolvimento de toda a organização simultânea e rapidamente em uma grande mudança, ou seja, uma reorganização.</t>
  </si>
  <si>
    <t xml:space="preserve">Fazer uma explanação sobre os clientes que experimentaram um problema com seus bens/serviços/etc , tende a reforçar a sensação positiva sobre você, conduzindo-o para um nível melhor do que onde o problema tenha ocorrido. </t>
  </si>
  <si>
    <t>Altere negociações de contratos dentro de situações "win-win" (ganhar e ganhar) - observe uma direção para redução de preços como uma oportunidade para negociar contratos de longo prazo.</t>
  </si>
  <si>
    <t>Utilização de "meia-vida" como medida de melhoramento para incentivar o pensamento em grande escala</t>
  </si>
  <si>
    <t>Códigos de barra em supermercados fornecem informações instantâneas de preço, mas o sistema também reúne informações para auxiliar decisões futuras de mercado.</t>
  </si>
  <si>
    <t>Recontrate trabalhadores aposentados onde suas experiências forem necessárias.</t>
  </si>
  <si>
    <t>Reservas/transações/aplicações on-line substituem escritórios físicos</t>
  </si>
  <si>
    <t>Impressos, Scaners, livros históricos, documentos, etc para que informações estejam acessíveis a todos mantendo o original protegido.</t>
  </si>
  <si>
    <t xml:space="preserve">Use uma central eletrônica de dados ao invés de registros em papel em casos onde múltiplos usuários se benefeciariam do acesso aos dados simultaneamente. </t>
  </si>
  <si>
    <t>Estruturas organizacionais mutáveis "em rápidas mudanças do mercado" - isto é, pequenos pontos de maciça otimização em empresas de negócios e-commerce que ainda estejam em estado de rápida evolução.</t>
  </si>
  <si>
    <t>"Supermercados aproveitam para elevarem o aroma da padaria e fazerem propaganda de seus pães"</t>
  </si>
  <si>
    <t>Caminhos mais rápidos entre níveis de hierarquia.</t>
  </si>
  <si>
    <t>Crie escritórios (ou repartições) virtuais / remotos</t>
  </si>
  <si>
    <t>Flexibilize as horas de trabalho. Crie "dias casuais" (sem obrigatoridade de roupa padrão)</t>
  </si>
  <si>
    <t>Proponha a preparação de estruturas de competição entre equipes</t>
  </si>
  <si>
    <t>"Fácil adaptação" focada em produtos e serviços</t>
  </si>
  <si>
    <t>Divisão organizacional de funções ao invés de produtos</t>
  </si>
  <si>
    <t>Pequenas galerias de lojas (mini "malls")</t>
  </si>
  <si>
    <t>"compre tudo em um só lugar" - supermercados que vendem seguros, telefones, combustíveis, jornais, etc</t>
  </si>
  <si>
    <t xml:space="preserve">Sensores nas portas contando o número de clientes dentro e fora da loja/escritório, etc (uso destes dados para estatísticas de resultados)   </t>
  </si>
  <si>
    <t>Partidos políticos impulsionam avaliações na votação unindo-se à causas populares</t>
  </si>
  <si>
    <t>Use métodos formais de avaliação de risco para quantificar o risco e mitigar ações antes e durante o projeto - análise subversiva ("como poderiamos corromper/invadir o sistema?")</t>
  </si>
  <si>
    <t>A tarefa de montar equipes de construtores é feita antes de o real projeto começar. Ex: Uma equpe gasta uma semana em um seminário especial, só então que eles podem começar a trabalhar juntos.</t>
  </si>
  <si>
    <t>Negocie no início do contrato o pagamento de valores em um contrato de longo prazo.</t>
  </si>
  <si>
    <t>Dialogue com os empregados antes de iniciar uma reformulação estrutural.</t>
  </si>
  <si>
    <t>Projeto pré-planejado.</t>
  </si>
  <si>
    <t>Anti-vírus, back up de dados, etc</t>
  </si>
  <si>
    <t>Colocar cláusulas de reuniões removendo as "cadeiras" (cláusulas a serem seguidas por todos, independente do cargo)</t>
  </si>
  <si>
    <t>Retire cláusulas de recisão por falhas inseridas em contratos.</t>
  </si>
  <si>
    <t xml:space="preserve">Membros da equipe distribuem eles próprios seus prêmios por mérito. (ao invés de, geralmente, divisão por distribuição de gestão) </t>
  </si>
  <si>
    <t>Presidente da empresa passar o tempo no departamento de reclamações respondendo a queixas de clientes.</t>
  </si>
  <si>
    <t xml:space="preserve">Flexibilize a estrutura da organização </t>
  </si>
  <si>
    <r>
      <t>Avaliação em 360</t>
    </r>
    <r>
      <rPr>
        <sz val="10"/>
        <rFont val="Calibri"/>
        <family val="2"/>
      </rPr>
      <t>°</t>
    </r>
    <r>
      <rPr>
        <sz val="10"/>
        <rFont val="Verdana"/>
        <family val="2"/>
      </rPr>
      <t>. Avaliação Contínua (isto é, uso da dimensão de tempo)</t>
    </r>
  </si>
  <si>
    <t>Protocolar transferência de dados comuns entre diferentes organizações</t>
  </si>
  <si>
    <t>Projete equipes flexíveis, de variáveis tamanhos</t>
  </si>
  <si>
    <t>Prototipagem virtual</t>
  </si>
  <si>
    <t>Simulação numérica</t>
  </si>
  <si>
    <t>Shopping virtual. Ex: Amazon.com</t>
  </si>
  <si>
    <t>Mude a estrutura da equipe (como as substituições em times de futebol)</t>
  </si>
  <si>
    <t>Opções de ações</t>
  </si>
  <si>
    <t>Lojas introduzem "ofertas especiais" e outras promoções</t>
  </si>
  <si>
    <t>Softwares com opções para "iniciantes" e meio a usuários  "especialistas"</t>
  </si>
  <si>
    <t>Tendência a relaxar depois de receber um prêmio de qualidade, prêmio de inovação, etc</t>
  </si>
  <si>
    <t xml:space="preserve">Fases de Formação /discussão /normatização /execução de desenvolvimento da equipe </t>
  </si>
  <si>
    <t>Coincida personalidades na equipe de trabalho</t>
  </si>
  <si>
    <t>Expanda ou contraia esforços de mercado dependendo da taxa de vendas e lucratividade do produto.</t>
  </si>
  <si>
    <t>Combine estratégias de investimento de alto risco com alta estabilidade durante as turbulências do mercado.</t>
  </si>
  <si>
    <t>Criação de companias do ramo pra melhor explorar novos desenvolvimentos de produtos</t>
  </si>
  <si>
    <t>Oradores especialistas para seminários e palestras</t>
  </si>
  <si>
    <t>Metas de superação em conjunto que não podem ser alcançadas sem uma significativa reformulação das idéias em relação a forma como são feitas.</t>
  </si>
  <si>
    <t>Trazer a concepção do seu cliente para dentro da reunião de planejamento</t>
  </si>
  <si>
    <t>Sala de operações - Ex. Para mudança no planejamento organizacional, submissão de propostas, análise de propostas de contrato, etc</t>
  </si>
  <si>
    <t>Uso de uma terceira parte "neutra" durante uma negociação dificil.</t>
  </si>
  <si>
    <t xml:space="preserve">Introdução de áreas de silêncio dentro do local de trabalho </t>
  </si>
  <si>
    <t>Parada para reflexões em reuniões.</t>
  </si>
  <si>
    <t>Empregue diferentes tipos de personalidades em uma equipe</t>
  </si>
  <si>
    <t>Fazer treinamento com uma combinação de leitura, simulações, apredizagem on-line, video, etc. Equipes de projetos multi-diciplinares</t>
  </si>
  <si>
    <t>Combine estratégias de alto/baixo risco</t>
  </si>
  <si>
    <t>Use estruturas de divisão de trabalho para projetos mais longos.</t>
  </si>
  <si>
    <t>Divida a expedição (ou embarque) em recipiente (ou contêiner)</t>
  </si>
  <si>
    <t>Subcontratos para negócios fora do negócio principal. Ex: serviços de limpeza, transporte, etc</t>
  </si>
  <si>
    <t>Exposição de produtos em shows na TV ou filmes.</t>
  </si>
  <si>
    <t>Contrate consultoria</t>
  </si>
  <si>
    <t>Introdução de especialistas em resolução de problemas ou equipes "apaga-fogo"</t>
  </si>
  <si>
    <t xml:space="preserve">Subcontratação ocasional de serviços </t>
  </si>
  <si>
    <t>Círculo de qualidade</t>
  </si>
  <si>
    <t>Grupos de auto-ajuda</t>
  </si>
  <si>
    <t>Recicle todo o material de embalagem.</t>
  </si>
  <si>
    <t>"Eco-sistemas industriais"</t>
  </si>
  <si>
    <t>Busque as melhores práticas na indústria que conduzam ao desempenho superior</t>
  </si>
  <si>
    <t>Simuladores virtuais reduzem custos com treinamento.</t>
  </si>
  <si>
    <t>Video conferência ao invés de viagem física.</t>
  </si>
  <si>
    <t>Avaliar o moral dos funcionários usando vários métodos como entrevistas e questionários.</t>
  </si>
  <si>
    <t>Avalie o grau de satisfação dos consumidores usando multiplas técnicas.</t>
  </si>
  <si>
    <t>Usar objetos de papel descartáveis para evitar o custo de limpeza e armazenamento de objetos duráveis</t>
  </si>
  <si>
    <t>Câmeras/celulares, etc facilmente substituíveis.</t>
  </si>
  <si>
    <t>Apresentação em Multi-mídia</t>
  </si>
  <si>
    <t>Aprendizagem através de experiências em ouvir, ver e fazer.</t>
  </si>
  <si>
    <t>Liquidação de ativos</t>
  </si>
  <si>
    <t>Prazos flutuantes em contratos.</t>
  </si>
  <si>
    <t xml:space="preserve">Faça uso de canais de comunicação informais que existam dentro da organização. </t>
  </si>
  <si>
    <t>Tente delegar funções e deixar as pessoas se sentirem o mais livres possível.</t>
  </si>
  <si>
    <t>Introduza espaços entre um contrato e outro.</t>
  </si>
  <si>
    <t xml:space="preserve">Pense em camadas voltados para os consumidores como uma membrana porosa que filtra informações de dentro e fora da organização. </t>
  </si>
  <si>
    <t>Usar  mapas mentais (mind-maps), auto-capacidade de modelar-se, etc para melhorar a entrada de informação/conhecimento e a habilidade do cérebro.</t>
  </si>
  <si>
    <t>Uso de efeito de luzes para mudar o ambiente numa sala ou departamento.</t>
  </si>
  <si>
    <t xml:space="preserve">Use cores para comunicar o estado de alerta. Psicologicamente, as pessoas lembram melhor de cores do que de textos. </t>
  </si>
  <si>
    <t>Organização transparente.</t>
  </si>
  <si>
    <t>Comunicação tansparente</t>
  </si>
  <si>
    <t>Consumidores internos (ex. próprios trabalhadores da empresa)</t>
  </si>
  <si>
    <t>Produza produtos/marcas familiares</t>
  </si>
  <si>
    <t>Uso de planejamento estratégico para selecionar a frequência correta e a ressonância da organização para planejar um avanço estratégico.</t>
  </si>
  <si>
    <t>Manufatura em grupo/lotes</t>
  </si>
  <si>
    <t>Mude a liderança da equipe periodicamente</t>
  </si>
  <si>
    <t>Introduza espaçamentos de prazo entre contratos.</t>
  </si>
  <si>
    <t>Use retornos mensalmente ou semanalmente ao invés de revisões anuais.</t>
  </si>
  <si>
    <t>Auditoria em intervalos irregulares.</t>
  </si>
  <si>
    <t>Flexibilize o maior número de poupanças que pagam taxas de juros maiores no mercado para pequenos números de depósitos feitos.</t>
  </si>
  <si>
    <t>Use o tempo nas viagens para acompanhar uma leitura.</t>
  </si>
  <si>
    <t>Executar trabalhos de manutenção durante o período de férias.</t>
  </si>
  <si>
    <t>Introduza atividades simultâneamente durante os momentos da semana onde o resultado do trabalho é menor. Ex: Sexta-feira a tarde.</t>
  </si>
  <si>
    <t>Perpetuidades.</t>
  </si>
  <si>
    <t>Multifunções que permitam uma tarefa ser executada afim de melhorar o trabalho.</t>
  </si>
  <si>
    <t>Estabeleça turnos de 24 horas.</t>
  </si>
  <si>
    <t>Estabeleça condutas em períodos de intervalos do trabalho.</t>
  </si>
  <si>
    <t>Rápida Prototipagem</t>
  </si>
  <si>
    <t>Passar por processos dolorosos rapidamente.</t>
  </si>
  <si>
    <t>Reformule um ataque a você como um ataque ao problema.</t>
  </si>
  <si>
    <t>Elimine o medo de mudanças através da introdução do medo da concorrência.</t>
  </si>
  <si>
    <t>Estratégia de perda da liderança para aumentar as vendas.</t>
  </si>
  <si>
    <t xml:space="preserve">Colocar uma pessoa "problema" em atrbuições onde ela possa executar tarefas sem ser um problema para o grupo. </t>
  </si>
  <si>
    <t>Reduza o nível de recursos de maneira que novas formas de executar o trabalho sejam descobertas.</t>
  </si>
  <si>
    <t>Restrinja a oferta de bens para criar escassez de valor.</t>
  </si>
  <si>
    <t>Participe consumidores no desing do processo.</t>
  </si>
  <si>
    <t xml:space="preserve">Supermercados - cartões de fidelidade - oferecem perfis de compras dos consumidores </t>
  </si>
  <si>
    <t>Controle de Processos Estatíticos - Medições são usadas para decidir quando modifcar um processo.</t>
  </si>
  <si>
    <t>Permita aos consumidores assistir (ex: via web cam) a manufatura e/ou preparação de seus pedidos.</t>
  </si>
  <si>
    <t>"Supravisão" ao invés de "supervisão"</t>
  </si>
  <si>
    <t>Uso de um órgão imparcial em negociações dificultadas.</t>
  </si>
  <si>
    <t>Células circulares de trabalho</t>
  </si>
  <si>
    <t>Contratos de crédito rotativo</t>
  </si>
  <si>
    <t>Criação de circulos virtuosos - recriação de atividades</t>
  </si>
  <si>
    <t>"Tornar o trajeto um circulo". (John Wayne)</t>
  </si>
  <si>
    <t>Concessão</t>
  </si>
  <si>
    <t>Preço/publicidade sazonal ou regional.</t>
  </si>
  <si>
    <t>Contínuo processo de melhoramento.</t>
  </si>
  <si>
    <t>Estruturas conglomeradas.</t>
  </si>
  <si>
    <t>Equipes de trabalho orientadas a alcançar o mesmo objetivo, mas em graus de complexidade diferentes em diferentes objetivos.</t>
  </si>
  <si>
    <t>Unidades de negócios diferentes geograficamente ou funcionalmente.</t>
  </si>
  <si>
    <t>Shopping "on line" via web cam. O consumidor pode controlar e mover sua câmera para pontos de diferentes produtos em diferentes partes da loja direto de seu computador.</t>
  </si>
  <si>
    <t>Mude as regras de supervisão</t>
  </si>
  <si>
    <t>Use análise de Pareto para permitir que o trabalho se concentre nos elementos de retorno elevado.</t>
  </si>
  <si>
    <t>"Leve a montanha até Maomé ao invés de levar Maomé até a montanha."</t>
  </si>
  <si>
    <t>Encurtar o caminho até o consumidor ao invés de processos longos e burocráticos.</t>
  </si>
  <si>
    <t>Publicidade saturada</t>
  </si>
  <si>
    <t>Objetive o "prazer" ao invés de consumidores satisfeitos.</t>
  </si>
  <si>
    <t>Estratégias de portifólios de investimento - com seleção deliberada de ações (ativos) diferentes mas complementares.</t>
  </si>
  <si>
    <t>Compra em um local e venda em outro.</t>
  </si>
  <si>
    <t>Organização hierárquica</t>
  </si>
  <si>
    <t>Sistema de armazenagem multi-empilhamento estruturado como um edifícil, mantendo a superficie coberta.</t>
  </si>
  <si>
    <t>Responsabilidades e autoridades distribuidas. Ex: Departamento de qualidade aconselha sobre detalhes técnicos e auditoriais de conduta, mas todos são responsáveis pela qualidade.</t>
  </si>
  <si>
    <t>Comunicação horizontal (igualar)</t>
  </si>
  <si>
    <t>Alternar entre operações horizontal e verticalmente integradas.
Alterar de pensamento vertical para horizontal (lateralmente) - e vice-versa.</t>
  </si>
  <si>
    <t>Use o processo de planejamento Kanri Hoshin (metodologia de planejamento estratégico usado para criar bons resultados) para motivar (criar vibração) em toda a organização.</t>
  </si>
  <si>
    <t>Anexar a palavra "new" é a maneira mais poderosa de reforçar as vendas de bens de consumo imediato.</t>
  </si>
  <si>
    <t>Uma companhia menor eleva sua competitividade optando pelo uso de uma rede de transporte externo ao nível das grandes empresas.</t>
  </si>
  <si>
    <t>Junte o produto/negócio que é introduzido no mercado às forças que conduzem o negócio (Altas tendências - envelhecimento da população, desejo por flexibilidade, simplicidade, etc)</t>
  </si>
  <si>
    <t>Quando fizer um anúncio público, inclua todas as informações, não só as partes indesejadas. Ex: propaganda de cigarros; empresas de produtos para purificação de água</t>
  </si>
  <si>
    <t>Pedir para ser "pago para jogar" durante uma oferta do seu concorrente quando você é o novo competidor e o cliente está buscando preços menores.</t>
  </si>
  <si>
    <t xml:space="preserve">Engenheiros gastam tempo desenvolvendo produtos Epson antes que o pessoal de vendas e serviços sejam autorizados a trabalhar em atividades relacionadas ao produto.  </t>
  </si>
  <si>
    <t>Acordo de financiamento com pagamento pré/pós</t>
  </si>
  <si>
    <t>Sistemas distribuidos - depósitos locais, etc</t>
  </si>
  <si>
    <t xml:space="preserve">Serviços noturnos (ou de madrugada) de automóveis (quando muitos consumidores não estão usando seus carros)  </t>
  </si>
  <si>
    <t>Confeccione uma agenda antes de marcar encontros.</t>
  </si>
  <si>
    <t>Planejamento e definição de um plano de soluções emergenciais</t>
  </si>
  <si>
    <t>Crie mudanças "horizontais" nas carreiras para aumentar o desafio e as habilidades.</t>
  </si>
  <si>
    <t>Expansão ao invés de contração durante a recessão.</t>
  </si>
  <si>
    <t>Culpe o processo e não as pessoas.</t>
  </si>
  <si>
    <t>Home-Shopping (compra em casa). Home-Bank (banco em casa). Livraria móvel.</t>
  </si>
  <si>
    <t>Não fazer mudanças só porque elas estão "na moda" entre os processos de gestão</t>
  </si>
  <si>
    <t xml:space="preserve">Serviço móvel para carro - mecânico vem até você ao invés de você ir até a oficina. </t>
  </si>
  <si>
    <t>A visão da Mercedes Benz mudou de "o melhor ou nada' para 'o melhor para nossos clientes" - Isto é, mudar o foco de visão de interna para externamente.</t>
  </si>
  <si>
    <t>Caixas-eletrônicos (dinheiro direto) são a parte mais importante para uma organização de vendas de varejo.</t>
  </si>
  <si>
    <t>Rotatividade na liderança de equipes.</t>
  </si>
  <si>
    <t>Uso de trabalhadores temporários em projetos de curto prazo.</t>
  </si>
  <si>
    <t>Flexibilize sistemas de manufatura</t>
  </si>
  <si>
    <t>Zonas econômicas especiais (estratégicas)</t>
  </si>
  <si>
    <t>Propagandas segmentadas para clientes customizados</t>
  </si>
  <si>
    <t>Elimine exortações</t>
  </si>
  <si>
    <t>Separe atividades de desenvolvimento e produção</t>
  </si>
  <si>
    <t>Discrimine barreiras entre departamentos</t>
  </si>
  <si>
    <t>Afaste estruturas de salários rigidos / classificação de emprego</t>
  </si>
  <si>
    <t>Use coffe-breaks para comunicação informal.</t>
  </si>
  <si>
    <t>Softwares customizados</t>
  </si>
  <si>
    <t>Áreas para crianças em restaurantes</t>
  </si>
  <si>
    <t>Apoio especializado em centros de excelência</t>
  </si>
  <si>
    <t>"compre agora, pague depois"</t>
  </si>
  <si>
    <t>Distribuição normal enviesada</t>
  </si>
  <si>
    <t>Mais clientes na relação cliente-fornecedor</t>
  </si>
  <si>
    <t>Comunicação mais equitativa entre gestores e trabalhadores.</t>
  </si>
  <si>
    <t>Foco nos maiores grupos de consumidores / foco em grupos da internet</t>
  </si>
  <si>
    <t>Compras on line, (ou via webcam)  "Uma loja servindo para o mundo"</t>
  </si>
  <si>
    <t>Call Center - Tele Atendimentos</t>
  </si>
  <si>
    <t>Pacotes de férias</t>
  </si>
  <si>
    <t>Apresentação Multi-mídia</t>
  </si>
  <si>
    <t>Parcerias com companhias não-concorrentes em outros países</t>
  </si>
  <si>
    <t>Grupos com interesses em comum</t>
  </si>
  <si>
    <t>Multifuncionalidades na execução de trabalhos</t>
  </si>
  <si>
    <t>Mercados baseados em custo padrão</t>
  </si>
  <si>
    <t>Caixas eletrônicos atendendo a vários bancos</t>
  </si>
  <si>
    <t>Centros de lucro dentro de uma organização</t>
  </si>
  <si>
    <t>"Lojas dentro da loja" - produtos de lojas/marcas/segmentos diferentes da loja principal sendo vendidos na loja principal. Ex: loja de uma operadora de celular dentro de um supermercado.</t>
  </si>
  <si>
    <t>Empresas de navegação na Internet</t>
  </si>
  <si>
    <t>Expor tradicionalmente os processos internos de produção para consumidores/eventos externos.</t>
  </si>
  <si>
    <t>Em uma fusão entre duas empresas, onde uma em ascensão e a outra com maior poder de mercado, a primeira tende a absorver mais recursos.</t>
  </si>
  <si>
    <t>Aumente sua representatividade em vendas no mercados fazendo conecções com produtos que estão com suas vendas em ascensão.</t>
  </si>
  <si>
    <t>6 - Universalização</t>
  </si>
  <si>
    <t>7 - Alinhamento</t>
  </si>
  <si>
    <t>8 - Contrapeso</t>
  </si>
  <si>
    <t>9 - Compensação prévia</t>
  </si>
  <si>
    <t>10 - Ação Prévia</t>
  </si>
  <si>
    <t>11 - Amortecimento ou proteção prévia</t>
  </si>
  <si>
    <t>12 - Remova a tensão</t>
  </si>
  <si>
    <t>13 - Inversão</t>
  </si>
  <si>
    <t>14 - Esfericidade ou recurvação</t>
  </si>
  <si>
    <t>15 - Dinamização</t>
  </si>
  <si>
    <t>16 - Ação parcial ou excessiva</t>
  </si>
  <si>
    <t>17 - Mudança para Nova Dimensão</t>
  </si>
  <si>
    <t>18 - Vibração mecânica/Ressonância</t>
  </si>
  <si>
    <t>19 - Ação Periódica</t>
  </si>
  <si>
    <t>20 - Continuidade de uma ação útil</t>
  </si>
  <si>
    <t>21 - Despachar rapidamente</t>
  </si>
  <si>
    <t>22 - Transformar prejuízo em lucro</t>
  </si>
  <si>
    <t>23 - Feedback</t>
  </si>
  <si>
    <t>24 - Mediação</t>
  </si>
  <si>
    <t>25 - Autoserviço</t>
  </si>
  <si>
    <t>26 - Cópia</t>
  </si>
  <si>
    <t>27 - Uso de objetos descartáveis</t>
  </si>
  <si>
    <t>28 - Outro Sentido</t>
  </si>
  <si>
    <t>29 - Fluidez</t>
  </si>
  <si>
    <t>30 - Fino e Flexível</t>
  </si>
  <si>
    <t>31 - Brecha/Abertura/Escape</t>
  </si>
  <si>
    <t>32 - Mudança de cor</t>
  </si>
  <si>
    <t>33 - Homogenização</t>
  </si>
  <si>
    <t>34 - Descarte e recuperação</t>
  </si>
  <si>
    <t>36 - Transição de fase</t>
  </si>
  <si>
    <t>37 - Mudança Relativa</t>
  </si>
  <si>
    <t>38 - Atmosfera Enriquecida</t>
  </si>
  <si>
    <t>39 - Atmosfera Estável</t>
  </si>
  <si>
    <t>40 - Estruturas compostas</t>
  </si>
  <si>
    <t>A2</t>
  </si>
  <si>
    <t>A1</t>
  </si>
  <si>
    <t>A3</t>
  </si>
  <si>
    <t>B1</t>
  </si>
  <si>
    <t>B2</t>
  </si>
  <si>
    <t>B3</t>
  </si>
  <si>
    <t>C1</t>
  </si>
  <si>
    <t>C2</t>
  </si>
  <si>
    <t>C3</t>
  </si>
  <si>
    <t xml:space="preserve">Use as diferenças relativas que existem em um objeto ou sistema para fazer com que alguma coisa seja utilizada. </t>
  </si>
  <si>
    <t>Substitua uma atmosfera normal por uma enriquecida.</t>
  </si>
  <si>
    <t>Exponha uma atmosfera altamente enriquecida com outra contendo elementos potencialmente instáveis.</t>
  </si>
  <si>
    <t>Divida uma organização em diferentes centros de produção.</t>
  </si>
  <si>
    <t>Lojas de franquia.</t>
  </si>
  <si>
    <t>Melhora</t>
  </si>
  <si>
    <t>Piora</t>
  </si>
  <si>
    <t>Indice</t>
  </si>
  <si>
    <t>Separe uma parte ou propriedade do objeto que possa estar interferindo no sistema. 
- Remova o dinheiro
- Remova o risco</t>
  </si>
  <si>
    <t xml:space="preserve">2 - Custos de P&amp;D </t>
  </si>
  <si>
    <t>3 - Tempo de P&amp;D</t>
  </si>
  <si>
    <t>4 - Risco em P&amp;D</t>
  </si>
  <si>
    <t>5 - Interfaces de P&amp;D</t>
  </si>
  <si>
    <t>7 - Custo de Produção</t>
  </si>
  <si>
    <t>8 - Tempo de Produção</t>
  </si>
  <si>
    <t>9 - Risco de Produção</t>
  </si>
  <si>
    <t>10 - Interfaces do produto</t>
  </si>
  <si>
    <t>12 - Custo de Fornecimento</t>
  </si>
  <si>
    <t>13 - Tempo de Fornecimento</t>
  </si>
  <si>
    <t>14 - Risco de Fornecimento</t>
  </si>
  <si>
    <t>6 - Capacidade de Planejar e Executar a Produção com Qualidade</t>
  </si>
  <si>
    <t>1 - Capacidade de Conceber, Projetar e Produzir Produtos / Serviços de Qualidade.</t>
  </si>
  <si>
    <t>17 - Custo de Suporte</t>
  </si>
  <si>
    <t>18 - Tempo de Suporte</t>
  </si>
  <si>
    <t>19 - Risco de Suporte</t>
  </si>
  <si>
    <t>20 - Interface de Suporte</t>
  </si>
  <si>
    <t>21 - Capacidade de Extrair Receita / Demanda ou Feedback do Cliente (coisas que vêm do cliente para a empresa e têm de ser interpretadas)</t>
  </si>
  <si>
    <t>22 - Quantidade de Informação sobre o Cliente</t>
  </si>
  <si>
    <t>23 - Fluxo de Comunicação</t>
  </si>
  <si>
    <t>24 - Fatores que Afetam o Sistema Negativamente</t>
  </si>
  <si>
    <t>11 - Capacidade de Entregar com Qualidade o Produto Demandado</t>
  </si>
  <si>
    <t>15 - Interfaces Relacionadas ao Fornecimento</t>
  </si>
  <si>
    <t>16 - Confiabilidade do Produto / Capacidade de Dar Suporte ao Produto com Qualidade</t>
  </si>
  <si>
    <t>25 - Fatores Gerados pelo Sistema que Fazem Mal ao Ambiente do Sistema</t>
  </si>
  <si>
    <t>26 - Conveniência da Oferta – Facilidade com que as Pessoas a Interagir com o Produto/Serviço</t>
  </si>
  <si>
    <t>27 - Adaptabilidade / Versatilidade - Facilidade com que a Empresa Responde a Estímulos Externos</t>
  </si>
  <si>
    <t>29 - Complexidade de Controle - Facilidade de Controlar o Sistema</t>
  </si>
  <si>
    <t>30 - Tensão / Stress no Nível das Pessoas ou da Organização Oriundas de Conflitos de Algum Tipo</t>
  </si>
  <si>
    <t xml:space="preserve">31 - Estabilidade - Facilidade de Manter a Integridade do Sistema. </t>
  </si>
  <si>
    <t>Contrabalance</t>
  </si>
  <si>
    <t>Curvatura</t>
  </si>
  <si>
    <t>Descartáveis ("one way")</t>
  </si>
  <si>
    <t>PI's GENERICOS</t>
  </si>
  <si>
    <t>PI's BUSINESS</t>
  </si>
  <si>
    <t>1 - Segmentação</t>
  </si>
  <si>
    <t>3 - Qualidade localizada</t>
  </si>
  <si>
    <t>4 - Assimetria</t>
  </si>
  <si>
    <t>5 - Fusão, União ou Mistura</t>
  </si>
  <si>
    <t>Forneça recursos opcionais de segurança ou transação.</t>
  </si>
  <si>
    <t xml:space="preserve">Isole posições, transações ou operações do ambiente externo usando termos flexíveis. Ex: Linhas de crédito. </t>
  </si>
  <si>
    <t>Elimine ativos que já tenham cumprido suas funções. Reutilize ativos ociosos.</t>
  </si>
  <si>
    <t>Remova a exposição ao risco logo que o risco tenha passado.</t>
  </si>
  <si>
    <t xml:space="preserve">Mudança de Parâmetro </t>
  </si>
  <si>
    <t>Mude o grau de risco. Ex; mude a volatiliade, reduza a variância</t>
  </si>
  <si>
    <t>Converta uma soma de renda fixa em um fluxo maior de renda. Ex: Compra ou venda de uma anuidade.</t>
  </si>
  <si>
    <t>Liquidez</t>
  </si>
  <si>
    <t>Converta ativos menos líquidos em mais líquidos.</t>
  </si>
  <si>
    <t>Use fenômenos que ocorrem durante a transição de fase. Ex: ativos de menor liquidez tendem a ser menos valiosos do que outros ativos semelhantes de maior liquidez.</t>
  </si>
  <si>
    <t>Opte por ativos voláteis, como ações.</t>
  </si>
  <si>
    <t xml:space="preserve">Aproveite as mudanças de valor resultantes da volatilidade de um seguro ou opção. </t>
  </si>
  <si>
    <t>Utilize mudanças relativas relacionadas ao tempo. Ex: uma opção próxima do vencimento tende a elevar seu valor em comparação a opções com prazo maior para vencer.</t>
  </si>
  <si>
    <t xml:space="preserve">Utilize posições cruzadas no mercado financeiro. Ex: Posições de Spreads, arbitragem, correlação negativa. </t>
  </si>
  <si>
    <t>Encontre outros intermediários que aceitarão risco. Ex: seguradoras, reseguradoras, hedges, compra de opções.</t>
  </si>
  <si>
    <t>Substitua um ambiente estável de mercado por outro de menor risco. Opte por posições isentas de risco.</t>
  </si>
  <si>
    <t>Ambiente de baixo risco, mercados ou posição.</t>
  </si>
  <si>
    <t>Ambiente de risco elevado, mercados ou posição.</t>
  </si>
  <si>
    <t>Aceite posições financeiras de risco. Ex: Especule, Use opções em descoberto, compre ações, aplique em fundos voláteis.</t>
  </si>
  <si>
    <t>Adcione maior risco ao seu portifólio.</t>
  </si>
  <si>
    <t>Investimentos (ou aplicações) diversificados.</t>
  </si>
  <si>
    <t>Mude sua composição de investimento, passando de uniforme para diversificada.</t>
  </si>
  <si>
    <t>Faça composição financeira diversificada optando, por exemplo, por obrigações conversíveis em ações ordinárias, rendimentos tributáveis constituído por componentes não-tributáveis, etc.</t>
  </si>
  <si>
    <t xml:space="preserve">            </t>
  </si>
  <si>
    <t>Prepare, antecipadamente, medidas que possam compensar possiveis ações não-confiáveis, ou uma posição financeira de maior risco futuro.</t>
  </si>
  <si>
    <t>Conduza o negócio em uma moeda local para controlar a exposição às flutuações da taxa de câmbio.</t>
  </si>
  <si>
    <t>Conduza o negócio com aqueles no exterior quem aceitam moedas diferentes. Use um Eurobanco.</t>
  </si>
  <si>
    <t>Em um mercado ou ambiente financeiro, reduza a necessidade de mudanças imediatas.</t>
  </si>
  <si>
    <t>Ciclos</t>
  </si>
  <si>
    <t>Aproveite tendências cíclicas do ambiente de mercado.</t>
  </si>
  <si>
    <t xml:space="preserve">
Organize atividades que permitam padrões cíclicos ou de repetição da atividade.
</t>
  </si>
  <si>
    <t xml:space="preserve">Use alavancagem financeira. </t>
  </si>
  <si>
    <t>Tire vantagem de investimentos ou posições de mercado que são capazes de ampliar mutuamente a relação de ambos..</t>
  </si>
  <si>
    <t>Use aplicações financeiras ou investimentos diversificados.</t>
  </si>
  <si>
    <t>Use arbitragem.</t>
  </si>
  <si>
    <t>Explore diferentes mercados ou setores.</t>
  </si>
  <si>
    <t>Use um processo (agente ou transportadora) intermediário.</t>
  </si>
  <si>
    <t>Junte um objeto, processo ou atividade temporariamente com outro (que possa ser facilmente removido)</t>
  </si>
  <si>
    <t>Torne-se o intermediário financeiro. Outros pagarão a você para aceitar ou administrar riscos no lugar deles.</t>
  </si>
  <si>
    <t>Reutilze recursos, energia ou substâncias disperdiçadas (ou perdidas).</t>
  </si>
  <si>
    <t>Elimine o intermediário (ou mediador) e execute a operação.</t>
  </si>
  <si>
    <t>Faça com que o ofertantes e/ou consumidores atendam as suas próprias necessidades, independentemente, executando funções para sí mesmo.</t>
  </si>
  <si>
    <t>Substitua um objeto ou processo com um cópia matématica ou estatística. Por exemplo, um mercado de modelos de índice de desempenho subtituído por um mercado mais amplo.</t>
  </si>
  <si>
    <t>Alugue ou arrende por curto prazo ao invés de comprar.</t>
  </si>
  <si>
    <t>Substituição Mecânica</t>
  </si>
  <si>
    <t>Use meios eletrônicos (crédito ou débito) de pagamento ao invés de pagamento em dinheiro físico ou cheque.</t>
  </si>
  <si>
    <t>Use cartão pre-pago eletrônico para commodities específicas. Ex: cartão combustivel, cartão telefônico, vale-presente etc.</t>
  </si>
  <si>
    <t>Flexibilidade</t>
  </si>
  <si>
    <t xml:space="preserve">Compense o impacto do aumento dos preços (e dos custos de transação), ou a perda da riqueza acumulada, combinando-o com outro tipo de aplicação financeira. </t>
  </si>
  <si>
    <t>Alocação</t>
  </si>
  <si>
    <t>Modifique a alocação dos fundos (ou ativos financeiros) e aplicações finaceiras.</t>
  </si>
  <si>
    <t>Utilize outros investimentos (ou ativos financeiros) que reponham o valor inicial da riqueza deteriorada pelo processo de devalorização e aumento da inflação no período.</t>
  </si>
  <si>
    <t>Faça um investimento (ou aplicação financeira) que interaja com o ambiente econômico. Elimine transações financeiras que estejam deteriorando o lucro.</t>
  </si>
  <si>
    <t>Divida um negócio, investimento, seguro, ou portifólio em partes independentes.</t>
  </si>
  <si>
    <t>Separe as aplicações de risco. Redistribua o risco.</t>
  </si>
  <si>
    <t xml:space="preserve">Posicione-se de forma assimétrica no mercado. </t>
  </si>
  <si>
    <t>Mude a posição de simétrico para assimétrico (ou vice-versa) em uma aplicação que ofereça mais (ou menos) risco.</t>
  </si>
  <si>
    <t>Se sua posição for assimétrica, aumente a assimetria.</t>
  </si>
  <si>
    <t>Junte o dinheiro em uma única aplicação. Ou, junte o risco para um único portifólio.</t>
  </si>
  <si>
    <t>Aproxime (ou junte) carteiras idênticas ou semelhantes, agregue índices de mercados aos respectivos fundos atrelados a estes índices.</t>
  </si>
  <si>
    <t>Padronize as aplicações e os riscos. Torne-os agregráveis facilmente.</t>
  </si>
  <si>
    <t>Se for necessário fazer uma ação que ocasione efeitos úteis e nocivos, esta ação deve ser acompanhada de medidas prévias de controle dos efeitos nocivos.</t>
  </si>
  <si>
    <t>Risco: Use a correlação negativa em um investimento ou carteira de investimentos que compensará efeitos futuros conhecidos e previstos no mercado.</t>
  </si>
  <si>
    <t>Tome ambos os lados de uma posição do mercado, tipicamente usando opções, a fim preservar o potencial ganho ao limitar o risco de perda.</t>
  </si>
  <si>
    <t>Realize a mudança necessária (completa ou parcialmente) no investimento ou aplicação.</t>
  </si>
  <si>
    <t>Sincronize o retrono fnanceiro, ou o período de maturidade do investimento, para que possa combinar com uma obrigação futura.</t>
  </si>
  <si>
    <t>Conduza o processo continuamente;faça com que as partes de um objeto operem de forma contínua, acelarada e completa todo o tempo.</t>
  </si>
  <si>
    <t>Elimine a ociosidade no trabalho.</t>
  </si>
  <si>
    <t>Substitua ações contínuas por ações periódicas.</t>
  </si>
  <si>
    <t>Se uma ação já periódica, mude a magnitude da periodicidade ou frequência.</t>
  </si>
  <si>
    <t>Use pausas entre os períodos para realizar ações diferentes.</t>
  </si>
  <si>
    <t>Cause uma oscilação ou vibração no objeto.</t>
  </si>
  <si>
    <t>Aumente a vibração (ou oscilação).</t>
  </si>
  <si>
    <t>Se for impossivel alcançar 100% do efeito desejado, alcance o máximo (ou o minimo) do efeito que desejado.</t>
  </si>
  <si>
    <t>Se um objeto (ou processo) for inflexível, permita que este se flexibilize.</t>
  </si>
  <si>
    <t>Inverta a ação usada para resolver o problema.</t>
  </si>
  <si>
    <t>Faça com que as partes móveis se movam em partes fixas.</t>
  </si>
  <si>
    <t xml:space="preserve">Inverta a posição do objeto de forma vertical. </t>
  </si>
  <si>
    <t>Antecipe a organização de objetos em lugares estratégicos, de modo que possam ser utilizados de forma imediata.</t>
  </si>
  <si>
    <t>Prepare, antecipadamente, medidas que possam compensar possiveis ações não-confiáveis do objeto ou sistema.</t>
  </si>
  <si>
    <t>Compense por inflação</t>
  </si>
  <si>
    <t>Faça objetos de mesmo material  interagirem entre sí (ou ainda material com propriedades idênticas)</t>
  </si>
  <si>
    <t>Altere a transparência de um objeto ou seu aspecto externo.</t>
  </si>
  <si>
    <t>Brecha/Abertura/Escape</t>
  </si>
  <si>
    <t xml:space="preserve">Adcione saídas (escapes) a um objeto ou sistema. </t>
  </si>
  <si>
    <t>Utilize as saídas (escapes) presentes no objeto.</t>
  </si>
  <si>
    <t xml:space="preserve">Isole o objeto do ambiente externo usando estruturas finas e flexíveis. </t>
  </si>
  <si>
    <t>Faça com que uma coisa estável "flua" dentro de outra coisa.</t>
  </si>
  <si>
    <t>Use campos elétricos, magnéticos e/ou eletromagnéticos para interagirem com o objeto ou sistema.</t>
  </si>
  <si>
    <t>Substitua um objeto caro por outros mais baratos, interferindo em determinadas especificidades do objeto (como a vida útil, por exemplo)</t>
  </si>
  <si>
    <t>Substitua objetos caros, indisponíveis, frágeis por outros objetos substitutos diretos (cópias) mais baratos.</t>
  </si>
  <si>
    <t>Substitua um objeto, ou processo com cópias óticas.</t>
  </si>
  <si>
    <t>Introduza feedback (serviços de envios, recebimentos, verificações) para melhorar o processo ou ação.</t>
  </si>
  <si>
    <t>Se o feedback já é usado, mude a magnitude e/ou altere a influência.</t>
  </si>
  <si>
    <t>Use a adversidade para obter resultados positivos.</t>
  </si>
  <si>
    <t>Elimine as ações prejudiciais primárias para alcançar os objetivos lucrativos.</t>
  </si>
  <si>
    <t xml:space="preserve"> Aumente o grau do fator negativo de modo que o mesmo deixe de ser negativo. </t>
  </si>
  <si>
    <t>Conduza o processo de forma mais acelerada.</t>
  </si>
  <si>
    <t>Princípio</t>
  </si>
  <si>
    <t>Faça com que o objeto, ou sistema, de disassocie facilmente.</t>
  </si>
  <si>
    <t>Aumente o grau de fragmentação ou segmentação.</t>
  </si>
  <si>
    <t>Mude a estrutura do objeto de uniforme para não-uniforme, mude um ambiente externo (ou influência externa) de uniforme para não-uniforme.</t>
  </si>
  <si>
    <t>Faça cada parte do objeto, ou sistema, funcionar de maneira mais adequada para esta operação.</t>
  </si>
  <si>
    <t>Faça cada parte do objeto, ou sistema,  realizar uma função diferente.</t>
  </si>
  <si>
    <t>Faça operações paralelas ou contínuas; execute-as ao mesmo tempo.</t>
  </si>
  <si>
    <t>Faça com que um objeto ou estrutura execute multiplas funções; elimine a necessidade de outros componentes.</t>
  </si>
  <si>
    <t xml:space="preserve">Coloque um objeto dentro de outro no mesmo espaço; faça com que vários objetos se tornem uma estrutura única. </t>
  </si>
  <si>
    <t>35 - Mudança de Parâmetro</t>
  </si>
  <si>
    <t>Todos os 40 Princípio Inventivo</t>
  </si>
  <si>
    <t>Instruções Técnicas</t>
  </si>
  <si>
    <t>4. Para melhor utilizar esta tabela de exemplos, sugerimos selecionar os Principios Inventivos recomendados na guia CASE após a combinação de parâmetros simulados.</t>
  </si>
  <si>
    <r>
      <t>1. No quadro abaixo aparece a lista contendo</t>
    </r>
    <r>
      <rPr>
        <b/>
        <i/>
        <u/>
        <sz val="10"/>
        <rFont val="Verdana"/>
        <family val="2"/>
      </rPr>
      <t xml:space="preserve"> todos os 40 principios inventivos</t>
    </r>
    <r>
      <rPr>
        <i/>
        <sz val="10"/>
        <rFont val="Verdana"/>
        <family val="2"/>
      </rPr>
      <t xml:space="preserve"> sugeridos pelos parâmetros selecionados na guia CASE (guia anterior). </t>
    </r>
  </si>
  <si>
    <r>
      <t xml:space="preserve">3. Na tabela abaixo são apresentados </t>
    </r>
    <r>
      <rPr>
        <b/>
        <i/>
        <u/>
        <sz val="10"/>
        <rFont val="Verdana"/>
        <family val="2"/>
      </rPr>
      <t>exemplos de aplicação para cada solução apresentada pelo princípio inventivo</t>
    </r>
    <r>
      <rPr>
        <i/>
        <sz val="10"/>
        <rFont val="Verdana"/>
        <family val="2"/>
      </rPr>
      <t xml:space="preserve"> (solução A, B ou C) sugerido na combinação de parâmetros (parâmetro que MELHORA x parâmetro que PIORA) na guia CASE (guia anterior)</t>
    </r>
  </si>
  <si>
    <r>
      <t xml:space="preserve">5. Conforme a </t>
    </r>
    <r>
      <rPr>
        <b/>
        <i/>
        <sz val="10"/>
        <color indexed="10"/>
        <rFont val="Verdana"/>
        <family val="2"/>
      </rPr>
      <t>DICA</t>
    </r>
    <r>
      <rPr>
        <i/>
        <sz val="10"/>
        <rFont val="Verdana"/>
        <family val="2"/>
      </rPr>
      <t>, selecione na barra de rolagem os Principios Inventivos sugeridos na Guia anterior (guia CASE) e terá os exemplos sugeridos às soluções apontados pelos Principios Inventivos resultantes da combinação de parâmetros.</t>
    </r>
  </si>
  <si>
    <t xml:space="preserve">Divida um sistema ou objeto em partes independentes. </t>
  </si>
  <si>
    <t xml:space="preserve">
Faça com que um sistema ou objeto torne-se fácil de desmontar.</t>
  </si>
  <si>
    <t>Separe de um sistema ou objeto a parte ou propriedade que estejam interferindo. Ou então deixe somente a parte ou propriedade necessária.</t>
  </si>
  <si>
    <t>Mude a estrutura de um objeto ou sistema de uniforme para não uniforme, mude um ambiente externo (ou influência externa) de uniforme para não-uniforme.</t>
  </si>
  <si>
    <t>Faça cada parte do objeto, ou sistema, funcionar nas melhores condições possíveis.</t>
  </si>
  <si>
    <t>Mude o formato de um objeto ou sistema de simétrico para assimétrico.</t>
  </si>
  <si>
    <t>Se um objeto ou sistema é assimétrico, mude seu grau de assimetria.</t>
  </si>
  <si>
    <t>Aproxime os (ou fundir) objetos idênticos ou semelhantes. Reúna peças idênticas ou similares para executar operações paralelas.</t>
  </si>
  <si>
    <t>Faça com que um objeto ou sistema ou estrutura execute múltiplas funções; elimine a necessidade de outros componentes.</t>
  </si>
  <si>
    <t xml:space="preserve">Coloque um objeto ou sistema dentro de outro no mesmo espaço; faça com que vários objetos ou sistemas se tornem uma estrutura única. </t>
  </si>
  <si>
    <t>Faça alguma coisa passar por dentro de outra.</t>
  </si>
  <si>
    <t>Contrapeso (contrabalançar)</t>
  </si>
  <si>
    <t>Alinhamento ("Boneca Russa")</t>
  </si>
  <si>
    <t>Universalidade</t>
  </si>
  <si>
    <t>Separação /Remoção /Descarte</t>
  </si>
  <si>
    <t>Para compensar a tendência de um sistema ou objeto em desviar de um caminho estabelecido, funda-o com outros sistemas ou objetos tal que surja um efeito de estabilização.</t>
  </si>
  <si>
    <t>Para compensar a tendência de um sistema ou objeto em desviar de um caminho estabelecido, faça com que ele interaja com fenômenos em escala macro/globais.</t>
  </si>
  <si>
    <t>Se for necessário fazer uma ação que ocasione efeitos úteis e efeitos nocivos no sistema ou objeto, esta ação deve ser substituída por ações contrárias que controlem os efeitos danosos antecipadamente.</t>
  </si>
  <si>
    <t xml:space="preserve">Introduza antecipadamente estresse em um objeto ou sistema tal que ele compense estresses futuros. </t>
  </si>
  <si>
    <t>Realize a mudança necessária (completa ou parcialmente) em um sistema ou objeto, antes dela ser necessária.</t>
  </si>
  <si>
    <t xml:space="preserve">Onde existirem tensões (ou efeitos) negativas, crie condições para compensá-las, reduzi-las ou eliminá-las.  </t>
  </si>
  <si>
    <t>Faça com que as partes móveis (ou ambiente externo) fiquem paradas. Faça com que as partes fixas se movam.</t>
  </si>
  <si>
    <t>Coloque o sistema, objeto ou processo de "cabeça para baixo".</t>
  </si>
  <si>
    <t>Inversão, fazer ao contrário.</t>
  </si>
  <si>
    <t>Transforme coisas lisas (ou retas) em coisas curvas.</t>
  </si>
  <si>
    <t>Vá de movimentos lineares para movimentos circulares ou rotatórios.</t>
  </si>
  <si>
    <t>Permita que  as características de um objeto ou sistema, mudem para se tornarem ótimas ou que possam encontrar sua condição ótima de funcionamento.</t>
  </si>
  <si>
    <t>Divida um sistema ou objeto em partes capazes de se movimentarem entre sí.</t>
  </si>
  <si>
    <t>Se um objeto ou sitema for rígido ou inflexível, torne-o móvel ou adaptável.</t>
  </si>
  <si>
    <t>Ação parcial ou excessiva - um pouco menos ou um pouco mais</t>
  </si>
  <si>
    <t>Outras dimensões</t>
  </si>
  <si>
    <t>Se um sistema ou objeto usa uma ou duas dimensões apenas, faça-o usar outras.</t>
  </si>
  <si>
    <t>Use um arranjo com multiestruturas em vez de arranjos monoestruturas.</t>
  </si>
  <si>
    <t>Incline, reoriente ou tombe o sistema ou objeto.</t>
  </si>
  <si>
    <t>Ressonância</t>
  </si>
  <si>
    <t>Encontre e use a "frequência ressonante" de um objeto, sistema ou processo.</t>
  </si>
  <si>
    <t>Substitua ações contínuas por ações periódicas ou descontínuas.</t>
  </si>
  <si>
    <t>Se uma ação já é periódica, mude a magnitude da periodicidade ou frequência.</t>
  </si>
  <si>
    <t>Elimine a ociosidade no trabalho ou ações intermitentes na realização de atividades.</t>
  </si>
  <si>
    <t>Faça com que partes de um sistema ou objeto trabalhem continuamente nas suas condições ótimas.</t>
  </si>
  <si>
    <t>Faça mais rápido / corra</t>
  </si>
  <si>
    <t>Conduza o processo, ou partes dele, em altíssima velocidade.</t>
  </si>
  <si>
    <t>Transformar prejuízo em lucro - transformar limões em limonada</t>
  </si>
  <si>
    <t>Use aspectos, características ou situações negativas para obter resultados positivos.</t>
  </si>
  <si>
    <t>Elimine as ações negativas primárias adicionando mais ações negativas para resolver o problema.</t>
  </si>
  <si>
    <t xml:space="preserve"> Aumente os fatores negativos até um ponto onde ele deixe de ser negativo. </t>
  </si>
  <si>
    <t>Use um agente ou processo intermediário.</t>
  </si>
  <si>
    <t>Junte um objeto ou sistema temporariamente com outro (que possa ser facilmente removido)</t>
  </si>
  <si>
    <t>Faça com que um objeto ou sistema opere de forma independente executando funções para si mesmo.</t>
  </si>
  <si>
    <t>Use recursos, energia ou substâncias disperdiçadas (ou perdidas),</t>
  </si>
  <si>
    <t>Substitua ou melhore a forma como um sentido é utilizado (visão, olfato, paladar, audição)</t>
  </si>
  <si>
    <t>Transforme as coisas rígidas em coisas "fluidas".</t>
  </si>
  <si>
    <t>Use estruturas finas e flexíveis no lugar de grossas e rígidas.</t>
  </si>
  <si>
    <t>Buracos</t>
  </si>
  <si>
    <t xml:space="preserve">Adcione buracos (escapes, ou saídas) em um objeto ou sistema. </t>
  </si>
  <si>
    <t>Utilize as saídas (escapes) presentes no objeto ou sistema para introduzir nele substâncias ou funções.</t>
  </si>
  <si>
    <t>Modifique a cor de um objeto ou seu ambiente externo.</t>
  </si>
  <si>
    <t>Altere a transparência de um objeto ou sistema ou ambiente externo.</t>
  </si>
  <si>
    <t>Homogeneidade</t>
  </si>
  <si>
    <t>Faça sistemas ou objetos interagirem com outros de forma ou propriedade similares.</t>
  </si>
  <si>
    <t>Faça com que partes de um sistema ou objeto que já executem suas funções sejam descartadas. Ou então, mude suas funções durante a operação.</t>
  </si>
  <si>
    <t xml:space="preserve">Coloque em operação partes de um sistema ou objeto que tenham sido descartados. </t>
  </si>
  <si>
    <t>Altere o estado físico de um objeto ou sistema (de físico para virtual)</t>
  </si>
  <si>
    <t>Mudança de paradigma</t>
  </si>
  <si>
    <t xml:space="preserve">Use fenômenos que ocorram durante transição ou mudança. </t>
  </si>
  <si>
    <t>Faça com que partes diferentes de um sistema reajam diferentemente em resposta a mudanças.</t>
  </si>
  <si>
    <t>Atmosfera calma</t>
  </si>
  <si>
    <t>Adcione partes ou elementos neutros em um sistema ou objeto.</t>
  </si>
  <si>
    <t>Mude estruturas uniformes para compostas (múltiplas). Faça uso da combinação de diferentes capacidades e habilidades.</t>
  </si>
  <si>
    <t>Faça operações serem paralelas ou contínuas; execute-as ao mesmo tempo.</t>
  </si>
  <si>
    <t>Se não for impossível alcançar 100% do efeito desejado, alcance o máximo (ou o mínimo) que for possível.</t>
  </si>
  <si>
    <t>Substitua objetos ou sistemas caros, indisponíveis ou frágeis por outros objetos ou sistemas mais baratos, disponíveis ou resistentes.</t>
  </si>
  <si>
    <t>Substitua um objeto, sistema ou processo com cópias ópticas ou virtuais.</t>
  </si>
  <si>
    <t>Substitua um objeto ou sistema caro (difícil) por um conjunto de componentes baratos que interfiram apenas em características menos importantes (como a vida útil, por exemplo)</t>
  </si>
  <si>
    <t>Se uma cópia já está em uso, mude a forma como é vista (iluminação, perspectiva, etc).</t>
  </si>
  <si>
    <t xml:space="preserve">2. Cada princípio Inventivo apresenta possíveis soluções do problema genérico. Na guia CASE estas soluções são apresentadas como A, B e C para cada princípio sugerido pela simulação de combinações dos parâmetros.  </t>
  </si>
  <si>
    <t>Exemplos Sugeridos para Aplicação dos Princípios Inventivos</t>
  </si>
  <si>
    <t>Voltar</t>
  </si>
  <si>
    <r>
      <t>Avaliação em 360</t>
    </r>
    <r>
      <rPr>
        <b/>
        <sz val="10"/>
        <rFont val="Calibri"/>
        <family val="2"/>
      </rPr>
      <t>°</t>
    </r>
    <r>
      <rPr>
        <b/>
        <sz val="10"/>
        <rFont val="Verdana"/>
        <family val="2"/>
      </rPr>
      <t>. Avaliação Contínua (isto é, uso da dimensão de tempo)</t>
    </r>
  </si>
  <si>
    <t>Exemplos para Solução A</t>
  </si>
  <si>
    <t>Voltar ao topo</t>
  </si>
  <si>
    <t>Exemplos para Solução B</t>
  </si>
  <si>
    <t>Exemplos para Solução C</t>
  </si>
  <si>
    <t>Os 40 Princípios Inventivos</t>
  </si>
  <si>
    <t xml:space="preserve">Voltar </t>
  </si>
  <si>
    <t xml:space="preserve">Possíveis Rotas de Soluções ao Problema </t>
  </si>
  <si>
    <t>Tais princípios também apresentam possíveis rotas de soluções para o problema genérico.</t>
  </si>
  <si>
    <t>Clique aqui para ver a TABELA com todos os 40 Princípios Inventivos</t>
  </si>
</sst>
</file>

<file path=xl/styles.xml><?xml version="1.0" encoding="utf-8"?>
<styleSheet xmlns="http://schemas.openxmlformats.org/spreadsheetml/2006/main">
  <fonts count="37">
    <font>
      <sz val="10"/>
      <name val="Verdana"/>
    </font>
    <font>
      <sz val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indexed="8"/>
      <name val="Verdana"/>
      <family val="2"/>
    </font>
    <font>
      <sz val="10"/>
      <color indexed="9"/>
      <name val="Verdana"/>
      <family val="2"/>
    </font>
    <font>
      <sz val="10"/>
      <name val="Calibri"/>
      <family val="2"/>
    </font>
    <font>
      <b/>
      <sz val="12"/>
      <name val="Verdana"/>
      <family val="2"/>
    </font>
    <font>
      <b/>
      <sz val="14"/>
      <name val="Verdana"/>
      <family val="2"/>
    </font>
    <font>
      <b/>
      <sz val="10"/>
      <color indexed="10"/>
      <name val="Verdana"/>
      <family val="2"/>
    </font>
    <font>
      <b/>
      <i/>
      <sz val="14"/>
      <name val="Verdana"/>
      <family val="2"/>
    </font>
    <font>
      <i/>
      <sz val="10"/>
      <name val="Verdana"/>
      <family val="2"/>
    </font>
    <font>
      <b/>
      <i/>
      <u/>
      <sz val="14"/>
      <name val="Verdana"/>
      <family val="2"/>
    </font>
    <font>
      <b/>
      <i/>
      <sz val="16"/>
      <name val="Verdana"/>
      <family val="2"/>
    </font>
    <font>
      <b/>
      <i/>
      <u/>
      <sz val="10"/>
      <name val="Verdana"/>
      <family val="2"/>
    </font>
    <font>
      <b/>
      <i/>
      <sz val="10"/>
      <color indexed="10"/>
      <name val="Verdana"/>
      <family val="2"/>
    </font>
    <font>
      <b/>
      <i/>
      <sz val="11"/>
      <name val="Verdana"/>
      <family val="2"/>
    </font>
    <font>
      <b/>
      <sz val="10"/>
      <name val="Calibri"/>
      <family val="2"/>
    </font>
    <font>
      <b/>
      <i/>
      <sz val="18"/>
      <name val="Verdana"/>
      <family val="2"/>
    </font>
    <font>
      <u/>
      <sz val="10"/>
      <color theme="10"/>
      <name val="Verdana"/>
      <family val="2"/>
    </font>
    <font>
      <b/>
      <u/>
      <sz val="12"/>
      <color theme="0"/>
      <name val="Verdana"/>
      <family val="2"/>
    </font>
    <font>
      <u/>
      <sz val="10"/>
      <color theme="1"/>
      <name val="Verdana"/>
      <family val="2"/>
    </font>
    <font>
      <b/>
      <sz val="16"/>
      <color theme="1"/>
      <name val="Verdana"/>
      <family val="2"/>
    </font>
    <font>
      <b/>
      <sz val="10"/>
      <color theme="1"/>
      <name val="Verdana"/>
      <family val="2"/>
    </font>
    <font>
      <i/>
      <sz val="10"/>
      <color rgb="FFFF0000"/>
      <name val="Verdana"/>
      <family val="2"/>
    </font>
    <font>
      <sz val="10"/>
      <color theme="1"/>
      <name val="Verdana"/>
      <family val="2"/>
    </font>
    <font>
      <b/>
      <sz val="10"/>
      <color rgb="FFFF0000"/>
      <name val="Verdana"/>
      <family val="2"/>
    </font>
    <font>
      <sz val="10"/>
      <color theme="0"/>
      <name val="Verdana"/>
      <family val="2"/>
    </font>
    <font>
      <b/>
      <i/>
      <sz val="12"/>
      <color theme="8" tint="-0.249977111117893"/>
      <name val="Verdana"/>
      <family val="2"/>
    </font>
    <font>
      <sz val="10"/>
      <color rgb="FF0070C0"/>
      <name val="Verdana"/>
      <family val="2"/>
    </font>
    <font>
      <b/>
      <sz val="12"/>
      <color rgb="FF0070C0"/>
      <name val="Verdana"/>
      <family val="2"/>
    </font>
    <font>
      <sz val="11"/>
      <color rgb="FF0070C0"/>
      <name val="Verdana"/>
      <family val="2"/>
    </font>
    <font>
      <b/>
      <sz val="10"/>
      <color rgb="FF0070C0"/>
      <name val="Verdana"/>
      <family val="2"/>
    </font>
    <font>
      <b/>
      <i/>
      <sz val="14"/>
      <color theme="1"/>
      <name val="Verdana"/>
      <family val="2"/>
    </font>
    <font>
      <b/>
      <i/>
      <sz val="12"/>
      <color theme="1"/>
      <name val="Verdana"/>
      <family val="2"/>
    </font>
    <font>
      <b/>
      <sz val="14"/>
      <color theme="1"/>
      <name val="Verdana"/>
      <family val="2"/>
    </font>
    <font>
      <i/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medium">
        <color theme="1"/>
      </right>
      <top/>
      <bottom style="thin">
        <color theme="1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17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/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0" fillId="0" borderId="0" xfId="0" applyFill="1" applyAlignment="1">
      <alignment horizontal="left" vertical="center" wrapText="1"/>
    </xf>
    <xf numFmtId="0" fontId="5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0" fillId="0" borderId="0" xfId="0" applyFill="1" applyAlignment="1">
      <alignment wrapText="1"/>
    </xf>
    <xf numFmtId="0" fontId="0" fillId="0" borderId="1" xfId="0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wrapText="1"/>
    </xf>
    <xf numFmtId="0" fontId="0" fillId="3" borderId="1" xfId="0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vertical="center" wrapText="1"/>
    </xf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3" fillId="0" borderId="0" xfId="0" applyFont="1"/>
    <xf numFmtId="0" fontId="20" fillId="5" borderId="0" xfId="1" applyFont="1" applyFill="1" applyBorder="1" applyAlignment="1" applyProtection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0" fillId="0" borderId="16" xfId="0" applyBorder="1"/>
    <xf numFmtId="0" fontId="3" fillId="0" borderId="16" xfId="0" applyFont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0" fillId="0" borderId="16" xfId="0" applyBorder="1" applyAlignment="1">
      <alignment wrapText="1"/>
    </xf>
    <xf numFmtId="0" fontId="3" fillId="0" borderId="16" xfId="0" applyFont="1" applyBorder="1"/>
    <xf numFmtId="0" fontId="20" fillId="5" borderId="16" xfId="1" applyFont="1" applyFill="1" applyBorder="1" applyAlignment="1" applyProtection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8" fillId="0" borderId="11" xfId="0" applyFont="1" applyFill="1" applyBorder="1" applyAlignment="1">
      <alignment vertical="center" wrapText="1"/>
    </xf>
    <xf numFmtId="0" fontId="0" fillId="0" borderId="0" xfId="0" applyAlignment="1"/>
    <xf numFmtId="0" fontId="10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7" fillId="0" borderId="0" xfId="0" applyFont="1" applyFill="1" applyAlignment="1">
      <alignment wrapText="1"/>
    </xf>
    <xf numFmtId="0" fontId="24" fillId="0" borderId="0" xfId="0" applyFont="1" applyFill="1" applyBorder="1" applyAlignment="1">
      <alignment horizontal="center" vertical="center" wrapText="1"/>
    </xf>
    <xf numFmtId="0" fontId="0" fillId="6" borderId="0" xfId="0" applyFill="1" applyAlignment="1">
      <alignment wrapText="1"/>
    </xf>
    <xf numFmtId="0" fontId="0" fillId="6" borderId="0" xfId="0" applyFill="1" applyAlignment="1">
      <alignment vertical="center" wrapText="1"/>
    </xf>
    <xf numFmtId="0" fontId="0" fillId="6" borderId="0" xfId="0" applyFill="1" applyBorder="1" applyAlignment="1">
      <alignment wrapText="1"/>
    </xf>
    <xf numFmtId="0" fontId="0" fillId="6" borderId="0" xfId="0" applyFill="1" applyBorder="1" applyAlignment="1">
      <alignment vertical="center" wrapText="1"/>
    </xf>
    <xf numFmtId="0" fontId="29" fillId="6" borderId="0" xfId="0" applyFont="1" applyFill="1" applyBorder="1" applyAlignment="1">
      <alignment vertical="center" wrapText="1"/>
    </xf>
    <xf numFmtId="0" fontId="30" fillId="6" borderId="0" xfId="0" applyFont="1" applyFill="1" applyBorder="1" applyAlignment="1">
      <alignment vertical="center" wrapText="1"/>
    </xf>
    <xf numFmtId="0" fontId="31" fillId="6" borderId="0" xfId="0" applyFont="1" applyFill="1" applyBorder="1" applyAlignment="1">
      <alignment vertical="center" wrapText="1"/>
    </xf>
    <xf numFmtId="0" fontId="32" fillId="0" borderId="0" xfId="0" applyFont="1" applyFill="1" applyAlignment="1">
      <alignment wrapText="1"/>
    </xf>
    <xf numFmtId="0" fontId="0" fillId="0" borderId="0" xfId="0" applyFill="1" applyAlignment="1" applyProtection="1">
      <alignment wrapText="1"/>
      <protection hidden="1"/>
    </xf>
    <xf numFmtId="0" fontId="27" fillId="0" borderId="0" xfId="0" applyFont="1" applyFill="1" applyAlignment="1" applyProtection="1">
      <alignment wrapText="1"/>
      <protection hidden="1"/>
    </xf>
    <xf numFmtId="0" fontId="27" fillId="0" borderId="0" xfId="0" applyFont="1" applyAlignment="1" applyProtection="1">
      <alignment vertical="center" wrapText="1"/>
      <protection hidden="1"/>
    </xf>
    <xf numFmtId="0" fontId="27" fillId="0" borderId="0" xfId="0" applyFont="1" applyBorder="1" applyAlignment="1" applyProtection="1">
      <alignment vertical="center" wrapText="1"/>
      <protection hidden="1"/>
    </xf>
    <xf numFmtId="0" fontId="0" fillId="0" borderId="0" xfId="0" applyFill="1" applyBorder="1" applyAlignment="1" applyProtection="1">
      <alignment wrapText="1"/>
      <protection hidden="1"/>
    </xf>
    <xf numFmtId="0" fontId="0" fillId="0" borderId="0" xfId="0" applyFill="1" applyAlignment="1" applyProtection="1">
      <alignment vertical="center" wrapText="1"/>
      <protection hidden="1"/>
    </xf>
    <xf numFmtId="0" fontId="27" fillId="0" borderId="0" xfId="0" applyFont="1" applyFill="1" applyAlignment="1" applyProtection="1">
      <alignment vertical="center" wrapText="1"/>
      <protection hidden="1"/>
    </xf>
    <xf numFmtId="0" fontId="21" fillId="6" borderId="0" xfId="0" applyFont="1" applyFill="1" applyAlignment="1">
      <alignment wrapText="1"/>
    </xf>
    <xf numFmtId="0" fontId="25" fillId="6" borderId="0" xfId="0" applyFont="1" applyFill="1" applyAlignment="1">
      <alignment wrapText="1"/>
    </xf>
    <xf numFmtId="0" fontId="23" fillId="6" borderId="19" xfId="0" applyFont="1" applyFill="1" applyBorder="1" applyAlignment="1">
      <alignment horizontal="left" vertical="center" wrapText="1"/>
    </xf>
    <xf numFmtId="0" fontId="23" fillId="6" borderId="23" xfId="0" applyFont="1" applyFill="1" applyBorder="1" applyAlignment="1">
      <alignment horizontal="left" vertical="center" wrapText="1"/>
    </xf>
    <xf numFmtId="0" fontId="23" fillId="6" borderId="24" xfId="0" applyFont="1" applyFill="1" applyBorder="1" applyAlignment="1">
      <alignment horizontal="left" vertical="center" wrapText="1"/>
    </xf>
    <xf numFmtId="0" fontId="23" fillId="6" borderId="25" xfId="0" applyFont="1" applyFill="1" applyBorder="1" applyAlignment="1">
      <alignment horizontal="left" vertical="center" wrapText="1"/>
    </xf>
    <xf numFmtId="0" fontId="23" fillId="6" borderId="26" xfId="0" applyFont="1" applyFill="1" applyBorder="1" applyAlignment="1">
      <alignment horizontal="left" vertical="center" wrapText="1"/>
    </xf>
    <xf numFmtId="0" fontId="23" fillId="6" borderId="27" xfId="0" applyFont="1" applyFill="1" applyBorder="1" applyAlignment="1">
      <alignment horizontal="left" vertical="center" wrapText="1"/>
    </xf>
    <xf numFmtId="0" fontId="20" fillId="6" borderId="0" xfId="1" applyFont="1" applyFill="1" applyBorder="1" applyAlignment="1" applyProtection="1">
      <alignment horizontal="center" vertical="center"/>
    </xf>
    <xf numFmtId="0" fontId="22" fillId="6" borderId="0" xfId="0" applyFont="1" applyFill="1"/>
    <xf numFmtId="0" fontId="19" fillId="6" borderId="0" xfId="1" applyFill="1" applyBorder="1" applyAlignment="1" applyProtection="1">
      <alignment horizontal="center" vertical="center" wrapText="1"/>
    </xf>
    <xf numFmtId="0" fontId="19" fillId="6" borderId="0" xfId="1" quotePrefix="1" applyFill="1" applyAlignment="1" applyProtection="1"/>
    <xf numFmtId="0" fontId="0" fillId="6" borderId="0" xfId="0" applyFill="1" applyAlignment="1"/>
    <xf numFmtId="0" fontId="27" fillId="6" borderId="0" xfId="0" applyFont="1" applyFill="1" applyAlignment="1">
      <alignment vertical="center"/>
    </xf>
    <xf numFmtId="0" fontId="0" fillId="0" borderId="19" xfId="0" applyFill="1" applyBorder="1" applyAlignment="1">
      <alignment horizontal="center" vertical="center" wrapText="1"/>
    </xf>
    <xf numFmtId="0" fontId="21" fillId="0" borderId="19" xfId="1" applyFont="1" applyBorder="1" applyAlignment="1" applyProtection="1">
      <alignment horizontal="center" vertical="center" wrapText="1"/>
    </xf>
    <xf numFmtId="0" fontId="21" fillId="0" borderId="19" xfId="1" applyFont="1" applyFill="1" applyBorder="1" applyAlignment="1" applyProtection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21" fillId="0" borderId="24" xfId="1" applyFont="1" applyFill="1" applyBorder="1" applyAlignment="1" applyProtection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26" xfId="0" applyFill="1" applyBorder="1" applyAlignment="1">
      <alignment horizontal="center" vertical="center" wrapText="1"/>
    </xf>
    <xf numFmtId="0" fontId="19" fillId="0" borderId="26" xfId="1" applyFill="1" applyBorder="1" applyAlignment="1" applyProtection="1">
      <alignment horizontal="center" vertical="center" wrapText="1"/>
    </xf>
    <xf numFmtId="0" fontId="21" fillId="0" borderId="26" xfId="1" applyFont="1" applyFill="1" applyBorder="1" applyAlignment="1" applyProtection="1">
      <alignment horizontal="center" vertical="center" wrapText="1"/>
    </xf>
    <xf numFmtId="0" fontId="21" fillId="0" borderId="27" xfId="1" applyFont="1" applyFill="1" applyBorder="1" applyAlignment="1" applyProtection="1">
      <alignment horizontal="center" vertical="center" wrapText="1"/>
    </xf>
    <xf numFmtId="0" fontId="23" fillId="4" borderId="23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23" fillId="4" borderId="24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0" fontId="23" fillId="6" borderId="31" xfId="0" applyFont="1" applyFill="1" applyBorder="1" applyAlignment="1">
      <alignment horizontal="left" vertical="center" wrapText="1"/>
    </xf>
    <xf numFmtId="0" fontId="23" fillId="6" borderId="32" xfId="0" applyFont="1" applyFill="1" applyBorder="1" applyAlignment="1">
      <alignment horizontal="left" vertical="center" wrapText="1"/>
    </xf>
    <xf numFmtId="0" fontId="23" fillId="6" borderId="33" xfId="0" applyFont="1" applyFill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3" fillId="4" borderId="40" xfId="0" applyFont="1" applyFill="1" applyBorder="1" applyAlignment="1">
      <alignment horizontal="center" vertical="center"/>
    </xf>
    <xf numFmtId="0" fontId="23" fillId="4" borderId="41" xfId="0" applyFont="1" applyFill="1" applyBorder="1" applyAlignment="1">
      <alignment horizontal="center" vertical="center"/>
    </xf>
    <xf numFmtId="0" fontId="23" fillId="4" borderId="42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23" fillId="4" borderId="45" xfId="0" applyFont="1" applyFill="1" applyBorder="1" applyAlignment="1">
      <alignment horizontal="center" vertical="center" wrapText="1"/>
    </xf>
    <xf numFmtId="0" fontId="23" fillId="4" borderId="46" xfId="0" applyFont="1" applyFill="1" applyBorder="1" applyAlignment="1">
      <alignment horizontal="center" vertical="center" wrapText="1"/>
    </xf>
    <xf numFmtId="0" fontId="23" fillId="4" borderId="47" xfId="0" applyFont="1" applyFill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horizontal="center" vertical="center" wrapText="1"/>
    </xf>
    <xf numFmtId="0" fontId="2" fillId="0" borderId="50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0" fillId="0" borderId="51" xfId="0" applyFill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21" fillId="0" borderId="0" xfId="1" applyFont="1" applyFill="1" applyBorder="1" applyAlignment="1" applyProtection="1">
      <alignment horizontal="center" vertical="center" wrapText="1"/>
    </xf>
    <xf numFmtId="0" fontId="33" fillId="4" borderId="21" xfId="0" applyFont="1" applyFill="1" applyBorder="1" applyAlignment="1">
      <alignment horizontal="center" vertical="center" wrapText="1"/>
    </xf>
    <xf numFmtId="0" fontId="33" fillId="4" borderId="22" xfId="0" applyFont="1" applyFill="1" applyBorder="1" applyAlignment="1">
      <alignment horizontal="center" vertical="center" wrapText="1"/>
    </xf>
    <xf numFmtId="0" fontId="34" fillId="4" borderId="20" xfId="0" applyFont="1" applyFill="1" applyBorder="1" applyAlignment="1">
      <alignment horizontal="center" vertical="center" wrapText="1"/>
    </xf>
    <xf numFmtId="0" fontId="34" fillId="4" borderId="21" xfId="0" applyFont="1" applyFill="1" applyBorder="1" applyAlignment="1">
      <alignment horizontal="center" vertical="center" wrapText="1"/>
    </xf>
    <xf numFmtId="0" fontId="33" fillId="4" borderId="29" xfId="0" applyFont="1" applyFill="1" applyBorder="1" applyAlignment="1">
      <alignment horizontal="center" vertical="center" wrapText="1"/>
    </xf>
    <xf numFmtId="0" fontId="33" fillId="4" borderId="30" xfId="0" applyFont="1" applyFill="1" applyBorder="1" applyAlignment="1">
      <alignment horizontal="center" vertical="center" wrapText="1"/>
    </xf>
    <xf numFmtId="0" fontId="22" fillId="4" borderId="29" xfId="0" applyFont="1" applyFill="1" applyBorder="1" applyAlignment="1">
      <alignment horizontal="center" vertical="center" wrapText="1"/>
    </xf>
    <xf numFmtId="0" fontId="22" fillId="4" borderId="30" xfId="0" applyFont="1" applyFill="1" applyBorder="1" applyAlignment="1">
      <alignment horizontal="center" vertical="center" wrapText="1"/>
    </xf>
    <xf numFmtId="0" fontId="33" fillId="4" borderId="28" xfId="0" applyFont="1" applyFill="1" applyBorder="1" applyAlignment="1">
      <alignment horizontal="center" vertical="center" wrapText="1"/>
    </xf>
    <xf numFmtId="0" fontId="22" fillId="4" borderId="2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horizontal="center" vertical="center" wrapText="1"/>
    </xf>
    <xf numFmtId="0" fontId="13" fillId="4" borderId="13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 vertical="center" wrapText="1"/>
    </xf>
    <xf numFmtId="0" fontId="12" fillId="0" borderId="0" xfId="0" applyFont="1" applyAlignment="1">
      <alignment horizontal="center" vertical="center"/>
    </xf>
    <xf numFmtId="0" fontId="8" fillId="4" borderId="14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16" fillId="4" borderId="16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5" fillId="4" borderId="34" xfId="0" applyFont="1" applyFill="1" applyBorder="1" applyAlignment="1">
      <alignment horizontal="center" vertical="center" wrapText="1"/>
    </xf>
    <xf numFmtId="0" fontId="35" fillId="4" borderId="35" xfId="0" applyFont="1" applyFill="1" applyBorder="1" applyAlignment="1">
      <alignment horizontal="center" vertical="center" wrapText="1"/>
    </xf>
    <xf numFmtId="0" fontId="35" fillId="4" borderId="36" xfId="0" applyFont="1" applyFill="1" applyBorder="1" applyAlignment="1">
      <alignment horizontal="center" vertical="center" wrapText="1"/>
    </xf>
    <xf numFmtId="0" fontId="35" fillId="4" borderId="37" xfId="0" applyFont="1" applyFill="1" applyBorder="1" applyAlignment="1">
      <alignment horizontal="center" vertical="center" wrapText="1"/>
    </xf>
    <xf numFmtId="0" fontId="35" fillId="4" borderId="38" xfId="0" applyFont="1" applyFill="1" applyBorder="1" applyAlignment="1">
      <alignment horizontal="center" vertical="center" wrapText="1"/>
    </xf>
    <xf numFmtId="0" fontId="35" fillId="4" borderId="39" xfId="0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1">
    <dxf>
      <font>
        <color theme="0"/>
      </font>
    </dxf>
  </dxfs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lementenobrega.com.br/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clementenobrega.com.br/innovatrix" TargetMode="External"/><Relationship Id="rId5" Type="http://schemas.openxmlformats.org/officeDocument/2006/relationships/hyperlink" Target="http://www.clementenobrega.com.br/clemente_nobrega/livros_innovatrix.html" TargetMode="Externa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ASE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ASE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CASE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CAS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43389</xdr:colOff>
      <xdr:row>14</xdr:row>
      <xdr:rowOff>118534</xdr:rowOff>
    </xdr:from>
    <xdr:to>
      <xdr:col>4</xdr:col>
      <xdr:colOff>2995082</xdr:colOff>
      <xdr:row>15</xdr:row>
      <xdr:rowOff>222251</xdr:rowOff>
    </xdr:to>
    <xdr:sp macro="" textlink="">
      <xdr:nvSpPr>
        <xdr:cNvPr id="13" name="Texto explicativo retangular com cantos arredondados 12"/>
        <xdr:cNvSpPr/>
      </xdr:nvSpPr>
      <xdr:spPr>
        <a:xfrm>
          <a:off x="921806" y="2404534"/>
          <a:ext cx="5237693" cy="590550"/>
        </a:xfrm>
        <a:prstGeom prst="wedgeRoundRectCallout">
          <a:avLst>
            <a:gd name="adj1" fmla="val -419"/>
            <a:gd name="adj2" fmla="val 110424"/>
            <a:gd name="adj3" fmla="val 16667"/>
          </a:avLst>
        </a:prstGeom>
        <a:solidFill>
          <a:sysClr val="window" lastClr="FFFFFF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u="sng">
              <a:solidFill>
                <a:sysClr val="windowText" lastClr="000000"/>
              </a:solidFill>
            </a:rPr>
            <a:t>Com apenas </a:t>
          </a:r>
          <a:r>
            <a:rPr lang="pt-BR" sz="1100" b="1" u="sng">
              <a:solidFill>
                <a:sysClr val="windowText" lastClr="000000"/>
              </a:solidFill>
            </a:rPr>
            <a:t>um clique </a:t>
          </a:r>
          <a:r>
            <a:rPr lang="pt-BR" sz="1100" u="sng">
              <a:solidFill>
                <a:sysClr val="windowText" lastClr="000000"/>
              </a:solidFill>
            </a:rPr>
            <a:t>sobre a célula abaixo</a:t>
          </a:r>
          <a:r>
            <a:rPr lang="pt-BR" sz="1100">
              <a:solidFill>
                <a:sysClr val="windowText" lastClr="000000"/>
              </a:solidFill>
            </a:rPr>
            <a:t>, selecione o parâmetro que você </a:t>
          </a:r>
          <a:r>
            <a:rPr lang="pt-BR" sz="1100" u="sng">
              <a:solidFill>
                <a:sysClr val="windowText" lastClr="000000"/>
              </a:solidFill>
            </a:rPr>
            <a:t>acha que </a:t>
          </a:r>
          <a:r>
            <a:rPr lang="pt-BR" sz="1100">
              <a:solidFill>
                <a:sysClr val="windowText" lastClr="000000"/>
              </a:solidFill>
            </a:rPr>
            <a:t>irá MELHORAR utilizando</a:t>
          </a:r>
          <a:r>
            <a:rPr lang="pt-BR" sz="1100" baseline="0">
              <a:solidFill>
                <a:sysClr val="windowText" lastClr="000000"/>
              </a:solidFill>
            </a:rPr>
            <a:t> a setinha </a:t>
          </a:r>
          <a:r>
            <a:rPr lang="pt-BR" sz="1100">
              <a:solidFill>
                <a:sysClr val="windowText" lastClr="000000"/>
              </a:solidFill>
            </a:rPr>
            <a:t> que aparecerá ao lado direito da célula.</a:t>
          </a:r>
        </a:p>
      </xdr:txBody>
    </xdr:sp>
    <xdr:clientData/>
  </xdr:twoCellAnchor>
  <xdr:twoCellAnchor>
    <xdr:from>
      <xdr:col>5</xdr:col>
      <xdr:colOff>137584</xdr:colOff>
      <xdr:row>14</xdr:row>
      <xdr:rowOff>95251</xdr:rowOff>
    </xdr:from>
    <xdr:to>
      <xdr:col>6</xdr:col>
      <xdr:colOff>2465916</xdr:colOff>
      <xdr:row>15</xdr:row>
      <xdr:rowOff>190501</xdr:rowOff>
    </xdr:to>
    <xdr:sp macro="" textlink="">
      <xdr:nvSpPr>
        <xdr:cNvPr id="14" name="Texto explicativo retangular com cantos arredondados 13"/>
        <xdr:cNvSpPr/>
      </xdr:nvSpPr>
      <xdr:spPr>
        <a:xfrm>
          <a:off x="6688667" y="2381251"/>
          <a:ext cx="5196416" cy="582083"/>
        </a:xfrm>
        <a:prstGeom prst="wedgeRoundRectCallout">
          <a:avLst>
            <a:gd name="adj1" fmla="val -2602"/>
            <a:gd name="adj2" fmla="val 117723"/>
            <a:gd name="adj3" fmla="val 16667"/>
          </a:avLst>
        </a:prstGeom>
        <a:solidFill>
          <a:sysClr val="window" lastClr="FFFFFF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u="sng">
              <a:solidFill>
                <a:sysClr val="windowText" lastClr="000000"/>
              </a:solidFill>
            </a:rPr>
            <a:t>Com</a:t>
          </a:r>
          <a:r>
            <a:rPr lang="pt-BR" sz="1100" u="sng" baseline="0">
              <a:solidFill>
                <a:sysClr val="windowText" lastClr="000000"/>
              </a:solidFill>
            </a:rPr>
            <a:t> apenas </a:t>
          </a:r>
          <a:r>
            <a:rPr lang="pt-BR" sz="1100" b="1" u="sng" baseline="0">
              <a:solidFill>
                <a:sysClr val="windowText" lastClr="000000"/>
              </a:solidFill>
            </a:rPr>
            <a:t>um clique </a:t>
          </a:r>
          <a:r>
            <a:rPr lang="pt-BR" sz="1100" u="sng" baseline="0">
              <a:solidFill>
                <a:sysClr val="windowText" lastClr="000000"/>
              </a:solidFill>
            </a:rPr>
            <a:t>sobre a célula abaixo</a:t>
          </a:r>
          <a:r>
            <a:rPr lang="pt-BR" sz="1100" u="none" baseline="0">
              <a:solidFill>
                <a:sysClr val="windowText" lastClr="000000"/>
              </a:solidFill>
            </a:rPr>
            <a:t>, selecione o parâmetro que você </a:t>
          </a:r>
          <a:r>
            <a:rPr lang="pt-BR" sz="1100" u="sng" baseline="0">
              <a:solidFill>
                <a:sysClr val="windowText" lastClr="000000"/>
              </a:solidFill>
            </a:rPr>
            <a:t>acha que    </a:t>
          </a:r>
          <a:r>
            <a:rPr lang="pt-BR" sz="1100" u="none" baseline="0">
              <a:solidFill>
                <a:sysClr val="windowText" lastClr="000000"/>
              </a:solidFill>
            </a:rPr>
            <a:t>irá PIORAR utilizando a setinha que aparecerá ao lado direito da célula.</a:t>
          </a:r>
          <a:endParaRPr lang="pt-BR" sz="1100" u="none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379940</xdr:colOff>
      <xdr:row>18</xdr:row>
      <xdr:rowOff>87843</xdr:rowOff>
    </xdr:from>
    <xdr:to>
      <xdr:col>4</xdr:col>
      <xdr:colOff>2570691</xdr:colOff>
      <xdr:row>19</xdr:row>
      <xdr:rowOff>40217</xdr:rowOff>
    </xdr:to>
    <xdr:sp macro="" textlink="">
      <xdr:nvSpPr>
        <xdr:cNvPr id="16" name="Texto explicativo retangular com cantos arredondados 15"/>
        <xdr:cNvSpPr/>
      </xdr:nvSpPr>
      <xdr:spPr>
        <a:xfrm>
          <a:off x="1258357" y="2437343"/>
          <a:ext cx="4476751" cy="492124"/>
        </a:xfrm>
        <a:prstGeom prst="wedgeRoundRectCallout">
          <a:avLst>
            <a:gd name="adj1" fmla="val 68061"/>
            <a:gd name="adj2" fmla="val -83719"/>
            <a:gd name="adj3" fmla="val 16667"/>
          </a:avLst>
        </a:prstGeom>
        <a:solidFill>
          <a:sysClr val="window" lastClr="FFFFFF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 b="1" i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Após</a:t>
          </a:r>
          <a:r>
            <a:rPr lang="pt-BR" sz="11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selecionar a célula acima u</a:t>
          </a:r>
          <a:r>
            <a:rPr lang="pt-BR" sz="1100" b="1" i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tilze a barra de rolagem que aparecerá </a:t>
          </a:r>
          <a:r>
            <a:rPr lang="pt-BR" sz="1100" b="1" i="1" u="sng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aqui ao lado</a:t>
          </a:r>
          <a:r>
            <a:rPr lang="pt-BR" sz="1100" b="1" i="1" u="non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pt-BR" sz="1100" b="1" i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para escolher</a:t>
          </a:r>
          <a:r>
            <a:rPr lang="pt-BR" sz="11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o parâmetro que deseja melhorar.</a:t>
          </a:r>
          <a:endParaRPr lang="pt-BR" sz="1100" b="1" i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ctr"/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40215</xdr:colOff>
      <xdr:row>18</xdr:row>
      <xdr:rowOff>106893</xdr:rowOff>
    </xdr:from>
    <xdr:to>
      <xdr:col>6</xdr:col>
      <xdr:colOff>1649941</xdr:colOff>
      <xdr:row>19</xdr:row>
      <xdr:rowOff>59267</xdr:rowOff>
    </xdr:to>
    <xdr:sp macro="" textlink="">
      <xdr:nvSpPr>
        <xdr:cNvPr id="20" name="Texto explicativo retangular com cantos arredondados 19"/>
        <xdr:cNvSpPr/>
      </xdr:nvSpPr>
      <xdr:spPr>
        <a:xfrm>
          <a:off x="6591298" y="2456393"/>
          <a:ext cx="4477810" cy="481541"/>
        </a:xfrm>
        <a:prstGeom prst="wedgeRoundRectCallout">
          <a:avLst>
            <a:gd name="adj1" fmla="val 67660"/>
            <a:gd name="adj2" fmla="val -88019"/>
            <a:gd name="adj3" fmla="val 16667"/>
          </a:avLst>
        </a:prstGeom>
        <a:solidFill>
          <a:sysClr val="window" lastClr="FFFFFF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BR" sz="1100" b="1" i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100" b="1" i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Após</a:t>
          </a:r>
          <a:r>
            <a:rPr lang="pt-BR" sz="11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selecionar a célula acima u</a:t>
          </a:r>
          <a:r>
            <a:rPr lang="pt-BR" sz="1100" b="1" i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tilze a barra de rolagem que aparecerá </a:t>
          </a:r>
          <a:r>
            <a:rPr lang="pt-BR" sz="1100" b="1" i="1" u="sng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aqui ao lado</a:t>
          </a:r>
          <a:r>
            <a:rPr lang="pt-BR" sz="1100" b="1" i="1" u="none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</a:t>
          </a:r>
          <a:r>
            <a:rPr lang="pt-BR" sz="1100" b="1" i="1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para escolher </a:t>
          </a:r>
          <a:r>
            <a:rPr lang="pt-BR" sz="11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o parâmetro que irá piorar.</a:t>
          </a:r>
          <a:endParaRPr lang="pt-BR" sz="1100" b="1" i="1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ctr"/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2984501</xdr:colOff>
      <xdr:row>1</xdr:row>
      <xdr:rowOff>84669</xdr:rowOff>
    </xdr:from>
    <xdr:to>
      <xdr:col>5</xdr:col>
      <xdr:colOff>476243</xdr:colOff>
      <xdr:row>9</xdr:row>
      <xdr:rowOff>44045</xdr:rowOff>
    </xdr:to>
    <xdr:pic>
      <xdr:nvPicPr>
        <xdr:cNvPr id="7" name="Imagem 6" descr="Innovatrix.jpg">
          <a:hlinkClick xmlns:r="http://schemas.openxmlformats.org/officeDocument/2006/relationships" r:id="rId1" tooltip="Innovatrix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8918" y="243419"/>
          <a:ext cx="878408" cy="1303459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359835</xdr:colOff>
      <xdr:row>1</xdr:row>
      <xdr:rowOff>84685</xdr:rowOff>
    </xdr:from>
    <xdr:to>
      <xdr:col>4</xdr:col>
      <xdr:colOff>2487082</xdr:colOff>
      <xdr:row>9</xdr:row>
      <xdr:rowOff>29198</xdr:rowOff>
    </xdr:to>
    <xdr:pic>
      <xdr:nvPicPr>
        <xdr:cNvPr id="8" name="Imagem 7" descr="Logo CN 3D com site.jpg">
          <a:hlinkClick xmlns:r="http://schemas.openxmlformats.org/officeDocument/2006/relationships" r:id="rId3" tooltip="Clemente Nobrega Consultoria - Gestão e Inovação com Método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9752" y="254018"/>
          <a:ext cx="5111747" cy="1288596"/>
        </a:xfrm>
        <a:prstGeom prst="rect">
          <a:avLst/>
        </a:prstGeom>
      </xdr:spPr>
    </xdr:pic>
    <xdr:clientData/>
  </xdr:twoCellAnchor>
  <xdr:twoCellAnchor>
    <xdr:from>
      <xdr:col>0</xdr:col>
      <xdr:colOff>31751</xdr:colOff>
      <xdr:row>20</xdr:row>
      <xdr:rowOff>190499</xdr:rowOff>
    </xdr:from>
    <xdr:to>
      <xdr:col>4</xdr:col>
      <xdr:colOff>137583</xdr:colOff>
      <xdr:row>22</xdr:row>
      <xdr:rowOff>243415</xdr:rowOff>
    </xdr:to>
    <xdr:sp macro="" textlink="">
      <xdr:nvSpPr>
        <xdr:cNvPr id="6" name="Texto explicativo em forma de nuvem 5"/>
        <xdr:cNvSpPr/>
      </xdr:nvSpPr>
      <xdr:spPr>
        <a:xfrm>
          <a:off x="31751" y="5249332"/>
          <a:ext cx="3270249" cy="867833"/>
        </a:xfrm>
        <a:prstGeom prst="cloudCallout">
          <a:avLst/>
        </a:prstGeom>
        <a:noFill/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pt-BR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846668</xdr:colOff>
      <xdr:row>1</xdr:row>
      <xdr:rowOff>31751</xdr:rowOff>
    </xdr:from>
    <xdr:to>
      <xdr:col>6</xdr:col>
      <xdr:colOff>2233084</xdr:colOff>
      <xdr:row>9</xdr:row>
      <xdr:rowOff>10584</xdr:rowOff>
    </xdr:to>
    <xdr:sp macro="" textlink="">
      <xdr:nvSpPr>
        <xdr:cNvPr id="9" name="CaixaDeTexto 8">
          <a:hlinkClick xmlns:r="http://schemas.openxmlformats.org/officeDocument/2006/relationships" r:id="rId5" tooltip="Innovatrix - Inovação para não gênios"/>
        </xdr:cNvPr>
        <xdr:cNvSpPr txBox="1"/>
      </xdr:nvSpPr>
      <xdr:spPr>
        <a:xfrm>
          <a:off x="7397751" y="190501"/>
          <a:ext cx="4254500" cy="13229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pt-BR" sz="1100"/>
        </a:p>
        <a:p>
          <a:r>
            <a:rPr lang="pt-BR" sz="1100"/>
            <a:t>                         </a:t>
          </a:r>
          <a:r>
            <a:rPr lang="pt-BR" sz="2000" b="1">
              <a:solidFill>
                <a:schemeClr val="tx2">
                  <a:lumMod val="75000"/>
                </a:schemeClr>
              </a:solidFill>
            </a:rPr>
            <a:t>Matriz de Conflitos </a:t>
          </a:r>
        </a:p>
        <a:p>
          <a:r>
            <a:rPr lang="pt-BR" sz="2000" b="1">
              <a:solidFill>
                <a:schemeClr val="tx2">
                  <a:lumMod val="75000"/>
                </a:schemeClr>
              </a:solidFill>
            </a:rPr>
            <a:t> Citada no</a:t>
          </a:r>
          <a:r>
            <a:rPr lang="pt-BR" sz="2000" b="1" baseline="0">
              <a:solidFill>
                <a:schemeClr val="tx2">
                  <a:lumMod val="75000"/>
                </a:schemeClr>
              </a:solidFill>
            </a:rPr>
            <a:t> livro "Innovatrix" página 55</a:t>
          </a:r>
          <a:endParaRPr lang="pt-BR" sz="2000" b="1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95249</xdr:rowOff>
    </xdr:from>
    <xdr:to>
      <xdr:col>3</xdr:col>
      <xdr:colOff>1190625</xdr:colOff>
      <xdr:row>8</xdr:row>
      <xdr:rowOff>333374</xdr:rowOff>
    </xdr:to>
    <xdr:sp macro="" textlink="">
      <xdr:nvSpPr>
        <xdr:cNvPr id="2" name="Texto explicativo em elipse 1"/>
        <xdr:cNvSpPr/>
      </xdr:nvSpPr>
      <xdr:spPr>
        <a:xfrm>
          <a:off x="2133600" y="2152649"/>
          <a:ext cx="5295900" cy="923925"/>
        </a:xfrm>
        <a:prstGeom prst="wedgeEllipseCallout">
          <a:avLst>
            <a:gd name="adj1" fmla="val -49157"/>
            <a:gd name="adj2" fmla="val 168673"/>
          </a:avLst>
        </a:prstGeom>
        <a:solidFill>
          <a:sysClr val="window" lastClr="FFFFFF"/>
        </a:solidFill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pt-BR" sz="1100" b="0" i="0" u="sng">
              <a:solidFill>
                <a:srgbClr val="FF0000"/>
              </a:solidFill>
            </a:rPr>
            <a:t>DICA</a:t>
          </a:r>
          <a:r>
            <a:rPr lang="pt-BR" sz="1100">
              <a:solidFill>
                <a:sysClr val="windowText" lastClr="000000"/>
              </a:solidFill>
            </a:rPr>
            <a:t>: Selecione</a:t>
          </a:r>
          <a:r>
            <a:rPr lang="pt-BR" sz="1100" baseline="0">
              <a:solidFill>
                <a:sysClr val="windowText" lastClr="000000"/>
              </a:solidFill>
            </a:rPr>
            <a:t> através desta lista de Princípios Inventivos os principios sugeridos na guia CASE para identificar os exemplos mais utilizados para solucionar o problema inventivo simulado através dos parâmetros</a:t>
          </a:r>
          <a:endParaRPr lang="pt-B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57150</xdr:rowOff>
    </xdr:from>
    <xdr:to>
      <xdr:col>0</xdr:col>
      <xdr:colOff>609601</xdr:colOff>
      <xdr:row>4</xdr:row>
      <xdr:rowOff>82972</xdr:rowOff>
    </xdr:to>
    <xdr:pic>
      <xdr:nvPicPr>
        <xdr:cNvPr id="2" name="Imagem 1" descr="Assinatura Simplificada 3D_totem.jpg">
          <a:hlinkClick xmlns:r="http://schemas.openxmlformats.org/officeDocument/2006/relationships" r:id="rId1" tooltip="Voltar 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1" y="57150"/>
          <a:ext cx="514350" cy="8354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609600</xdr:colOff>
      <xdr:row>4</xdr:row>
      <xdr:rowOff>82972</xdr:rowOff>
    </xdr:to>
    <xdr:pic>
      <xdr:nvPicPr>
        <xdr:cNvPr id="2" name="Imagem 1" descr="Assinatura Simplificada 3D_totem.jpg">
          <a:hlinkClick xmlns:r="http://schemas.openxmlformats.org/officeDocument/2006/relationships" r:id="rId1" tooltip="Voltar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7150"/>
          <a:ext cx="514350" cy="83544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0</xdr:col>
      <xdr:colOff>600075</xdr:colOff>
      <xdr:row>4</xdr:row>
      <xdr:rowOff>102022</xdr:rowOff>
    </xdr:to>
    <xdr:pic>
      <xdr:nvPicPr>
        <xdr:cNvPr id="2" name="Imagem 1" descr="Assinatura Simplificada 3D_totem.jpg">
          <a:hlinkClick xmlns:r="http://schemas.openxmlformats.org/officeDocument/2006/relationships" r:id="rId1" tooltip="Voltar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76200"/>
          <a:ext cx="514350" cy="8354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85726</xdr:rowOff>
    </xdr:from>
    <xdr:to>
      <xdr:col>2</xdr:col>
      <xdr:colOff>1004560</xdr:colOff>
      <xdr:row>5</xdr:row>
      <xdr:rowOff>109531</xdr:rowOff>
    </xdr:to>
    <xdr:pic>
      <xdr:nvPicPr>
        <xdr:cNvPr id="2" name="Imagem 1" descr="Innovatrix.jpg">
          <a:hlinkClick xmlns:r="http://schemas.openxmlformats.org/officeDocument/2006/relationships" r:id="rId1" tooltip="Voltar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71451"/>
          <a:ext cx="1004560" cy="1490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C00000"/>
  </sheetPr>
  <dimension ref="B1:N93"/>
  <sheetViews>
    <sheetView showGridLines="0" showRowColHeaders="0" tabSelected="1" zoomScale="90" zoomScaleNormal="90" workbookViewId="0">
      <selection activeCell="C19" sqref="C19"/>
    </sheetView>
  </sheetViews>
  <sheetFormatPr defaultColWidth="11" defaultRowHeight="12.75"/>
  <cols>
    <col min="1" max="1" width="1" style="19" customWidth="1"/>
    <col min="2" max="2" width="1.375" style="19" customWidth="1"/>
    <col min="3" max="3" width="9.125" style="19" customWidth="1"/>
    <col min="4" max="4" width="30" style="19" customWidth="1"/>
    <col min="5" max="5" width="44.375" style="11" customWidth="1"/>
    <col min="6" max="6" width="37.625" style="11" customWidth="1"/>
    <col min="7" max="7" width="32.625" style="11" customWidth="1"/>
    <col min="8" max="8" width="1.75" style="19" customWidth="1"/>
    <col min="9" max="11" width="11.125" style="19" customWidth="1"/>
    <col min="12" max="12" width="17.75" style="19" customWidth="1"/>
    <col min="13" max="13" width="11" style="19" customWidth="1"/>
    <col min="14" max="14" width="46.25" style="63" customWidth="1"/>
    <col min="15" max="15" width="11" style="19" customWidth="1"/>
    <col min="16" max="16384" width="11" style="19"/>
  </cols>
  <sheetData>
    <row r="1" spans="3:14">
      <c r="C1" s="33"/>
      <c r="D1" s="33"/>
      <c r="E1" s="32"/>
      <c r="F1" s="32"/>
      <c r="G1" s="32"/>
    </row>
    <row r="2" spans="3:14">
      <c r="C2" s="67"/>
      <c r="D2" s="67"/>
      <c r="E2" s="69"/>
      <c r="F2" s="69"/>
      <c r="G2" s="68"/>
      <c r="M2" s="73"/>
      <c r="N2" s="74"/>
    </row>
    <row r="3" spans="3:14" ht="15">
      <c r="C3" s="67"/>
      <c r="D3" s="67"/>
      <c r="E3" s="69"/>
      <c r="F3" s="70"/>
      <c r="G3" s="68"/>
      <c r="M3" s="73"/>
      <c r="N3" s="74"/>
    </row>
    <row r="4" spans="3:14">
      <c r="C4" s="67"/>
      <c r="D4" s="67"/>
      <c r="E4" s="69"/>
      <c r="F4" s="69"/>
      <c r="G4" s="68"/>
      <c r="M4" s="73"/>
      <c r="N4" s="74"/>
    </row>
    <row r="5" spans="3:14">
      <c r="C5" s="67"/>
      <c r="D5" s="67"/>
      <c r="E5" s="69"/>
      <c r="F5" s="69"/>
      <c r="G5" s="68"/>
      <c r="M5" s="73"/>
      <c r="N5" s="74"/>
    </row>
    <row r="6" spans="3:14" ht="14.25">
      <c r="C6" s="67"/>
      <c r="D6" s="67"/>
      <c r="E6" s="69"/>
      <c r="F6" s="71"/>
      <c r="G6" s="68"/>
      <c r="M6" s="73"/>
      <c r="N6" s="74"/>
    </row>
    <row r="7" spans="3:14" ht="14.25">
      <c r="C7" s="67"/>
      <c r="D7" s="67"/>
      <c r="E7" s="69"/>
      <c r="F7" s="71"/>
      <c r="G7" s="68"/>
      <c r="M7" s="73"/>
      <c r="N7" s="74"/>
    </row>
    <row r="8" spans="3:14">
      <c r="C8" s="67"/>
      <c r="D8" s="67"/>
      <c r="E8" s="69"/>
      <c r="F8" s="69"/>
      <c r="G8" s="68"/>
      <c r="M8" s="73"/>
      <c r="N8" s="74"/>
    </row>
    <row r="9" spans="3:14">
      <c r="C9" s="67"/>
      <c r="D9" s="67"/>
      <c r="E9" s="68"/>
      <c r="F9" s="68"/>
      <c r="G9" s="68"/>
      <c r="M9" s="73"/>
      <c r="N9" s="74"/>
    </row>
    <row r="10" spans="3:14">
      <c r="C10" s="67"/>
      <c r="D10" s="67"/>
      <c r="E10" s="68"/>
      <c r="F10" s="68"/>
      <c r="G10" s="68"/>
      <c r="M10" s="73"/>
      <c r="N10" s="74"/>
    </row>
    <row r="11" spans="3:14" ht="4.5" customHeight="1">
      <c r="C11" s="65"/>
      <c r="D11" s="65"/>
      <c r="E11" s="66"/>
      <c r="F11" s="66"/>
      <c r="G11" s="66"/>
      <c r="M11" s="73"/>
      <c r="N11" s="74"/>
    </row>
    <row r="12" spans="3:14" ht="6.75" customHeight="1" thickBot="1">
      <c r="M12" s="73"/>
      <c r="N12" s="75" t="str">
        <f>Parametros4B!C3</f>
        <v>1 - Capacidade de Conceber, Projetar e Produzir Produtos / Serviços de Qualidade.</v>
      </c>
    </row>
    <row r="13" spans="3:14" hidden="1">
      <c r="M13" s="73"/>
      <c r="N13" s="75" t="str">
        <f>Parametros4B!C4</f>
        <v xml:space="preserve">2 - Custos de P&amp;D </v>
      </c>
    </row>
    <row r="14" spans="3:14" ht="38.25" customHeight="1" thickBot="1">
      <c r="C14" s="146" t="s">
        <v>75</v>
      </c>
      <c r="D14" s="142"/>
      <c r="E14" s="142"/>
      <c r="F14" s="142" t="s">
        <v>76</v>
      </c>
      <c r="G14" s="143"/>
      <c r="H14" s="11"/>
      <c r="I14" s="11"/>
      <c r="J14" s="11"/>
      <c r="K14" s="11"/>
      <c r="M14" s="73"/>
      <c r="N14" s="75" t="str">
        <f>Parametros4B!C5</f>
        <v>3 - Tempo de P&amp;D</v>
      </c>
    </row>
    <row r="15" spans="3:14" ht="38.25" customHeight="1">
      <c r="C15" s="40"/>
      <c r="D15" s="40"/>
      <c r="E15" s="41"/>
      <c r="F15" s="42"/>
      <c r="G15" s="40"/>
      <c r="H15" s="11"/>
      <c r="I15" s="11"/>
      <c r="J15" s="11"/>
      <c r="K15" s="11"/>
      <c r="M15" s="73"/>
      <c r="N15" s="76" t="str">
        <f>Parametros4B!C6</f>
        <v>4 - Risco em P&amp;D</v>
      </c>
    </row>
    <row r="16" spans="3:14" s="33" customFormat="1" ht="42.75" customHeight="1" thickBot="1">
      <c r="C16" s="148"/>
      <c r="D16" s="149"/>
      <c r="E16" s="150"/>
      <c r="F16" s="151"/>
      <c r="G16" s="149"/>
      <c r="H16" s="32"/>
      <c r="I16" s="32"/>
      <c r="J16" s="32"/>
      <c r="K16" s="32"/>
      <c r="M16" s="77"/>
      <c r="N16" s="75" t="str">
        <f>Parametros4B!C7</f>
        <v>5 - Interfaces de P&amp;D</v>
      </c>
    </row>
    <row r="17" spans="2:14" ht="54.75" customHeight="1" thickBot="1">
      <c r="C17" s="147" t="s">
        <v>362</v>
      </c>
      <c r="D17" s="144"/>
      <c r="E17" s="144"/>
      <c r="F17" s="144" t="s">
        <v>350</v>
      </c>
      <c r="G17" s="145"/>
      <c r="H17" s="21">
        <f>D18*1000+E18</f>
        <v>1002</v>
      </c>
      <c r="I17" s="11"/>
      <c r="J17" s="11"/>
      <c r="K17" s="11"/>
      <c r="M17" s="73"/>
      <c r="N17" s="75" t="str">
        <f>Parametros4B!C8</f>
        <v>6 - Capacidade de Planejar e Executar a Produção com Qualidade</v>
      </c>
    </row>
    <row r="18" spans="2:14" ht="5.25" hidden="1" customHeight="1" thickTop="1">
      <c r="D18" s="17">
        <f>VLOOKUP(C17,Parametros4B!$C$3:$D$33,2,FALSE)</f>
        <v>1</v>
      </c>
      <c r="E18" s="17">
        <f>VLOOKUP(F17,Parametros4B!$C$3:$D$33,2,FALSE)</f>
        <v>2</v>
      </c>
      <c r="F18" s="19"/>
      <c r="G18" s="21"/>
      <c r="H18" s="11"/>
      <c r="I18" s="11"/>
      <c r="J18" s="11"/>
      <c r="K18" s="11"/>
      <c r="M18" s="73"/>
      <c r="N18" s="75" t="str">
        <f>Parametros4B!C9</f>
        <v>7 - Custo de Produção</v>
      </c>
    </row>
    <row r="19" spans="2:14" ht="42.75" customHeight="1">
      <c r="M19" s="73"/>
      <c r="N19" s="75" t="str">
        <f>Parametros4B!C10</f>
        <v>8 - Tempo de Produção</v>
      </c>
    </row>
    <row r="20" spans="2:14" ht="39.75" customHeight="1">
      <c r="C20" s="152" t="s">
        <v>589</v>
      </c>
      <c r="D20" s="152"/>
      <c r="E20" s="152"/>
      <c r="F20" s="152"/>
      <c r="G20" s="152"/>
      <c r="M20" s="73"/>
      <c r="N20" s="75" t="str">
        <f>Parametros4B!C11</f>
        <v>9 - Risco de Produção</v>
      </c>
    </row>
    <row r="21" spans="2:14" s="11" customFormat="1" ht="35.25" customHeight="1">
      <c r="C21" s="152"/>
      <c r="D21" s="152"/>
      <c r="E21" s="152"/>
      <c r="F21" s="152"/>
      <c r="G21" s="152"/>
      <c r="M21" s="78"/>
      <c r="N21" s="75" t="str">
        <f>Parametros4B!C12</f>
        <v>10 - Interfaces do produto</v>
      </c>
    </row>
    <row r="22" spans="2:14" ht="29.25" customHeight="1">
      <c r="B22" s="72"/>
      <c r="C22" s="137" t="s">
        <v>590</v>
      </c>
      <c r="D22" s="137"/>
      <c r="E22" s="61"/>
      <c r="F22" s="60"/>
      <c r="G22" s="60"/>
      <c r="M22" s="73"/>
      <c r="N22" s="75" t="str">
        <f>Parametros4B!C13</f>
        <v>11 - Capacidade de Entregar com Qualidade o Produto Demandado</v>
      </c>
    </row>
    <row r="23" spans="2:14" ht="29.25" customHeight="1" thickBot="1">
      <c r="C23" s="136"/>
      <c r="D23" s="136"/>
      <c r="E23" s="64"/>
      <c r="F23" s="60"/>
      <c r="G23" s="60"/>
      <c r="M23" s="73"/>
      <c r="N23" s="75" t="str">
        <f>Parametros4B!C14</f>
        <v>12 - Custo de Fornecimento</v>
      </c>
    </row>
    <row r="24" spans="2:14" ht="27.75" customHeight="1">
      <c r="C24" s="140" t="s">
        <v>77</v>
      </c>
      <c r="D24" s="141"/>
      <c r="E24" s="138" t="s">
        <v>588</v>
      </c>
      <c r="F24" s="138"/>
      <c r="G24" s="139"/>
      <c r="M24" s="73"/>
      <c r="N24" s="75" t="str">
        <f>Parametros4B!C15</f>
        <v>13 - Tempo de Fornecimento</v>
      </c>
    </row>
    <row r="25" spans="2:14" ht="20.25" customHeight="1">
      <c r="C25" s="104" t="s">
        <v>487</v>
      </c>
      <c r="D25" s="105" t="s">
        <v>78</v>
      </c>
      <c r="E25" s="105" t="s">
        <v>62</v>
      </c>
      <c r="F25" s="105" t="s">
        <v>63</v>
      </c>
      <c r="G25" s="106" t="s">
        <v>64</v>
      </c>
      <c r="M25" s="73"/>
      <c r="N25" s="75" t="str">
        <f>Parametros4B!C16</f>
        <v>14 - Risco de Fornecimento</v>
      </c>
    </row>
    <row r="26" spans="2:14" ht="84" customHeight="1">
      <c r="C26" s="97">
        <f>VLOOKUP($H$17,MatrizC4B!$C$2:$M$10000,2,FALSE)</f>
        <v>2</v>
      </c>
      <c r="D26" s="94" t="str">
        <f>VLOOKUP(C26,PIGENERICOS!$A$2:$B$42,2,FALSE)</f>
        <v>Separação /Remoção /Descarte</v>
      </c>
      <c r="E26" s="95" t="str">
        <f>VLOOKUP(D26,PIGENERICOS!$B$2:$C$42,2,FALSE)</f>
        <v>Separe de um sistema ou objeto a parte ou propriedade que estejam interferindo. Ou então deixe somente a parte ou propriedade necessária.</v>
      </c>
      <c r="F26" s="96">
        <f>VLOOKUP(E26,PIGENERICOS!$C$2:$D$42,2,FALSE)</f>
        <v>0</v>
      </c>
      <c r="G26" s="98">
        <f>VLOOKUP(F26,PIGENERICOS!$D$2:$E$42,2,FALSE)</f>
        <v>0</v>
      </c>
      <c r="M26" s="73"/>
      <c r="N26" s="75" t="str">
        <f>Parametros4B!C17</f>
        <v>15 - Interfaces Relacionadas ao Fornecimento</v>
      </c>
    </row>
    <row r="27" spans="2:14" ht="75" customHeight="1">
      <c r="C27" s="97">
        <f>VLOOKUP($H$17,MatrizC4B!$C$2:$M$10000,3,FALSE)</f>
        <v>4</v>
      </c>
      <c r="D27" s="94" t="str">
        <f>VLOOKUP(C27,PIGENERICOS!$A$2:$B$42,2,FALSE)</f>
        <v>Assimetria</v>
      </c>
      <c r="E27" s="96" t="str">
        <f>VLOOKUP(D27,PIGENERICOS!$B$2:$C$42,2,FALSE)</f>
        <v>Mude o formato de um objeto ou sistema de simétrico para assimétrico.</v>
      </c>
      <c r="F27" s="96" t="str">
        <f>VLOOKUP(E27,PIGENERICOS!$C$2:$D$42,2,FALSE)</f>
        <v>Se um objeto ou sistema é assimétrico, mude seu grau de assimetria.</v>
      </c>
      <c r="G27" s="98">
        <f>VLOOKUP(F27,PIGENERICOS!$D$2:$E$42,2,FALSE)</f>
        <v>0</v>
      </c>
      <c r="M27" s="73"/>
      <c r="N27" s="75" t="str">
        <f>Parametros4B!C18</f>
        <v>16 - Confiabilidade do Produto / Capacidade de Dar Suporte ao Produto com Qualidade</v>
      </c>
    </row>
    <row r="28" spans="2:14" ht="58.5" customHeight="1">
      <c r="C28" s="97">
        <f>VLOOKUP($H$17,MatrizC4B!$C$2:$M$10000,4,FALSE)</f>
        <v>15</v>
      </c>
      <c r="D28" s="94" t="str">
        <f>VLOOKUP(C28,PIGENERICOS!$A$2:$B$42,2,FALSE)</f>
        <v>Dinamização</v>
      </c>
      <c r="E28" s="96" t="str">
        <f>VLOOKUP(D28,PIGENERICOS!$B$2:$C$42,2,FALSE)</f>
        <v>Permita que  as características de um objeto ou sistema, mudem para se tornarem ótimas ou que possam encontrar sua condição ótima de funcionamento.</v>
      </c>
      <c r="F28" s="96" t="str">
        <f>VLOOKUP(E28,PIGENERICOS!$C$2:$D$42,2,FALSE)</f>
        <v>Divida um sistema ou objeto em partes capazes de se movimentarem entre sí.</v>
      </c>
      <c r="G28" s="98" t="str">
        <f>VLOOKUP(F28,PIGENERICOS!$D$2:$E$42,2,FALSE)</f>
        <v>Se um objeto ou sitema for rígido ou inflexível, torne-o móvel ou adaptável.</v>
      </c>
      <c r="M28" s="73"/>
      <c r="N28" s="75" t="str">
        <f>Parametros4B!C19</f>
        <v>17 - Custo de Suporte</v>
      </c>
    </row>
    <row r="29" spans="2:14" ht="63.75" customHeight="1">
      <c r="C29" s="97">
        <f>VLOOKUP($H$17,MatrizC4B!$C$2:$M$10000,5,FALSE)</f>
        <v>38</v>
      </c>
      <c r="D29" s="94" t="str">
        <f>VLOOKUP(C29,PIGENERICOS!$A$2:$B$42,2,FALSE)</f>
        <v>Atmosfera Enriquecida</v>
      </c>
      <c r="E29" s="96" t="str">
        <f>VLOOKUP(D29,PIGENERICOS!$B$2:$C$42,2,FALSE)</f>
        <v>Substitua uma atmosfera normal por uma enriquecida.</v>
      </c>
      <c r="F29" s="96" t="str">
        <f>VLOOKUP(E29,PIGENERICOS!$C$2:$D$42,2,FALSE)</f>
        <v>Exponha uma atmosfera altamente enriquecida com outra contendo elementos potencialmente instáveis.</v>
      </c>
      <c r="G29" s="98">
        <f>VLOOKUP(F29,PIGENERICOS!$D$2:$E$42,2,FALSE)</f>
        <v>0</v>
      </c>
      <c r="M29" s="73"/>
      <c r="N29" s="75" t="str">
        <f>Parametros4B!C20</f>
        <v>18 - Tempo de Suporte</v>
      </c>
    </row>
    <row r="30" spans="2:14" ht="66" customHeight="1">
      <c r="C30" s="97">
        <f>VLOOKUP($H$17,MatrizC4B!$C$2:$M$10000,6,FALSE)</f>
        <v>0</v>
      </c>
      <c r="D30" s="94">
        <f>VLOOKUP(C30,PIGENERICOS!$A$2:$B$42,2,FALSE)</f>
        <v>0</v>
      </c>
      <c r="E30" s="96">
        <f>VLOOKUP(D30,PIGENERICOS!$B$2:$C$42,2,FALSE)</f>
        <v>0</v>
      </c>
      <c r="F30" s="96">
        <f>VLOOKUP(E30,PIGENERICOS!$C$2:$D$42,2,FALSE)</f>
        <v>0</v>
      </c>
      <c r="G30" s="98">
        <f>VLOOKUP(F30,PIGENERICOS!$D$2:$E$42,2,FALSE)</f>
        <v>0</v>
      </c>
      <c r="M30" s="73"/>
      <c r="N30" s="79" t="str">
        <f>Parametros4B!C21</f>
        <v>19 - Risco de Suporte</v>
      </c>
    </row>
    <row r="31" spans="2:14" ht="69" customHeight="1">
      <c r="C31" s="97">
        <f>VLOOKUP($H$17,MatrizC4B!$C$2:$M$10000,7,FALSE)</f>
        <v>0</v>
      </c>
      <c r="D31" s="94">
        <f>VLOOKUP(C31,PIGENERICOS!$A$2:$B$42,2,FALSE)</f>
        <v>0</v>
      </c>
      <c r="E31" s="96">
        <f>VLOOKUP(D31,PIGENERICOS!$B$2:$C$42,2,FALSE)</f>
        <v>0</v>
      </c>
      <c r="F31" s="96">
        <f>VLOOKUP(E31,PIGENERICOS!$C$2:$D$42,2,FALSE)</f>
        <v>0</v>
      </c>
      <c r="G31" s="98">
        <f>VLOOKUP(F31,PIGENERICOS!$D$2:$E$42,2,FALSE)</f>
        <v>0</v>
      </c>
      <c r="M31" s="73"/>
      <c r="N31" s="75" t="str">
        <f>Parametros4B!C22</f>
        <v>20 - Interface de Suporte</v>
      </c>
    </row>
    <row r="32" spans="2:14" ht="67.5" customHeight="1">
      <c r="C32" s="97">
        <f>VLOOKUP($H$17,MatrizC4B!$C$2:$M$10000,8,FALSE)</f>
        <v>0</v>
      </c>
      <c r="D32" s="94">
        <f>VLOOKUP(C32,PIGENERICOS!$A$2:$B$42,2,FALSE)</f>
        <v>0</v>
      </c>
      <c r="E32" s="96">
        <f>VLOOKUP(D32,PIGENERICOS!$B$2:$C$42,2,FALSE)</f>
        <v>0</v>
      </c>
      <c r="F32" s="96">
        <f>VLOOKUP(E32,PIGENERICOS!$C$2:$D$42,2,FALSE)</f>
        <v>0</v>
      </c>
      <c r="G32" s="98">
        <f>VLOOKUP(F32,PIGENERICOS!$D$2:$E$42,2,FALSE)</f>
        <v>0</v>
      </c>
      <c r="M32" s="73"/>
      <c r="N32" s="75" t="str">
        <f>Parametros4B!C23</f>
        <v>21 - Capacidade de Extrair Receita / Demanda ou Feedback do Cliente (coisas que vêm do cliente para a empresa e têm de ser interpretadas)</v>
      </c>
    </row>
    <row r="33" spans="3:14">
      <c r="C33" s="97">
        <f>VLOOKUP($H$17,MatrizC4B!$C$2:$M$10000,9,FALSE)</f>
        <v>0</v>
      </c>
      <c r="D33" s="94">
        <f>VLOOKUP(C33,PIGENERICOS!$A$2:$B$42,2,FALSE)</f>
        <v>0</v>
      </c>
      <c r="E33" s="96">
        <f>VLOOKUP(D33,PIGENERICOS!$B$2:$C$42,2,FALSE)</f>
        <v>0</v>
      </c>
      <c r="F33" s="96">
        <f>VLOOKUP(E33,PIGENERICOS!$C$2:$D$42,2,FALSE)</f>
        <v>0</v>
      </c>
      <c r="G33" s="98">
        <f>VLOOKUP(F33,PIGENERICOS!$D$2:$E$42,2,FALSE)</f>
        <v>0</v>
      </c>
      <c r="M33" s="73"/>
      <c r="N33" s="75" t="str">
        <f>Parametros4B!C24</f>
        <v>22 - Quantidade de Informação sobre o Cliente</v>
      </c>
    </row>
    <row r="34" spans="3:14">
      <c r="C34" s="97">
        <f>VLOOKUP($H$17,MatrizC4B!$C$2:$M$10000,10,FALSE)</f>
        <v>0</v>
      </c>
      <c r="D34" s="94">
        <f>VLOOKUP(C34,PIGENERICOS!$A$2:$B$42,2,FALSE)</f>
        <v>0</v>
      </c>
      <c r="E34" s="96">
        <f>VLOOKUP(D34,PIGENERICOS!$B$2:$C$42,2,FALSE)</f>
        <v>0</v>
      </c>
      <c r="F34" s="96">
        <f>VLOOKUP(E34,PIGENERICOS!$C$2:$D$42,2,FALSE)</f>
        <v>0</v>
      </c>
      <c r="G34" s="98">
        <f>VLOOKUP(F34,PIGENERICOS!$D$2:$E$42,2,FALSE)</f>
        <v>0</v>
      </c>
      <c r="M34" s="73"/>
      <c r="N34" s="75" t="str">
        <f>Parametros4B!C25</f>
        <v>23 - Fluxo de Comunicação</v>
      </c>
    </row>
    <row r="35" spans="3:14" ht="14.25" customHeight="1" thickBot="1">
      <c r="C35" s="99">
        <f>VLOOKUP($H$17,MatrizC4B!$C$2:$M$10000,11,FALSE)</f>
        <v>0</v>
      </c>
      <c r="D35" s="100">
        <f>VLOOKUP(C35,PIGENERICOS!$A$2:$B$42,2,FALSE)</f>
        <v>0</v>
      </c>
      <c r="E35" s="101">
        <f>VLOOKUP(D35,PIGENERICOS!$B$2:$C$42,2,FALSE)</f>
        <v>0</v>
      </c>
      <c r="F35" s="102">
        <f>VLOOKUP(E35,PIGENERICOS!$C$2:$D$42,2,FALSE)</f>
        <v>0</v>
      </c>
      <c r="G35" s="103">
        <f>VLOOKUP(F35,PIGENERICOS!$D$2:$E$42,2,FALSE)</f>
        <v>0</v>
      </c>
      <c r="M35" s="73"/>
      <c r="N35" s="75" t="str">
        <f>Parametros4B!C26</f>
        <v>24 - Fatores que Afetam o Sistema Negativamente</v>
      </c>
    </row>
    <row r="36" spans="3:14" ht="9.75" customHeight="1">
      <c r="C36" s="12"/>
      <c r="D36" s="16"/>
      <c r="F36" s="62"/>
      <c r="G36" s="62"/>
      <c r="M36" s="73"/>
      <c r="N36" s="75" t="str">
        <f>Parametros4B!C27</f>
        <v>25 - Fatores Gerados pelo Sistema que Fazem Mal ao Ambiente do Sistema</v>
      </c>
    </row>
    <row r="37" spans="3:14" ht="25.5">
      <c r="D37" s="89"/>
      <c r="E37" s="90" t="s">
        <v>583</v>
      </c>
      <c r="F37" s="62"/>
      <c r="G37" s="62"/>
      <c r="M37" s="73"/>
      <c r="N37" s="75" t="str">
        <f>Parametros4B!C28</f>
        <v>26 - Conveniência da Oferta – Facilidade com que as Pessoas a Interagir com o Produto/Serviço</v>
      </c>
    </row>
    <row r="38" spans="3:14" ht="26.25" customHeight="1">
      <c r="H38" s="12"/>
      <c r="I38" s="12"/>
      <c r="J38" s="12"/>
      <c r="K38" s="12"/>
      <c r="M38" s="73"/>
      <c r="N38" s="75" t="str">
        <f>Parametros4B!C29</f>
        <v>27 - Adaptabilidade / Versatilidade - Facilidade com que a Empresa Responde a Estímulos Externos</v>
      </c>
    </row>
    <row r="39" spans="3:14" ht="38.25">
      <c r="H39" s="12"/>
      <c r="I39" s="12"/>
      <c r="J39" s="12"/>
      <c r="K39" s="12"/>
      <c r="M39" s="73"/>
      <c r="N39" s="75" t="str">
        <f>Parametros4B!C30</f>
        <v>28 - Complexidade do Sistema - número de Agentes que Têm de Interagir para que o Sistema Realize o JOB</v>
      </c>
    </row>
    <row r="40" spans="3:14" ht="28.5" customHeight="1">
      <c r="M40" s="73"/>
      <c r="N40" s="75" t="str">
        <f>Parametros4B!C31</f>
        <v>29 - Complexidade de Controle - Facilidade de Controlar o Sistema</v>
      </c>
    </row>
    <row r="41" spans="3:14" ht="25.5">
      <c r="C41" s="43"/>
      <c r="M41" s="73"/>
      <c r="N41" s="75" t="str">
        <f>Parametros4B!C32</f>
        <v>30 - Tensão / Stress no Nível das Pessoas ou da Organização Oriundas de Conflitos de Algum Tipo</v>
      </c>
    </row>
    <row r="42" spans="3:14" ht="26.25" customHeight="1">
      <c r="C42" s="43"/>
      <c r="M42" s="73"/>
      <c r="N42" s="75" t="str">
        <f>Parametros4B!C33</f>
        <v xml:space="preserve">31 - Estabilidade - Facilidade de Manter a Integridade do Sistema. </v>
      </c>
    </row>
    <row r="43" spans="3:14" ht="27" customHeight="1">
      <c r="M43" s="73"/>
      <c r="N43" s="74"/>
    </row>
    <row r="44" spans="3:14" ht="26.25" customHeight="1"/>
    <row r="45" spans="3:14" ht="27" customHeight="1"/>
    <row r="46" spans="3:14" ht="26.25" customHeight="1"/>
    <row r="47" spans="3:14" ht="26.25" customHeight="1"/>
    <row r="48" spans="3:14" ht="27" customHeight="1"/>
    <row r="49" spans="5:11" ht="27" customHeight="1"/>
    <row r="50" spans="5:11" ht="27" customHeight="1"/>
    <row r="51" spans="5:11" ht="27" customHeight="1"/>
    <row r="53" spans="5:11">
      <c r="E53" s="4"/>
      <c r="F53" s="4"/>
      <c r="G53" s="4"/>
      <c r="H53" s="8"/>
      <c r="I53" s="4"/>
      <c r="J53" s="4"/>
      <c r="K53" s="4"/>
    </row>
    <row r="54" spans="5:11">
      <c r="E54" s="4"/>
      <c r="F54" s="4"/>
      <c r="G54" s="4"/>
      <c r="H54" s="8"/>
      <c r="I54" s="4"/>
      <c r="J54" s="4"/>
      <c r="K54" s="4"/>
    </row>
    <row r="55" spans="5:11">
      <c r="E55" s="4"/>
      <c r="F55" s="4"/>
      <c r="G55" s="4"/>
      <c r="H55" s="8"/>
      <c r="I55" s="4"/>
      <c r="J55" s="4"/>
      <c r="K55" s="4"/>
    </row>
    <row r="56" spans="5:11">
      <c r="E56" s="4"/>
      <c r="F56" s="4"/>
      <c r="G56" s="4"/>
      <c r="H56" s="8"/>
      <c r="I56" s="4"/>
      <c r="J56" s="4"/>
      <c r="K56" s="4"/>
    </row>
    <row r="57" spans="5:11">
      <c r="E57" s="4"/>
      <c r="F57" s="4"/>
      <c r="G57" s="4"/>
      <c r="H57" s="8"/>
      <c r="I57" s="4"/>
      <c r="J57" s="4"/>
      <c r="K57" s="4"/>
    </row>
    <row r="58" spans="5:11">
      <c r="E58" s="4"/>
      <c r="F58" s="4"/>
      <c r="G58" s="4"/>
      <c r="H58" s="8"/>
      <c r="I58" s="4"/>
      <c r="J58" s="4"/>
      <c r="K58" s="4"/>
    </row>
    <row r="59" spans="5:11">
      <c r="E59" s="4"/>
      <c r="F59" s="4"/>
      <c r="G59" s="4"/>
      <c r="H59" s="8"/>
      <c r="I59" s="4"/>
      <c r="J59" s="4"/>
      <c r="K59" s="4"/>
    </row>
    <row r="60" spans="5:11">
      <c r="E60" s="4"/>
      <c r="F60" s="4"/>
      <c r="G60" s="4"/>
      <c r="H60" s="8"/>
      <c r="I60" s="4"/>
      <c r="J60" s="4"/>
      <c r="K60" s="4"/>
    </row>
    <row r="61" spans="5:11">
      <c r="E61" s="4"/>
      <c r="F61" s="4"/>
      <c r="G61" s="4"/>
      <c r="H61" s="8"/>
      <c r="I61" s="4"/>
      <c r="J61" s="4"/>
      <c r="K61" s="4"/>
    </row>
    <row r="62" spans="5:11">
      <c r="E62" s="4"/>
      <c r="F62" s="4"/>
      <c r="G62" s="4"/>
      <c r="H62" s="8"/>
      <c r="I62" s="4"/>
      <c r="J62" s="4"/>
      <c r="K62" s="4"/>
    </row>
    <row r="63" spans="5:11">
      <c r="E63" s="4"/>
      <c r="F63" s="4"/>
      <c r="G63" s="4"/>
      <c r="H63" s="8"/>
      <c r="I63" s="4"/>
      <c r="J63" s="4"/>
      <c r="K63" s="4"/>
    </row>
    <row r="64" spans="5:11">
      <c r="E64" s="8"/>
      <c r="F64" s="4"/>
      <c r="G64" s="4"/>
      <c r="H64" s="8"/>
      <c r="I64" s="4"/>
      <c r="J64" s="4"/>
      <c r="K64" s="4"/>
    </row>
    <row r="65" spans="5:11">
      <c r="E65" s="4"/>
      <c r="F65" s="4"/>
      <c r="G65" s="4"/>
      <c r="H65" s="8"/>
      <c r="I65" s="4"/>
      <c r="J65" s="4"/>
      <c r="K65" s="4"/>
    </row>
    <row r="66" spans="5:11">
      <c r="E66" s="4"/>
      <c r="F66" s="4"/>
      <c r="G66" s="4"/>
      <c r="H66" s="8"/>
      <c r="I66" s="4"/>
      <c r="J66" s="4"/>
      <c r="K66" s="4"/>
    </row>
    <row r="67" spans="5:11">
      <c r="E67" s="4"/>
      <c r="G67" s="4"/>
      <c r="H67" s="8"/>
      <c r="I67" s="4"/>
      <c r="J67" s="4"/>
      <c r="K67" s="4"/>
    </row>
    <row r="68" spans="5:11">
      <c r="E68" s="4"/>
      <c r="G68" s="4"/>
      <c r="H68" s="8"/>
      <c r="I68" s="4"/>
      <c r="J68" s="4"/>
      <c r="K68" s="4"/>
    </row>
    <row r="69" spans="5:11">
      <c r="E69" s="4"/>
      <c r="G69" s="4"/>
      <c r="H69" s="8"/>
      <c r="I69" s="4"/>
      <c r="J69" s="4"/>
      <c r="K69" s="4"/>
    </row>
    <row r="70" spans="5:11">
      <c r="E70" s="4"/>
      <c r="G70" s="4"/>
      <c r="H70" s="8"/>
      <c r="I70" s="4"/>
      <c r="J70" s="4"/>
      <c r="K70" s="4"/>
    </row>
    <row r="71" spans="5:11">
      <c r="E71" s="4"/>
      <c r="G71" s="4"/>
      <c r="H71" s="8"/>
      <c r="I71" s="4"/>
      <c r="J71" s="4"/>
      <c r="K71" s="4"/>
    </row>
    <row r="72" spans="5:11">
      <c r="E72" s="4"/>
      <c r="G72" s="4"/>
      <c r="H72" s="8"/>
      <c r="I72" s="4"/>
      <c r="J72" s="4"/>
      <c r="K72" s="4"/>
    </row>
    <row r="73" spans="5:11">
      <c r="E73" s="4"/>
      <c r="G73" s="4"/>
      <c r="H73" s="8"/>
      <c r="I73" s="4"/>
      <c r="J73" s="4"/>
      <c r="K73" s="4"/>
    </row>
    <row r="74" spans="5:11">
      <c r="E74" s="4"/>
      <c r="G74" s="4"/>
      <c r="H74" s="8"/>
      <c r="I74" s="4"/>
      <c r="J74" s="4"/>
      <c r="K74" s="4"/>
    </row>
    <row r="75" spans="5:11">
      <c r="E75" s="4"/>
      <c r="G75" s="4"/>
      <c r="H75" s="8"/>
      <c r="I75" s="4"/>
      <c r="J75" s="4"/>
      <c r="K75" s="4"/>
    </row>
    <row r="76" spans="5:11">
      <c r="E76" s="4"/>
      <c r="G76" s="4"/>
      <c r="H76" s="8"/>
      <c r="I76" s="4"/>
      <c r="J76" s="4"/>
      <c r="K76" s="4"/>
    </row>
    <row r="77" spans="5:11">
      <c r="E77" s="4"/>
      <c r="G77" s="4"/>
      <c r="H77" s="8"/>
      <c r="I77" s="4"/>
      <c r="J77" s="4"/>
      <c r="K77" s="4"/>
    </row>
    <row r="78" spans="5:11">
      <c r="E78" s="4"/>
      <c r="G78" s="4"/>
      <c r="H78" s="8"/>
      <c r="I78" s="4"/>
      <c r="J78" s="4"/>
      <c r="K78" s="4"/>
    </row>
    <row r="79" spans="5:11">
      <c r="E79" s="4"/>
      <c r="G79" s="4"/>
      <c r="H79" s="8"/>
      <c r="I79" s="4"/>
      <c r="J79" s="4"/>
      <c r="K79" s="4"/>
    </row>
    <row r="80" spans="5:11">
      <c r="E80" s="8"/>
      <c r="G80" s="8"/>
      <c r="H80" s="8"/>
      <c r="I80" s="8"/>
      <c r="J80" s="8"/>
      <c r="K80" s="8"/>
    </row>
    <row r="81" spans="5:11">
      <c r="E81" s="8"/>
      <c r="G81" s="4"/>
      <c r="H81" s="8"/>
      <c r="I81" s="4"/>
      <c r="J81" s="4"/>
      <c r="K81" s="4"/>
    </row>
    <row r="82" spans="5:11">
      <c r="E82" s="4"/>
      <c r="G82" s="4"/>
      <c r="H82" s="8"/>
      <c r="I82" s="4"/>
      <c r="J82" s="4"/>
      <c r="K82" s="4"/>
    </row>
    <row r="83" spans="5:11">
      <c r="E83" s="4"/>
      <c r="G83" s="4"/>
      <c r="H83" s="8"/>
      <c r="I83" s="4"/>
      <c r="J83" s="4"/>
      <c r="K83" s="4"/>
    </row>
    <row r="84" spans="5:11">
      <c r="E84" s="4"/>
      <c r="G84" s="4"/>
      <c r="H84" s="8"/>
      <c r="I84" s="4"/>
      <c r="J84" s="4"/>
      <c r="K84" s="4"/>
    </row>
    <row r="85" spans="5:11">
      <c r="E85" s="4"/>
      <c r="G85" s="4"/>
      <c r="H85" s="8"/>
      <c r="I85" s="4"/>
      <c r="J85" s="4"/>
      <c r="K85" s="4"/>
    </row>
    <row r="86" spans="5:11">
      <c r="E86" s="4"/>
      <c r="G86" s="4"/>
      <c r="H86" s="8"/>
      <c r="I86" s="4"/>
      <c r="J86" s="4"/>
      <c r="K86" s="4"/>
    </row>
    <row r="87" spans="5:11">
      <c r="E87" s="4"/>
      <c r="G87" s="4"/>
      <c r="H87" s="8"/>
      <c r="I87" s="4"/>
      <c r="J87" s="4"/>
      <c r="K87" s="4"/>
    </row>
    <row r="88" spans="5:11">
      <c r="E88" s="4"/>
      <c r="G88" s="4"/>
      <c r="H88" s="8"/>
      <c r="I88" s="4"/>
      <c r="J88" s="4"/>
      <c r="K88" s="4"/>
    </row>
    <row r="89" spans="5:11">
      <c r="E89" s="4"/>
      <c r="G89" s="4"/>
      <c r="H89" s="8"/>
      <c r="I89" s="4"/>
      <c r="J89" s="4"/>
      <c r="K89" s="4"/>
    </row>
    <row r="90" spans="5:11">
      <c r="E90" s="4"/>
      <c r="G90" s="4"/>
      <c r="H90" s="8"/>
      <c r="I90" s="4"/>
      <c r="J90" s="4"/>
      <c r="K90" s="4"/>
    </row>
    <row r="91" spans="5:11">
      <c r="E91" s="4"/>
      <c r="G91" s="4"/>
      <c r="H91" s="8"/>
      <c r="I91" s="4"/>
      <c r="J91" s="4"/>
      <c r="K91" s="4"/>
    </row>
    <row r="92" spans="5:11">
      <c r="E92" s="4"/>
      <c r="G92" s="4"/>
      <c r="H92" s="8"/>
      <c r="I92" s="4"/>
      <c r="J92" s="4"/>
      <c r="K92" s="4"/>
    </row>
    <row r="93" spans="5:11">
      <c r="E93" s="4"/>
      <c r="G93" s="4"/>
      <c r="H93" s="8"/>
      <c r="I93" s="4"/>
      <c r="J93" s="4"/>
      <c r="K93" s="4"/>
    </row>
  </sheetData>
  <mergeCells count="10">
    <mergeCell ref="C22:D22"/>
    <mergeCell ref="E24:G24"/>
    <mergeCell ref="C24:D24"/>
    <mergeCell ref="F14:G14"/>
    <mergeCell ref="F17:G17"/>
    <mergeCell ref="C14:E14"/>
    <mergeCell ref="C17:E17"/>
    <mergeCell ref="C16:E16"/>
    <mergeCell ref="F16:G16"/>
    <mergeCell ref="C20:G21"/>
  </mergeCells>
  <phoneticPr fontId="1" type="noConversion"/>
  <conditionalFormatting sqref="C26:G35">
    <cfRule type="cellIs" dxfId="0" priority="1" stopIfTrue="1" operator="equal">
      <formula>0</formula>
    </cfRule>
  </conditionalFormatting>
  <dataValidations count="1">
    <dataValidation type="list" allowBlank="1" showInputMessage="1" showErrorMessage="1" sqref="C17 F17">
      <formula1>$N$12:$N$42</formula1>
    </dataValidation>
  </dataValidations>
  <hyperlinks>
    <hyperlink ref="E26" location="'Exemplos A'!A1" display="'Exemplos A'!A1"/>
    <hyperlink ref="E27" location="'Exemplos A'!A1" display="'Exemplos A'!A1"/>
    <hyperlink ref="E28" location="'Exemplos A'!A1" display="'Exemplos A'!A1"/>
    <hyperlink ref="E29" location="'Exemplos A'!A1" display="'Exemplos A'!A1"/>
    <hyperlink ref="E30" location="'Exemplos A'!A1" display="'Exemplos A'!A1"/>
    <hyperlink ref="E31" location="'Exemplos A'!A1" display="'Exemplos A'!A1"/>
    <hyperlink ref="E32" location="'Exemplos A'!A1" display="'Exemplos A'!A1"/>
    <hyperlink ref="E33" location="'Exemplos A'!A1" display="'Exemplos A'!A1"/>
    <hyperlink ref="E34" location="'Exemplos A'!A1" display="'Exemplos A'!A1"/>
    <hyperlink ref="E35" location="'Exemplos A'!A1" display="'Exemplos A'!A1"/>
    <hyperlink ref="C22:D22" location="'40 PIs'!A1" tooltip="40 Princípios Inventivos" display="Clique aqui para ver TABELA com todos os 40 Princípios Inventivos"/>
    <hyperlink ref="F26" location="'Exemplos B'!A1" display="'Exemplos B'!A1"/>
    <hyperlink ref="F27" location="'Exemplos B'!A1" display="'Exemplos B'!A1"/>
    <hyperlink ref="F28" location="'Exemplos B'!A1" display="'Exemplos B'!A1"/>
    <hyperlink ref="F29" location="'Exemplos B'!A1" display="'Exemplos B'!A1"/>
    <hyperlink ref="F30" location="'Exemplos B'!A1" display="'Exemplos B'!A1"/>
    <hyperlink ref="F31" location="'Exemplos B'!A1" display="'Exemplos B'!A1"/>
    <hyperlink ref="F32" location="'Exemplos B'!A1" display="'Exemplos B'!A1"/>
    <hyperlink ref="F33" location="'Exemplos B'!A1" display="'Exemplos B'!A1"/>
    <hyperlink ref="F34" location="'Exemplos B'!A1" display="'Exemplos B'!A1"/>
    <hyperlink ref="F35" location="'Exemplos B'!A1" display="'Exemplos B'!A1"/>
    <hyperlink ref="G26" location="'Exemplos C'!A1" display="'Exemplos C'!A1"/>
    <hyperlink ref="G27" location="'Exemplos C'!A1" display="'Exemplos C'!A1"/>
    <hyperlink ref="G28" location="'Exemplos C'!A1" display="'Exemplos C'!A1"/>
    <hyperlink ref="G29" location="'Exemplos C'!A1" display="'Exemplos C'!A1"/>
    <hyperlink ref="G30" location="'Exemplos C'!A1" display="'Exemplos C'!A1"/>
    <hyperlink ref="G31" location="'Exemplos C'!A1" display="'Exemplos C'!A1"/>
    <hyperlink ref="G32" location="'Exemplos C'!A1" display="'Exemplos C'!A1"/>
    <hyperlink ref="G33" location="'Exemplos C'!A1" display="'Exemplos C'!A1"/>
    <hyperlink ref="G34" location="'Exemplos C'!A1" display="'Exemplos C'!A1"/>
    <hyperlink ref="G35" location="'Exemplos C'!A1" display="'Exemplos C'!A1"/>
    <hyperlink ref="E37" location="Case!A1" tooltip="Voltar ao topo da página" display="Voltar ao topo"/>
  </hyperlinks>
  <pageMargins left="0.75" right="0.75" top="1" bottom="1" header="0.5" footer="0.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C1:F10"/>
  <sheetViews>
    <sheetView showGridLines="0" workbookViewId="0">
      <selection activeCell="D16" sqref="D16"/>
    </sheetView>
  </sheetViews>
  <sheetFormatPr defaultRowHeight="12.75"/>
  <cols>
    <col min="1" max="1" width="3.5" customWidth="1"/>
    <col min="2" max="2" width="9.625" customWidth="1"/>
    <col min="3" max="3" width="33.25" customWidth="1"/>
    <col min="4" max="4" width="30.5" customWidth="1"/>
    <col min="5" max="5" width="30.75" customWidth="1"/>
    <col min="6" max="6" width="12.375" customWidth="1"/>
  </cols>
  <sheetData>
    <row r="1" spans="3:6" ht="12.75" customHeight="1"/>
    <row r="2" spans="3:6" ht="35.25" customHeight="1">
      <c r="C2" s="48"/>
      <c r="D2" s="48"/>
      <c r="E2" s="48"/>
    </row>
    <row r="3" spans="3:6" s="44" customFormat="1" ht="41.25" customHeight="1">
      <c r="C3" s="162" t="s">
        <v>579</v>
      </c>
      <c r="D3" s="162"/>
      <c r="E3" s="162"/>
    </row>
    <row r="4" spans="3:6" s="45" customFormat="1" ht="30.75" customHeight="1">
      <c r="C4" s="163" t="s">
        <v>386</v>
      </c>
      <c r="D4" s="163"/>
      <c r="E4" s="163"/>
    </row>
    <row r="5" spans="3:6" ht="28.5" customHeight="1">
      <c r="C5" s="50" t="s">
        <v>338</v>
      </c>
      <c r="D5" s="50" t="s">
        <v>339</v>
      </c>
      <c r="E5" s="50" t="s">
        <v>340</v>
      </c>
    </row>
    <row r="6" spans="3:6" ht="70.5" customHeight="1">
      <c r="C6" s="49" t="s">
        <v>276</v>
      </c>
      <c r="D6" s="49" t="s">
        <v>118</v>
      </c>
      <c r="E6" s="49" t="s">
        <v>277</v>
      </c>
    </row>
    <row r="10" spans="3:6" ht="26.25" customHeight="1">
      <c r="F10" s="46" t="s">
        <v>580</v>
      </c>
    </row>
  </sheetData>
  <mergeCells count="2">
    <mergeCell ref="C3:E3"/>
    <mergeCell ref="C4:E4"/>
  </mergeCells>
  <hyperlinks>
    <hyperlink ref="F10" location="Case!A1" display="Voltar"/>
  </hyperlink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F9" sqref="F9"/>
    </sheetView>
  </sheetViews>
  <sheetFormatPr defaultRowHeight="12.75"/>
  <cols>
    <col min="1" max="1" width="4.125" customWidth="1"/>
    <col min="2" max="2" width="5.75" customWidth="1"/>
    <col min="3" max="3" width="35" customWidth="1"/>
    <col min="4" max="4" width="33.5" customWidth="1"/>
    <col min="5" max="5" width="26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387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6.25" customHeight="1">
      <c r="C6" s="49" t="s">
        <v>278</v>
      </c>
      <c r="D6" s="49" t="s">
        <v>279</v>
      </c>
      <c r="E6" s="49" t="s">
        <v>280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F9" sqref="F9"/>
    </sheetView>
  </sheetViews>
  <sheetFormatPr defaultRowHeight="12.75"/>
  <cols>
    <col min="1" max="1" width="4.125" customWidth="1"/>
    <col min="2" max="2" width="5.75" customWidth="1"/>
    <col min="3" max="3" width="35" customWidth="1"/>
    <col min="4" max="4" width="36.75" customWidth="1"/>
    <col min="5" max="5" width="33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387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6.25" customHeight="1">
      <c r="C6" s="49" t="s">
        <v>281</v>
      </c>
      <c r="D6" s="49" t="s">
        <v>282</v>
      </c>
      <c r="E6" s="49" t="s">
        <v>283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6" sqref="D16"/>
    </sheetView>
  </sheetViews>
  <sheetFormatPr defaultRowHeight="12.75"/>
  <cols>
    <col min="1" max="1" width="4.125" customWidth="1"/>
    <col min="2" max="2" width="5.75" customWidth="1"/>
    <col min="3" max="3" width="26.125" customWidth="1"/>
    <col min="4" max="4" width="40.125" customWidth="1"/>
    <col min="5" max="5" width="32.62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388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6.25" customHeight="1">
      <c r="C6" s="49" t="s">
        <v>288</v>
      </c>
      <c r="D6" s="49" t="s">
        <v>119</v>
      </c>
      <c r="E6" s="49" t="s">
        <v>287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7" sqref="D17"/>
    </sheetView>
  </sheetViews>
  <sheetFormatPr defaultRowHeight="12.75"/>
  <cols>
    <col min="1" max="1" width="4.125" customWidth="1"/>
    <col min="2" max="2" width="5.75" customWidth="1"/>
    <col min="3" max="3" width="35" customWidth="1"/>
    <col min="4" max="4" width="36.75" customWidth="1"/>
    <col min="5" max="5" width="33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388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6.25" customHeight="1">
      <c r="C6" s="49" t="s">
        <v>286</v>
      </c>
      <c r="D6" s="49" t="s">
        <v>285</v>
      </c>
      <c r="E6" s="49" t="s">
        <v>284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12" sqref="E12"/>
    </sheetView>
  </sheetViews>
  <sheetFormatPr defaultRowHeight="12.75"/>
  <cols>
    <col min="1" max="1" width="4.125" customWidth="1"/>
    <col min="2" max="2" width="5.75" customWidth="1"/>
    <col min="3" max="3" width="26.125" customWidth="1"/>
    <col min="4" max="4" width="52.25" customWidth="1"/>
    <col min="5" max="5" width="29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298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6.25" customHeight="1">
      <c r="C6" s="49" t="s">
        <v>289</v>
      </c>
      <c r="D6" s="49" t="s">
        <v>120</v>
      </c>
      <c r="E6" s="49" t="s">
        <v>290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4" sqref="D14"/>
    </sheetView>
  </sheetViews>
  <sheetFormatPr defaultRowHeight="12.75"/>
  <cols>
    <col min="1" max="1" width="4.125" customWidth="1"/>
    <col min="2" max="2" width="5.75" customWidth="1"/>
    <col min="3" max="3" width="26.125" customWidth="1"/>
    <col min="4" max="4" width="40.12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299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107.25" customHeight="1">
      <c r="C6" s="49" t="s">
        <v>291</v>
      </c>
      <c r="D6" s="49" t="s">
        <v>292</v>
      </c>
      <c r="E6" s="49" t="s">
        <v>293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5" sqref="D15"/>
    </sheetView>
  </sheetViews>
  <sheetFormatPr defaultRowHeight="12.75"/>
  <cols>
    <col min="1" max="1" width="4.125" customWidth="1"/>
    <col min="2" max="2" width="5.75" customWidth="1"/>
    <col min="3" max="3" width="35" customWidth="1"/>
    <col min="4" max="4" width="36.75" customWidth="1"/>
    <col min="5" max="5" width="33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299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6.25" customHeight="1">
      <c r="C6" s="49" t="s">
        <v>294</v>
      </c>
      <c r="D6" s="49" t="s">
        <v>121</v>
      </c>
      <c r="E6" s="49" t="s">
        <v>295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5" sqref="D15"/>
    </sheetView>
  </sheetViews>
  <sheetFormatPr defaultRowHeight="12.75"/>
  <cols>
    <col min="1" max="1" width="4.125" customWidth="1"/>
    <col min="2" max="2" width="5.75" customWidth="1"/>
    <col min="3" max="3" width="37.75" customWidth="1"/>
    <col min="4" max="4" width="40.12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300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107.25" customHeight="1">
      <c r="C6" s="49" t="s">
        <v>296</v>
      </c>
      <c r="D6" s="49" t="s">
        <v>297</v>
      </c>
      <c r="E6" s="49" t="s">
        <v>246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C5" sqref="C5:E5"/>
    </sheetView>
  </sheetViews>
  <sheetFormatPr defaultRowHeight="12.75"/>
  <cols>
    <col min="1" max="1" width="4.125" customWidth="1"/>
    <col min="2" max="2" width="5.75" customWidth="1"/>
    <col min="3" max="3" width="35" customWidth="1"/>
    <col min="4" max="4" width="36.75" customWidth="1"/>
    <col min="5" max="5" width="36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300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6.25" customHeight="1">
      <c r="C6" s="49" t="s">
        <v>247</v>
      </c>
      <c r="D6" s="49" t="s">
        <v>122</v>
      </c>
      <c r="E6" s="49" t="s">
        <v>248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FF00"/>
    <pageSetUpPr fitToPage="1"/>
  </sheetPr>
  <dimension ref="A1:J53"/>
  <sheetViews>
    <sheetView showGridLines="0" topLeftCell="A5" workbookViewId="0">
      <selection activeCell="E8" sqref="E8"/>
    </sheetView>
  </sheetViews>
  <sheetFormatPr defaultColWidth="8.75" defaultRowHeight="27" customHeight="1"/>
  <cols>
    <col min="1" max="1" width="28" style="22" customWidth="1"/>
    <col min="2" max="2" width="27" style="1" customWidth="1"/>
    <col min="3" max="3" width="26.875" style="1" customWidth="1"/>
    <col min="4" max="5" width="24" style="1" customWidth="1"/>
    <col min="6" max="6" width="27.625" style="1" customWidth="1"/>
    <col min="7" max="8" width="26.25" style="1" customWidth="1"/>
    <col min="9" max="10" width="24" style="1" customWidth="1"/>
    <col min="11" max="16384" width="8.75" style="1"/>
  </cols>
  <sheetData>
    <row r="1" spans="1:10" ht="27" customHeight="1">
      <c r="A1" s="158" t="s">
        <v>498</v>
      </c>
      <c r="B1" s="158"/>
      <c r="C1" s="158"/>
      <c r="D1" s="158"/>
      <c r="E1" s="158"/>
      <c r="F1" s="158"/>
      <c r="G1" s="38"/>
    </row>
    <row r="2" spans="1:10" ht="27" customHeight="1">
      <c r="A2" s="157" t="s">
        <v>500</v>
      </c>
      <c r="B2" s="157"/>
      <c r="C2" s="157"/>
      <c r="D2" s="157"/>
      <c r="E2" s="157"/>
      <c r="F2" s="157"/>
      <c r="G2" s="157"/>
    </row>
    <row r="3" spans="1:10" ht="27" customHeight="1">
      <c r="A3" s="157" t="s">
        <v>578</v>
      </c>
      <c r="B3" s="157"/>
      <c r="C3" s="157"/>
      <c r="D3" s="157"/>
      <c r="E3" s="157"/>
      <c r="F3" s="157"/>
      <c r="G3" s="38"/>
    </row>
    <row r="4" spans="1:10" ht="27" customHeight="1">
      <c r="A4" s="157" t="s">
        <v>501</v>
      </c>
      <c r="B4" s="157"/>
      <c r="C4" s="157"/>
      <c r="D4" s="157"/>
      <c r="E4" s="157"/>
      <c r="F4" s="157"/>
      <c r="G4" s="38"/>
    </row>
    <row r="5" spans="1:10" ht="27" customHeight="1">
      <c r="A5" s="157" t="s">
        <v>499</v>
      </c>
      <c r="B5" s="157"/>
      <c r="C5" s="157"/>
      <c r="D5" s="157"/>
      <c r="E5" s="157"/>
      <c r="F5" s="157"/>
      <c r="G5" s="38"/>
    </row>
    <row r="6" spans="1:10" ht="27" customHeight="1">
      <c r="A6" s="157" t="s">
        <v>502</v>
      </c>
      <c r="B6" s="157"/>
      <c r="C6" s="157"/>
      <c r="D6" s="157"/>
      <c r="E6" s="157"/>
      <c r="F6" s="157"/>
      <c r="G6" s="38"/>
    </row>
    <row r="7" spans="1:10" ht="27" customHeight="1">
      <c r="A7" s="39"/>
      <c r="B7" s="39"/>
      <c r="C7" s="39"/>
      <c r="D7" s="39"/>
      <c r="E7" s="39"/>
      <c r="F7" s="39"/>
      <c r="G7" s="38"/>
    </row>
    <row r="8" spans="1:10" ht="27" customHeight="1">
      <c r="A8" s="39"/>
      <c r="B8" s="39"/>
      <c r="C8" s="39"/>
      <c r="D8" s="39"/>
      <c r="E8" s="39"/>
      <c r="F8" s="39"/>
      <c r="G8" s="38"/>
    </row>
    <row r="9" spans="1:10" ht="27" customHeight="1" thickBot="1">
      <c r="A9" s="24"/>
      <c r="B9" s="25"/>
      <c r="C9" s="25"/>
      <c r="D9" s="25"/>
      <c r="E9" s="25"/>
      <c r="F9" s="25"/>
      <c r="G9" s="25"/>
      <c r="H9" s="25"/>
      <c r="I9" s="25"/>
      <c r="J9" s="25"/>
    </row>
    <row r="10" spans="1:10" ht="42.75" customHeight="1" thickTop="1">
      <c r="A10" s="159" t="s">
        <v>497</v>
      </c>
      <c r="B10" s="155" t="s">
        <v>579</v>
      </c>
      <c r="C10" s="155"/>
      <c r="D10" s="155"/>
      <c r="E10" s="155"/>
      <c r="F10" s="155"/>
      <c r="G10" s="155"/>
      <c r="H10" s="155"/>
      <c r="I10" s="155"/>
      <c r="J10" s="156"/>
    </row>
    <row r="11" spans="1:10" ht="27" customHeight="1">
      <c r="A11" s="160"/>
      <c r="B11" s="153" t="s">
        <v>62</v>
      </c>
      <c r="C11" s="153"/>
      <c r="D11" s="153"/>
      <c r="E11" s="153" t="s">
        <v>63</v>
      </c>
      <c r="F11" s="153"/>
      <c r="G11" s="153"/>
      <c r="H11" s="153" t="s">
        <v>64</v>
      </c>
      <c r="I11" s="153"/>
      <c r="J11" s="154"/>
    </row>
    <row r="12" spans="1:10" ht="27" customHeight="1">
      <c r="A12" s="37"/>
      <c r="B12" s="34" t="s">
        <v>333</v>
      </c>
      <c r="C12" s="34" t="s">
        <v>332</v>
      </c>
      <c r="D12" s="34" t="s">
        <v>334</v>
      </c>
      <c r="E12" s="34" t="s">
        <v>335</v>
      </c>
      <c r="F12" s="34" t="s">
        <v>336</v>
      </c>
      <c r="G12" s="34" t="s">
        <v>337</v>
      </c>
      <c r="H12" s="34" t="s">
        <v>338</v>
      </c>
      <c r="I12" s="34" t="s">
        <v>339</v>
      </c>
      <c r="J12" s="34" t="s">
        <v>340</v>
      </c>
    </row>
    <row r="13" spans="1:10" ht="27" customHeight="1">
      <c r="A13" s="35" t="s">
        <v>385</v>
      </c>
      <c r="B13" s="26" t="s">
        <v>344</v>
      </c>
      <c r="C13" s="26" t="s">
        <v>345</v>
      </c>
      <c r="D13" s="26" t="s">
        <v>160</v>
      </c>
      <c r="E13" s="26" t="s">
        <v>266</v>
      </c>
      <c r="F13" s="26" t="s">
        <v>267</v>
      </c>
      <c r="G13" s="26" t="s">
        <v>161</v>
      </c>
      <c r="H13" s="26" t="s">
        <v>114</v>
      </c>
      <c r="I13" s="26" t="s">
        <v>268</v>
      </c>
      <c r="J13" s="27" t="s">
        <v>269</v>
      </c>
    </row>
    <row r="14" spans="1:10" ht="65.099999999999994" customHeight="1">
      <c r="A14" s="35" t="s">
        <v>80</v>
      </c>
      <c r="B14" s="26" t="s">
        <v>270</v>
      </c>
      <c r="C14" s="26" t="s">
        <v>271</v>
      </c>
      <c r="D14" s="26" t="s">
        <v>272</v>
      </c>
      <c r="E14" s="28"/>
      <c r="F14" s="28"/>
      <c r="G14" s="28"/>
      <c r="H14" s="28"/>
      <c r="I14" s="28"/>
      <c r="J14" s="29"/>
    </row>
    <row r="15" spans="1:10" ht="27" customHeight="1">
      <c r="A15" s="35" t="s">
        <v>386</v>
      </c>
      <c r="B15" s="26" t="s">
        <v>115</v>
      </c>
      <c r="C15" s="26" t="s">
        <v>273</v>
      </c>
      <c r="D15" s="26" t="s">
        <v>116</v>
      </c>
      <c r="E15" s="26" t="s">
        <v>274</v>
      </c>
      <c r="F15" s="26" t="s">
        <v>275</v>
      </c>
      <c r="G15" s="26" t="s">
        <v>117</v>
      </c>
      <c r="H15" s="26" t="s">
        <v>276</v>
      </c>
      <c r="I15" s="26" t="s">
        <v>118</v>
      </c>
      <c r="J15" s="27" t="s">
        <v>277</v>
      </c>
    </row>
    <row r="16" spans="1:10" ht="27" customHeight="1">
      <c r="A16" s="35" t="s">
        <v>387</v>
      </c>
      <c r="B16" s="26" t="s">
        <v>278</v>
      </c>
      <c r="C16" s="26" t="s">
        <v>279</v>
      </c>
      <c r="D16" s="26" t="s">
        <v>280</v>
      </c>
      <c r="E16" s="26" t="s">
        <v>281</v>
      </c>
      <c r="F16" s="26" t="s">
        <v>282</v>
      </c>
      <c r="G16" s="26" t="s">
        <v>283</v>
      </c>
      <c r="H16" s="28"/>
      <c r="I16" s="28"/>
      <c r="J16" s="29"/>
    </row>
    <row r="17" spans="1:10" ht="27" customHeight="1">
      <c r="A17" s="35" t="s">
        <v>388</v>
      </c>
      <c r="B17" s="26" t="s">
        <v>288</v>
      </c>
      <c r="C17" s="26" t="s">
        <v>119</v>
      </c>
      <c r="D17" s="26" t="s">
        <v>287</v>
      </c>
      <c r="E17" s="26" t="s">
        <v>286</v>
      </c>
      <c r="F17" s="26" t="s">
        <v>285</v>
      </c>
      <c r="G17" s="26" t="s">
        <v>284</v>
      </c>
      <c r="H17" s="28"/>
      <c r="I17" s="28"/>
      <c r="J17" s="29"/>
    </row>
    <row r="18" spans="1:10" ht="27" customHeight="1">
      <c r="A18" s="35" t="s">
        <v>298</v>
      </c>
      <c r="B18" s="26" t="s">
        <v>289</v>
      </c>
      <c r="C18" s="26" t="s">
        <v>120</v>
      </c>
      <c r="D18" s="26" t="s">
        <v>290</v>
      </c>
      <c r="E18" s="28"/>
      <c r="F18" s="28"/>
      <c r="G18" s="28"/>
      <c r="H18" s="28"/>
      <c r="I18" s="28"/>
      <c r="J18" s="29"/>
    </row>
    <row r="19" spans="1:10" ht="27" customHeight="1">
      <c r="A19" s="35" t="s">
        <v>299</v>
      </c>
      <c r="B19" s="26" t="s">
        <v>291</v>
      </c>
      <c r="C19" s="26" t="s">
        <v>292</v>
      </c>
      <c r="D19" s="26" t="s">
        <v>293</v>
      </c>
      <c r="E19" s="26" t="s">
        <v>294</v>
      </c>
      <c r="F19" s="26" t="s">
        <v>121</v>
      </c>
      <c r="G19" s="26" t="s">
        <v>295</v>
      </c>
      <c r="H19" s="28"/>
      <c r="I19" s="28"/>
      <c r="J19" s="29"/>
    </row>
    <row r="20" spans="1:10" ht="27" customHeight="1">
      <c r="A20" s="35" t="s">
        <v>300</v>
      </c>
      <c r="B20" s="26" t="s">
        <v>296</v>
      </c>
      <c r="C20" s="26" t="s">
        <v>297</v>
      </c>
      <c r="D20" s="28" t="s">
        <v>246</v>
      </c>
      <c r="E20" s="28" t="s">
        <v>247</v>
      </c>
      <c r="F20" s="28" t="s">
        <v>122</v>
      </c>
      <c r="G20" s="28" t="s">
        <v>248</v>
      </c>
      <c r="H20" s="28"/>
      <c r="I20" s="28"/>
      <c r="J20" s="29"/>
    </row>
    <row r="21" spans="1:10" ht="27" customHeight="1">
      <c r="A21" s="35" t="s">
        <v>301</v>
      </c>
      <c r="B21" s="28" t="s">
        <v>249</v>
      </c>
      <c r="C21" s="28" t="s">
        <v>123</v>
      </c>
      <c r="D21" s="28" t="s">
        <v>250</v>
      </c>
      <c r="E21" s="20" t="s">
        <v>251</v>
      </c>
      <c r="F21" s="28" t="s">
        <v>124</v>
      </c>
      <c r="G21" s="28" t="s">
        <v>125</v>
      </c>
      <c r="H21" s="28"/>
      <c r="I21" s="28"/>
      <c r="J21" s="29"/>
    </row>
    <row r="22" spans="1:10" ht="87.95" customHeight="1">
      <c r="A22" s="35" t="s">
        <v>302</v>
      </c>
      <c r="B22" s="28" t="s">
        <v>252</v>
      </c>
      <c r="C22" s="28" t="s">
        <v>127</v>
      </c>
      <c r="D22" s="28" t="s">
        <v>126</v>
      </c>
      <c r="E22" s="28" t="s">
        <v>253</v>
      </c>
      <c r="F22" s="28" t="s">
        <v>254</v>
      </c>
      <c r="G22" s="28" t="s">
        <v>255</v>
      </c>
      <c r="H22" s="28"/>
      <c r="I22" s="28"/>
      <c r="J22" s="29"/>
    </row>
    <row r="23" spans="1:10" ht="27" customHeight="1">
      <c r="A23" s="35" t="s">
        <v>303</v>
      </c>
      <c r="B23" s="28" t="s">
        <v>256</v>
      </c>
      <c r="C23" s="28" t="s">
        <v>128</v>
      </c>
      <c r="D23" s="28" t="s">
        <v>129</v>
      </c>
      <c r="E23" s="28"/>
      <c r="F23" s="28"/>
      <c r="G23" s="28"/>
      <c r="H23" s="28"/>
      <c r="I23" s="28"/>
      <c r="J23" s="29"/>
    </row>
    <row r="24" spans="1:10" ht="27" customHeight="1">
      <c r="A24" s="35" t="s">
        <v>304</v>
      </c>
      <c r="B24" s="28" t="s">
        <v>257</v>
      </c>
      <c r="C24" s="28" t="s">
        <v>130</v>
      </c>
      <c r="D24" s="28" t="s">
        <v>131</v>
      </c>
      <c r="E24" s="28"/>
      <c r="F24" s="28"/>
      <c r="G24" s="28"/>
      <c r="H24" s="28"/>
      <c r="I24" s="28"/>
      <c r="J24" s="29"/>
    </row>
    <row r="25" spans="1:10" ht="27" customHeight="1">
      <c r="A25" s="35" t="s">
        <v>305</v>
      </c>
      <c r="B25" s="28" t="s">
        <v>234</v>
      </c>
      <c r="C25" s="28" t="s">
        <v>258</v>
      </c>
      <c r="D25" s="28" t="s">
        <v>259</v>
      </c>
      <c r="E25" s="28" t="s">
        <v>260</v>
      </c>
      <c r="F25" s="28" t="s">
        <v>261</v>
      </c>
      <c r="G25" s="28" t="s">
        <v>262</v>
      </c>
      <c r="H25" s="28" t="s">
        <v>263</v>
      </c>
      <c r="I25" s="28" t="s">
        <v>264</v>
      </c>
      <c r="J25" s="29" t="s">
        <v>132</v>
      </c>
    </row>
    <row r="26" spans="1:10" ht="27" customHeight="1">
      <c r="A26" s="35" t="s">
        <v>306</v>
      </c>
      <c r="B26" s="28" t="s">
        <v>235</v>
      </c>
      <c r="C26" s="28" t="s">
        <v>223</v>
      </c>
      <c r="D26" s="28" t="s">
        <v>224</v>
      </c>
      <c r="E26" s="28" t="s">
        <v>265</v>
      </c>
      <c r="F26" s="28" t="s">
        <v>221</v>
      </c>
      <c r="G26" s="28" t="s">
        <v>222</v>
      </c>
      <c r="H26" s="28"/>
      <c r="I26" s="28"/>
      <c r="J26" s="29"/>
    </row>
    <row r="27" spans="1:10" ht="27" customHeight="1">
      <c r="A27" s="35" t="s">
        <v>307</v>
      </c>
      <c r="B27" s="28" t="s">
        <v>225</v>
      </c>
      <c r="C27" s="28" t="s">
        <v>227</v>
      </c>
      <c r="D27" s="28" t="s">
        <v>226</v>
      </c>
      <c r="E27" s="28" t="s">
        <v>228</v>
      </c>
      <c r="F27" s="28" t="s">
        <v>229</v>
      </c>
      <c r="G27" s="28" t="s">
        <v>230</v>
      </c>
      <c r="H27" s="28" t="s">
        <v>231</v>
      </c>
      <c r="I27" s="28" t="s">
        <v>232</v>
      </c>
      <c r="J27" s="29" t="s">
        <v>133</v>
      </c>
    </row>
    <row r="28" spans="1:10" ht="27" customHeight="1">
      <c r="A28" s="35" t="s">
        <v>308</v>
      </c>
      <c r="B28" s="28" t="s">
        <v>233</v>
      </c>
      <c r="C28" s="28" t="s">
        <v>236</v>
      </c>
      <c r="D28" s="28" t="s">
        <v>237</v>
      </c>
      <c r="E28" s="28"/>
      <c r="F28" s="28"/>
      <c r="G28" s="28"/>
      <c r="H28" s="28"/>
      <c r="I28" s="28"/>
      <c r="J28" s="29"/>
    </row>
    <row r="29" spans="1:10" ht="27" customHeight="1">
      <c r="A29" s="35" t="s">
        <v>309</v>
      </c>
      <c r="B29" s="26" t="s">
        <v>134</v>
      </c>
      <c r="C29" s="28" t="s">
        <v>238</v>
      </c>
      <c r="D29" s="28" t="s">
        <v>239</v>
      </c>
      <c r="E29" s="28" t="s">
        <v>240</v>
      </c>
      <c r="F29" s="28" t="s">
        <v>241</v>
      </c>
      <c r="G29" s="28" t="s">
        <v>242</v>
      </c>
      <c r="H29" s="28" t="s">
        <v>244</v>
      </c>
      <c r="I29" s="28" t="s">
        <v>243</v>
      </c>
      <c r="J29" s="27" t="s">
        <v>99</v>
      </c>
    </row>
    <row r="30" spans="1:10" ht="27" customHeight="1">
      <c r="A30" s="35" t="s">
        <v>310</v>
      </c>
      <c r="B30" s="28" t="s">
        <v>245</v>
      </c>
      <c r="C30" s="28" t="s">
        <v>193</v>
      </c>
      <c r="D30" s="28"/>
      <c r="E30" s="28"/>
      <c r="F30" s="28"/>
      <c r="G30" s="28"/>
      <c r="H30" s="28"/>
      <c r="I30" s="28"/>
      <c r="J30" s="29"/>
    </row>
    <row r="31" spans="1:10" ht="27" customHeight="1">
      <c r="A31" s="35" t="s">
        <v>311</v>
      </c>
      <c r="B31" s="28" t="s">
        <v>194</v>
      </c>
      <c r="C31" s="28" t="s">
        <v>195</v>
      </c>
      <c r="D31" s="28" t="s">
        <v>196</v>
      </c>
      <c r="E31" s="28" t="s">
        <v>197</v>
      </c>
      <c r="F31" s="28" t="s">
        <v>198</v>
      </c>
      <c r="G31" s="28" t="s">
        <v>199</v>
      </c>
      <c r="H31" s="28" t="s">
        <v>200</v>
      </c>
      <c r="I31" s="28" t="s">
        <v>201</v>
      </c>
      <c r="J31" s="29" t="s">
        <v>202</v>
      </c>
    </row>
    <row r="32" spans="1:10" ht="27" customHeight="1">
      <c r="A32" s="35" t="s">
        <v>312</v>
      </c>
      <c r="B32" s="26" t="s">
        <v>100</v>
      </c>
      <c r="C32" s="26" t="s">
        <v>101</v>
      </c>
      <c r="D32" s="28" t="s">
        <v>203</v>
      </c>
      <c r="E32" s="28" t="s">
        <v>204</v>
      </c>
      <c r="F32" s="28" t="s">
        <v>205</v>
      </c>
      <c r="G32" s="28" t="s">
        <v>206</v>
      </c>
      <c r="H32" s="28"/>
      <c r="I32" s="28"/>
      <c r="J32" s="29"/>
    </row>
    <row r="33" spans="1:10" ht="27" customHeight="1">
      <c r="A33" s="35" t="s">
        <v>313</v>
      </c>
      <c r="B33" s="28" t="s">
        <v>207</v>
      </c>
      <c r="C33" s="26" t="s">
        <v>102</v>
      </c>
      <c r="D33" s="28" t="s">
        <v>208</v>
      </c>
      <c r="E33" s="28"/>
      <c r="F33" s="28"/>
      <c r="G33" s="28"/>
      <c r="H33" s="28"/>
      <c r="I33" s="28"/>
      <c r="J33" s="29"/>
    </row>
    <row r="34" spans="1:10" ht="27" customHeight="1">
      <c r="A34" s="35" t="s">
        <v>314</v>
      </c>
      <c r="B34" s="26" t="s">
        <v>209</v>
      </c>
      <c r="C34" s="26" t="s">
        <v>103</v>
      </c>
      <c r="D34" s="26" t="s">
        <v>104</v>
      </c>
      <c r="E34" s="26" t="s">
        <v>210</v>
      </c>
      <c r="F34" s="26" t="s">
        <v>211</v>
      </c>
      <c r="G34" s="26" t="s">
        <v>212</v>
      </c>
      <c r="H34" s="26" t="s">
        <v>213</v>
      </c>
      <c r="I34" s="26" t="s">
        <v>214</v>
      </c>
      <c r="J34" s="29"/>
    </row>
    <row r="35" spans="1:10" ht="116.1" customHeight="1">
      <c r="A35" s="35" t="s">
        <v>315</v>
      </c>
      <c r="B35" s="26" t="s">
        <v>217</v>
      </c>
      <c r="C35" s="26" t="s">
        <v>215</v>
      </c>
      <c r="D35" s="26" t="s">
        <v>216</v>
      </c>
      <c r="E35" s="26" t="s">
        <v>218</v>
      </c>
      <c r="F35" s="26" t="s">
        <v>219</v>
      </c>
      <c r="G35" s="26" t="s">
        <v>105</v>
      </c>
      <c r="H35" s="28"/>
      <c r="I35" s="28"/>
      <c r="J35" s="29"/>
    </row>
    <row r="36" spans="1:10" ht="27" customHeight="1">
      <c r="A36" s="35" t="s">
        <v>316</v>
      </c>
      <c r="B36" s="26" t="s">
        <v>220</v>
      </c>
      <c r="C36" s="26" t="s">
        <v>162</v>
      </c>
      <c r="D36" s="26" t="s">
        <v>163</v>
      </c>
      <c r="E36" s="26" t="s">
        <v>164</v>
      </c>
      <c r="F36" s="26" t="s">
        <v>165</v>
      </c>
      <c r="G36" s="26" t="s">
        <v>166</v>
      </c>
      <c r="H36" s="28"/>
      <c r="I36" s="28"/>
      <c r="J36" s="29"/>
    </row>
    <row r="37" spans="1:10" ht="84.95" customHeight="1">
      <c r="A37" s="35" t="s">
        <v>317</v>
      </c>
      <c r="B37" s="26" t="s">
        <v>167</v>
      </c>
      <c r="C37" s="26" t="s">
        <v>168</v>
      </c>
      <c r="D37" s="26" t="s">
        <v>106</v>
      </c>
      <c r="E37" s="26" t="s">
        <v>169</v>
      </c>
      <c r="F37" s="26" t="s">
        <v>107</v>
      </c>
      <c r="G37" s="28" t="s">
        <v>170</v>
      </c>
      <c r="H37" s="28"/>
      <c r="I37" s="28"/>
      <c r="J37" s="29"/>
    </row>
    <row r="38" spans="1:10" ht="27" customHeight="1">
      <c r="A38" s="35" t="s">
        <v>318</v>
      </c>
      <c r="B38" s="23" t="s">
        <v>171</v>
      </c>
      <c r="C38" s="26" t="s">
        <v>108</v>
      </c>
      <c r="D38" s="4" t="s">
        <v>109</v>
      </c>
      <c r="E38" s="26" t="s">
        <v>110</v>
      </c>
      <c r="F38" s="28" t="s">
        <v>172</v>
      </c>
      <c r="G38" s="28" t="s">
        <v>173</v>
      </c>
      <c r="H38" s="28" t="s">
        <v>174</v>
      </c>
      <c r="I38" s="28" t="s">
        <v>175</v>
      </c>
      <c r="J38" s="29"/>
    </row>
    <row r="39" spans="1:10" ht="27" customHeight="1">
      <c r="A39" s="35" t="s">
        <v>319</v>
      </c>
      <c r="B39" s="26" t="s">
        <v>176</v>
      </c>
      <c r="C39" s="26" t="s">
        <v>177</v>
      </c>
      <c r="D39" s="26" t="s">
        <v>111</v>
      </c>
      <c r="E39" s="28"/>
      <c r="F39" s="28"/>
      <c r="G39" s="28"/>
      <c r="H39" s="28"/>
      <c r="I39" s="28"/>
      <c r="J39" s="29"/>
    </row>
    <row r="40" spans="1:10" ht="27" customHeight="1">
      <c r="A40" s="35" t="s">
        <v>320</v>
      </c>
      <c r="B40" s="26" t="s">
        <v>178</v>
      </c>
      <c r="C40" s="26" t="s">
        <v>179</v>
      </c>
      <c r="D40" s="26" t="s">
        <v>112</v>
      </c>
      <c r="E40" s="28"/>
      <c r="F40" s="28"/>
      <c r="G40" s="28"/>
      <c r="H40" s="28"/>
      <c r="I40" s="28"/>
      <c r="J40" s="29"/>
    </row>
    <row r="41" spans="1:10" ht="27" customHeight="1">
      <c r="A41" s="35" t="s">
        <v>321</v>
      </c>
      <c r="B41" s="26" t="s">
        <v>180</v>
      </c>
      <c r="C41" s="26" t="s">
        <v>181</v>
      </c>
      <c r="D41" s="26" t="s">
        <v>182</v>
      </c>
      <c r="E41" s="28"/>
      <c r="F41" s="28"/>
      <c r="G41" s="28"/>
      <c r="H41" s="28"/>
      <c r="I41" s="28"/>
      <c r="J41" s="29"/>
    </row>
    <row r="42" spans="1:10" ht="27" customHeight="1">
      <c r="A42" s="35" t="s">
        <v>322</v>
      </c>
      <c r="B42" s="26" t="s">
        <v>113</v>
      </c>
      <c r="C42" s="26" t="s">
        <v>183</v>
      </c>
      <c r="D42" s="28"/>
      <c r="E42" s="28"/>
      <c r="F42" s="28"/>
      <c r="G42" s="28"/>
      <c r="H42" s="28"/>
      <c r="I42" s="28"/>
      <c r="J42" s="29"/>
    </row>
    <row r="43" spans="1:10" ht="27" customHeight="1">
      <c r="A43" s="35" t="s">
        <v>323</v>
      </c>
      <c r="B43" s="26" t="s">
        <v>184</v>
      </c>
      <c r="C43" s="26" t="s">
        <v>81</v>
      </c>
      <c r="D43" s="26" t="s">
        <v>185</v>
      </c>
      <c r="E43" s="26" t="s">
        <v>82</v>
      </c>
      <c r="F43" s="26" t="s">
        <v>186</v>
      </c>
      <c r="G43" s="28"/>
      <c r="H43" s="28"/>
      <c r="I43" s="28"/>
      <c r="J43" s="29"/>
    </row>
    <row r="44" spans="1:10" ht="27" customHeight="1">
      <c r="A44" s="35" t="s">
        <v>324</v>
      </c>
      <c r="B44" s="26" t="s">
        <v>83</v>
      </c>
      <c r="C44" s="26" t="s">
        <v>187</v>
      </c>
      <c r="D44" s="26" t="s">
        <v>188</v>
      </c>
      <c r="E44" s="26" t="s">
        <v>189</v>
      </c>
      <c r="F44" s="26" t="s">
        <v>190</v>
      </c>
      <c r="G44" s="26" t="s">
        <v>84</v>
      </c>
      <c r="H44" s="28"/>
      <c r="I44" s="28"/>
      <c r="J44" s="29"/>
    </row>
    <row r="45" spans="1:10" ht="27" customHeight="1">
      <c r="A45" s="35" t="s">
        <v>325</v>
      </c>
      <c r="B45" s="26" t="s">
        <v>191</v>
      </c>
      <c r="C45" s="26" t="s">
        <v>192</v>
      </c>
      <c r="D45" s="26" t="s">
        <v>135</v>
      </c>
      <c r="E45" s="26"/>
      <c r="F45" s="26"/>
      <c r="G45" s="28"/>
      <c r="H45" s="28"/>
      <c r="I45" s="28"/>
      <c r="J45" s="29"/>
    </row>
    <row r="46" spans="1:10" ht="27" customHeight="1">
      <c r="A46" s="35" t="s">
        <v>326</v>
      </c>
      <c r="B46" s="26" t="s">
        <v>85</v>
      </c>
      <c r="C46" s="26" t="s">
        <v>136</v>
      </c>
      <c r="D46" s="26" t="s">
        <v>86</v>
      </c>
      <c r="E46" s="26" t="s">
        <v>87</v>
      </c>
      <c r="F46" s="26" t="s">
        <v>88</v>
      </c>
      <c r="G46" s="28"/>
      <c r="H46" s="28"/>
      <c r="I46" s="28"/>
      <c r="J46" s="29"/>
    </row>
    <row r="47" spans="1:10" ht="27" customHeight="1">
      <c r="A47" s="35" t="s">
        <v>496</v>
      </c>
      <c r="B47" s="26" t="s">
        <v>137</v>
      </c>
      <c r="C47" s="26" t="s">
        <v>138</v>
      </c>
      <c r="D47" s="26" t="s">
        <v>139</v>
      </c>
      <c r="E47" s="26" t="s">
        <v>140</v>
      </c>
      <c r="F47" s="26" t="s">
        <v>141</v>
      </c>
      <c r="G47" s="26" t="s">
        <v>142</v>
      </c>
      <c r="H47" s="26" t="s">
        <v>89</v>
      </c>
      <c r="I47" s="26" t="s">
        <v>143</v>
      </c>
      <c r="J47" s="29"/>
    </row>
    <row r="48" spans="1:10" ht="27" customHeight="1">
      <c r="A48" s="35" t="s">
        <v>327</v>
      </c>
      <c r="B48" s="26" t="s">
        <v>90</v>
      </c>
      <c r="C48" s="26" t="s">
        <v>144</v>
      </c>
      <c r="D48" s="26" t="s">
        <v>145</v>
      </c>
      <c r="E48" s="28"/>
      <c r="F48" s="28"/>
      <c r="G48" s="28"/>
      <c r="H48" s="28"/>
      <c r="I48" s="28"/>
      <c r="J48" s="29"/>
    </row>
    <row r="49" spans="1:10" ht="27" customHeight="1">
      <c r="A49" s="35" t="s">
        <v>328</v>
      </c>
      <c r="B49" s="26" t="s">
        <v>146</v>
      </c>
      <c r="C49" s="26" t="s">
        <v>91</v>
      </c>
      <c r="D49" s="26" t="s">
        <v>92</v>
      </c>
      <c r="E49" s="26" t="s">
        <v>147</v>
      </c>
      <c r="F49" s="26" t="s">
        <v>148</v>
      </c>
      <c r="G49" s="26" t="s">
        <v>149</v>
      </c>
      <c r="H49" s="28"/>
      <c r="I49" s="28"/>
      <c r="J49" s="29"/>
    </row>
    <row r="50" spans="1:10" ht="27" customHeight="1">
      <c r="A50" s="35" t="s">
        <v>329</v>
      </c>
      <c r="B50" s="26" t="s">
        <v>93</v>
      </c>
      <c r="C50" s="28" t="s">
        <v>150</v>
      </c>
      <c r="D50" s="28" t="s">
        <v>151</v>
      </c>
      <c r="E50" s="28" t="s">
        <v>152</v>
      </c>
      <c r="F50" s="26" t="s">
        <v>94</v>
      </c>
      <c r="G50" s="28"/>
      <c r="H50" s="28"/>
      <c r="I50" s="28"/>
      <c r="J50" s="29"/>
    </row>
    <row r="51" spans="1:10" ht="27" customHeight="1">
      <c r="A51" s="35" t="s">
        <v>330</v>
      </c>
      <c r="B51" s="26" t="s">
        <v>95</v>
      </c>
      <c r="C51" s="26" t="s">
        <v>96</v>
      </c>
      <c r="D51" s="28" t="s">
        <v>153</v>
      </c>
      <c r="E51" s="28" t="s">
        <v>154</v>
      </c>
      <c r="F51" s="28" t="s">
        <v>155</v>
      </c>
      <c r="G51" s="28" t="s">
        <v>156</v>
      </c>
      <c r="H51" s="28"/>
      <c r="I51" s="28"/>
      <c r="J51" s="29"/>
    </row>
    <row r="52" spans="1:10" ht="27" customHeight="1" thickBot="1">
      <c r="A52" s="36" t="s">
        <v>331</v>
      </c>
      <c r="B52" s="30" t="s">
        <v>159</v>
      </c>
      <c r="C52" s="30" t="s">
        <v>158</v>
      </c>
      <c r="D52" s="30" t="s">
        <v>157</v>
      </c>
      <c r="E52" s="30"/>
      <c r="F52" s="30"/>
      <c r="G52" s="30"/>
      <c r="H52" s="30"/>
      <c r="I52" s="30"/>
      <c r="J52" s="31"/>
    </row>
    <row r="53" spans="1:10" ht="27" customHeight="1" thickTop="1"/>
  </sheetData>
  <autoFilter ref="A12:J54"/>
  <mergeCells count="11">
    <mergeCell ref="E11:G11"/>
    <mergeCell ref="H11:J11"/>
    <mergeCell ref="B10:J10"/>
    <mergeCell ref="A4:F4"/>
    <mergeCell ref="A1:F1"/>
    <mergeCell ref="A5:F5"/>
    <mergeCell ref="A6:F6"/>
    <mergeCell ref="A10:A11"/>
    <mergeCell ref="A2:G2"/>
    <mergeCell ref="A3:F3"/>
    <mergeCell ref="B11:D11"/>
  </mergeCells>
  <phoneticPr fontId="1" type="noConversion"/>
  <printOptions verticalCentered="1"/>
  <pageMargins left="0.39000000000000007" right="0.39000000000000007" top="0.39000000000000007" bottom="0.39000000000000007" header="0" footer="0"/>
  <pageSetup paperSize="9" scale="49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C15" sqref="C15"/>
    </sheetView>
  </sheetViews>
  <sheetFormatPr defaultRowHeight="12.75"/>
  <cols>
    <col min="1" max="1" width="4.125" customWidth="1"/>
    <col min="2" max="2" width="5.75" customWidth="1"/>
    <col min="3" max="3" width="37.75" customWidth="1"/>
    <col min="4" max="4" width="40.12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301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107.25" customHeight="1">
      <c r="C6" s="49" t="s">
        <v>249</v>
      </c>
      <c r="D6" s="49" t="s">
        <v>123</v>
      </c>
      <c r="E6" s="49" t="s">
        <v>250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C15" sqref="C15"/>
    </sheetView>
  </sheetViews>
  <sheetFormatPr defaultRowHeight="12.75"/>
  <cols>
    <col min="1" max="1" width="4.125" customWidth="1"/>
    <col min="2" max="2" width="5.75" customWidth="1"/>
    <col min="3" max="3" width="37.75" customWidth="1"/>
    <col min="4" max="4" width="40.12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301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107.25" customHeight="1">
      <c r="C6" s="51" t="s">
        <v>251</v>
      </c>
      <c r="D6" s="49" t="s">
        <v>124</v>
      </c>
      <c r="E6" s="49" t="s">
        <v>125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17" sqref="E17"/>
    </sheetView>
  </sheetViews>
  <sheetFormatPr defaultRowHeight="12.75"/>
  <cols>
    <col min="1" max="1" width="4.125" customWidth="1"/>
    <col min="2" max="2" width="5.75" customWidth="1"/>
    <col min="3" max="3" width="35.75" customWidth="1"/>
    <col min="4" max="4" width="31.37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302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107.25" customHeight="1">
      <c r="C6" s="49" t="s">
        <v>252</v>
      </c>
      <c r="D6" s="49" t="s">
        <v>127</v>
      </c>
      <c r="E6" s="49" t="s">
        <v>126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5" sqref="D15"/>
    </sheetView>
  </sheetViews>
  <sheetFormatPr defaultRowHeight="12.75"/>
  <cols>
    <col min="1" max="1" width="4.125" customWidth="1"/>
    <col min="2" max="2" width="5.75" customWidth="1"/>
    <col min="3" max="3" width="33.625" customWidth="1"/>
    <col min="4" max="4" width="43.2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302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107.25" customHeight="1">
      <c r="C6" s="49" t="s">
        <v>253</v>
      </c>
      <c r="D6" s="49" t="s">
        <v>254</v>
      </c>
      <c r="E6" s="49" t="s">
        <v>255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8" sqref="E8"/>
    </sheetView>
  </sheetViews>
  <sheetFormatPr defaultRowHeight="12.75"/>
  <cols>
    <col min="1" max="1" width="4.125" customWidth="1"/>
    <col min="2" max="2" width="5.75" customWidth="1"/>
    <col min="3" max="3" width="33.25" customWidth="1"/>
    <col min="4" max="4" width="27.375" customWidth="1"/>
    <col min="5" max="5" width="4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303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107.25" customHeight="1">
      <c r="C6" s="49" t="s">
        <v>256</v>
      </c>
      <c r="D6" s="49" t="s">
        <v>128</v>
      </c>
      <c r="E6" s="49" t="s">
        <v>129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9" sqref="D9"/>
    </sheetView>
  </sheetViews>
  <sheetFormatPr defaultRowHeight="12.75"/>
  <cols>
    <col min="1" max="1" width="4.125" customWidth="1"/>
    <col min="2" max="2" width="5.75" customWidth="1"/>
    <col min="3" max="3" width="35.75" customWidth="1"/>
    <col min="4" max="4" width="31.37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304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107.25" customHeight="1">
      <c r="C6" s="49" t="s">
        <v>257</v>
      </c>
      <c r="D6" s="49" t="s">
        <v>130</v>
      </c>
      <c r="E6" s="49" t="s">
        <v>131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4.125" customWidth="1"/>
    <col min="2" max="2" width="5.75" customWidth="1"/>
    <col min="3" max="3" width="35.75" customWidth="1"/>
    <col min="4" max="4" width="31.37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305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107.25" customHeight="1">
      <c r="C6" s="49" t="s">
        <v>234</v>
      </c>
      <c r="D6" s="49" t="s">
        <v>258</v>
      </c>
      <c r="E6" s="49" t="s">
        <v>259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C5" sqref="C5:E5"/>
    </sheetView>
  </sheetViews>
  <sheetFormatPr defaultRowHeight="12.75"/>
  <cols>
    <col min="1" max="1" width="4.125" customWidth="1"/>
    <col min="2" max="2" width="5.75" customWidth="1"/>
    <col min="3" max="3" width="33.625" customWidth="1"/>
    <col min="4" max="4" width="43.2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305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107.25" customHeight="1">
      <c r="C6" s="49" t="s">
        <v>260</v>
      </c>
      <c r="D6" s="49" t="s">
        <v>261</v>
      </c>
      <c r="E6" s="49" t="s">
        <v>262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17" sqref="E17"/>
    </sheetView>
  </sheetViews>
  <sheetFormatPr defaultRowHeight="12.75"/>
  <cols>
    <col min="1" max="1" width="4.125" customWidth="1"/>
    <col min="2" max="2" width="5.75" customWidth="1"/>
    <col min="3" max="3" width="33.625" customWidth="1"/>
    <col min="4" max="4" width="43.2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305</v>
      </c>
      <c r="D4" s="163"/>
      <c r="E4" s="163"/>
    </row>
    <row r="5" spans="3:6" s="45" customFormat="1" ht="25.5" customHeight="1">
      <c r="C5" s="50" t="s">
        <v>338</v>
      </c>
      <c r="D5" s="50" t="s">
        <v>339</v>
      </c>
      <c r="E5" s="50" t="s">
        <v>340</v>
      </c>
    </row>
    <row r="6" spans="3:6" ht="107.25" customHeight="1">
      <c r="C6" s="49" t="s">
        <v>263</v>
      </c>
      <c r="D6" s="49" t="s">
        <v>264</v>
      </c>
      <c r="E6" s="49" t="s">
        <v>132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16" sqref="E16"/>
    </sheetView>
  </sheetViews>
  <sheetFormatPr defaultRowHeight="12.75"/>
  <cols>
    <col min="1" max="1" width="4.125" customWidth="1"/>
    <col min="2" max="2" width="5.75" customWidth="1"/>
    <col min="3" max="3" width="35.75" customWidth="1"/>
    <col min="4" max="4" width="31.37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306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107.25" customHeight="1">
      <c r="C6" s="49" t="s">
        <v>235</v>
      </c>
      <c r="D6" s="49" t="s">
        <v>223</v>
      </c>
      <c r="E6" s="49" t="s">
        <v>224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962"/>
  <sheetViews>
    <sheetView topLeftCell="A261" workbookViewId="0">
      <selection activeCell="K276" sqref="K276"/>
    </sheetView>
  </sheetViews>
  <sheetFormatPr defaultColWidth="11" defaultRowHeight="12.75"/>
  <sheetData>
    <row r="1" spans="1:27">
      <c r="A1" s="18" t="s">
        <v>346</v>
      </c>
      <c r="B1" s="18" t="s">
        <v>347</v>
      </c>
      <c r="C1" s="18" t="s">
        <v>348</v>
      </c>
      <c r="D1" s="161" t="s">
        <v>61</v>
      </c>
      <c r="E1" s="161"/>
      <c r="F1" s="161"/>
      <c r="G1" s="161"/>
      <c r="H1" s="161"/>
      <c r="I1" s="161"/>
      <c r="J1" s="161"/>
      <c r="K1" s="161"/>
      <c r="L1" s="161"/>
      <c r="M1" s="161"/>
      <c r="N1" s="2"/>
      <c r="O1" s="2"/>
      <c r="Q1" s="1"/>
      <c r="R1" s="1"/>
      <c r="S1" s="1"/>
      <c r="T1" s="2"/>
      <c r="U1" s="2"/>
      <c r="V1" s="2"/>
      <c r="W1" s="2"/>
      <c r="Y1" s="1"/>
      <c r="Z1" s="1"/>
      <c r="AA1" s="1"/>
    </row>
    <row r="2" spans="1:27">
      <c r="A2">
        <v>1</v>
      </c>
      <c r="B2">
        <v>1</v>
      </c>
      <c r="C2">
        <f>A2*1000+B2</f>
        <v>1001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</row>
    <row r="3" spans="1:27">
      <c r="A3">
        <v>1</v>
      </c>
      <c r="B3">
        <v>2</v>
      </c>
      <c r="C3">
        <f t="shared" ref="C3:C66" si="0">A3*1000+B3</f>
        <v>1002</v>
      </c>
      <c r="D3">
        <v>2</v>
      </c>
      <c r="E3">
        <v>4</v>
      </c>
      <c r="F3">
        <v>15</v>
      </c>
      <c r="G3">
        <v>38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27">
      <c r="A4">
        <v>1</v>
      </c>
      <c r="B4">
        <v>3</v>
      </c>
      <c r="C4">
        <f t="shared" si="0"/>
        <v>1003</v>
      </c>
      <c r="D4">
        <v>21</v>
      </c>
      <c r="E4">
        <v>38</v>
      </c>
      <c r="F4">
        <v>35</v>
      </c>
      <c r="G4">
        <v>23</v>
      </c>
      <c r="H4">
        <v>15</v>
      </c>
      <c r="I4">
        <v>0</v>
      </c>
      <c r="J4">
        <v>0</v>
      </c>
      <c r="K4">
        <v>0</v>
      </c>
      <c r="L4">
        <v>0</v>
      </c>
      <c r="M4">
        <v>0</v>
      </c>
    </row>
    <row r="5" spans="1:27">
      <c r="A5">
        <v>1</v>
      </c>
      <c r="B5">
        <v>4</v>
      </c>
      <c r="C5">
        <f t="shared" si="0"/>
        <v>1004</v>
      </c>
      <c r="D5">
        <v>3</v>
      </c>
      <c r="E5">
        <v>9</v>
      </c>
      <c r="F5">
        <v>24</v>
      </c>
      <c r="G5">
        <v>23</v>
      </c>
      <c r="H5">
        <v>36</v>
      </c>
      <c r="I5">
        <v>11</v>
      </c>
      <c r="J5">
        <v>0</v>
      </c>
      <c r="K5">
        <v>0</v>
      </c>
      <c r="L5">
        <v>0</v>
      </c>
      <c r="M5">
        <v>0</v>
      </c>
    </row>
    <row r="6" spans="1:27">
      <c r="A6">
        <v>1</v>
      </c>
      <c r="B6">
        <v>5</v>
      </c>
      <c r="C6">
        <f t="shared" si="0"/>
        <v>1005</v>
      </c>
      <c r="D6">
        <v>3</v>
      </c>
      <c r="E6">
        <v>13</v>
      </c>
      <c r="F6">
        <v>24</v>
      </c>
      <c r="G6">
        <v>33</v>
      </c>
      <c r="H6">
        <v>38</v>
      </c>
      <c r="I6">
        <v>25</v>
      </c>
      <c r="J6">
        <v>0</v>
      </c>
      <c r="K6">
        <v>0</v>
      </c>
      <c r="L6">
        <v>0</v>
      </c>
      <c r="M6">
        <v>0</v>
      </c>
    </row>
    <row r="7" spans="1:27">
      <c r="A7">
        <v>1</v>
      </c>
      <c r="B7">
        <v>6</v>
      </c>
      <c r="C7">
        <f t="shared" si="0"/>
        <v>1006</v>
      </c>
      <c r="D7">
        <v>23</v>
      </c>
      <c r="E7">
        <v>29</v>
      </c>
      <c r="F7">
        <v>35</v>
      </c>
      <c r="G7">
        <v>4</v>
      </c>
      <c r="H7">
        <v>13</v>
      </c>
      <c r="I7">
        <v>5</v>
      </c>
      <c r="J7">
        <v>0</v>
      </c>
      <c r="K7">
        <v>0</v>
      </c>
      <c r="L7">
        <v>0</v>
      </c>
      <c r="M7">
        <v>0</v>
      </c>
    </row>
    <row r="8" spans="1:27">
      <c r="A8">
        <v>1</v>
      </c>
      <c r="B8">
        <v>7</v>
      </c>
      <c r="C8">
        <f t="shared" si="0"/>
        <v>1007</v>
      </c>
      <c r="D8">
        <v>37</v>
      </c>
      <c r="E8">
        <v>35</v>
      </c>
      <c r="F8">
        <v>10</v>
      </c>
      <c r="G8">
        <v>3</v>
      </c>
      <c r="H8">
        <v>6</v>
      </c>
      <c r="I8">
        <v>0</v>
      </c>
      <c r="J8">
        <v>0</v>
      </c>
      <c r="K8">
        <v>0</v>
      </c>
      <c r="L8">
        <v>0</v>
      </c>
      <c r="M8">
        <v>0</v>
      </c>
    </row>
    <row r="9" spans="1:27">
      <c r="A9">
        <v>1</v>
      </c>
      <c r="B9">
        <v>8</v>
      </c>
      <c r="C9">
        <f t="shared" si="0"/>
        <v>1008</v>
      </c>
      <c r="D9">
        <v>35</v>
      </c>
      <c r="E9">
        <v>6</v>
      </c>
      <c r="F9">
        <v>10</v>
      </c>
      <c r="G9">
        <v>2</v>
      </c>
      <c r="H9">
        <v>20</v>
      </c>
      <c r="I9">
        <v>0</v>
      </c>
      <c r="J9">
        <v>0</v>
      </c>
      <c r="K9">
        <v>0</v>
      </c>
      <c r="L9">
        <v>0</v>
      </c>
      <c r="M9">
        <v>0</v>
      </c>
    </row>
    <row r="10" spans="1:27">
      <c r="A10">
        <v>1</v>
      </c>
      <c r="B10">
        <v>9</v>
      </c>
      <c r="C10">
        <f t="shared" si="0"/>
        <v>1009</v>
      </c>
      <c r="D10">
        <v>3</v>
      </c>
      <c r="E10">
        <v>5</v>
      </c>
      <c r="F10">
        <v>10</v>
      </c>
      <c r="G10">
        <v>2</v>
      </c>
      <c r="H10">
        <v>23</v>
      </c>
      <c r="I10">
        <v>12</v>
      </c>
      <c r="J10">
        <v>0</v>
      </c>
      <c r="K10">
        <v>0</v>
      </c>
      <c r="L10">
        <v>0</v>
      </c>
      <c r="M10">
        <v>0</v>
      </c>
    </row>
    <row r="11" spans="1:27">
      <c r="A11">
        <v>1</v>
      </c>
      <c r="B11">
        <v>10</v>
      </c>
      <c r="C11">
        <f t="shared" si="0"/>
        <v>1010</v>
      </c>
      <c r="D11">
        <v>5</v>
      </c>
      <c r="E11">
        <v>7</v>
      </c>
      <c r="F11">
        <v>37</v>
      </c>
      <c r="G11">
        <v>1</v>
      </c>
      <c r="H11">
        <v>4</v>
      </c>
      <c r="I11">
        <v>0</v>
      </c>
      <c r="J11">
        <v>0</v>
      </c>
      <c r="K11">
        <v>0</v>
      </c>
      <c r="L11">
        <v>0</v>
      </c>
      <c r="M11">
        <v>0</v>
      </c>
    </row>
    <row r="12" spans="1:27">
      <c r="A12">
        <v>1</v>
      </c>
      <c r="B12">
        <v>11</v>
      </c>
      <c r="C12">
        <f t="shared" si="0"/>
        <v>1011</v>
      </c>
      <c r="D12">
        <v>6</v>
      </c>
      <c r="E12">
        <v>2</v>
      </c>
      <c r="F12">
        <v>35</v>
      </c>
      <c r="G12">
        <v>25</v>
      </c>
      <c r="H12">
        <v>3</v>
      </c>
      <c r="I12">
        <v>0</v>
      </c>
      <c r="J12">
        <v>0</v>
      </c>
      <c r="K12">
        <v>0</v>
      </c>
      <c r="L12">
        <v>0</v>
      </c>
      <c r="M12">
        <v>0</v>
      </c>
    </row>
    <row r="13" spans="1:27">
      <c r="A13">
        <v>1</v>
      </c>
      <c r="B13">
        <v>12</v>
      </c>
      <c r="C13">
        <f t="shared" si="0"/>
        <v>1012</v>
      </c>
      <c r="D13">
        <v>15</v>
      </c>
      <c r="E13">
        <v>6</v>
      </c>
      <c r="F13">
        <v>1</v>
      </c>
      <c r="G13">
        <v>5</v>
      </c>
      <c r="H13">
        <v>13</v>
      </c>
      <c r="I13">
        <v>0</v>
      </c>
      <c r="J13">
        <v>0</v>
      </c>
      <c r="K13">
        <v>0</v>
      </c>
      <c r="L13">
        <v>0</v>
      </c>
      <c r="M13">
        <v>0</v>
      </c>
    </row>
    <row r="14" spans="1:27">
      <c r="A14">
        <v>1</v>
      </c>
      <c r="B14">
        <v>13</v>
      </c>
      <c r="C14">
        <f t="shared" si="0"/>
        <v>1013</v>
      </c>
      <c r="D14">
        <v>2</v>
      </c>
      <c r="E14">
        <v>3</v>
      </c>
      <c r="F14">
        <v>12</v>
      </c>
      <c r="G14">
        <v>26</v>
      </c>
      <c r="H14">
        <v>19</v>
      </c>
      <c r="I14">
        <v>38</v>
      </c>
      <c r="J14">
        <v>0</v>
      </c>
      <c r="K14">
        <v>0</v>
      </c>
      <c r="L14">
        <v>0</v>
      </c>
      <c r="M14">
        <v>0</v>
      </c>
    </row>
    <row r="15" spans="1:27">
      <c r="A15">
        <v>1</v>
      </c>
      <c r="B15">
        <v>14</v>
      </c>
      <c r="C15">
        <f t="shared" si="0"/>
        <v>1014</v>
      </c>
      <c r="D15">
        <v>11</v>
      </c>
      <c r="E15">
        <v>39</v>
      </c>
      <c r="F15">
        <v>30</v>
      </c>
      <c r="G15">
        <v>31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</row>
    <row r="16" spans="1:27">
      <c r="A16">
        <v>1</v>
      </c>
      <c r="B16">
        <v>15</v>
      </c>
      <c r="C16">
        <f t="shared" si="0"/>
        <v>1015</v>
      </c>
      <c r="D16">
        <v>11</v>
      </c>
      <c r="E16">
        <v>26</v>
      </c>
      <c r="F16">
        <v>2</v>
      </c>
      <c r="G16">
        <v>5</v>
      </c>
      <c r="H16">
        <v>13</v>
      </c>
      <c r="I16">
        <v>0</v>
      </c>
      <c r="J16">
        <v>0</v>
      </c>
      <c r="K16">
        <v>0</v>
      </c>
      <c r="L16">
        <v>0</v>
      </c>
      <c r="M16">
        <v>0</v>
      </c>
    </row>
    <row r="17" spans="1:13">
      <c r="A17">
        <v>1</v>
      </c>
      <c r="B17">
        <v>16</v>
      </c>
      <c r="C17">
        <f t="shared" si="0"/>
        <v>1016</v>
      </c>
      <c r="D17">
        <v>36</v>
      </c>
      <c r="E17">
        <v>11</v>
      </c>
      <c r="F17">
        <v>2</v>
      </c>
      <c r="G17">
        <v>35</v>
      </c>
      <c r="H17">
        <v>27</v>
      </c>
      <c r="I17">
        <v>0</v>
      </c>
      <c r="J17">
        <v>0</v>
      </c>
      <c r="K17">
        <v>0</v>
      </c>
      <c r="L17">
        <v>0</v>
      </c>
      <c r="M17">
        <v>0</v>
      </c>
    </row>
    <row r="18" spans="1:13">
      <c r="A18">
        <v>1</v>
      </c>
      <c r="B18">
        <v>17</v>
      </c>
      <c r="C18">
        <f t="shared" si="0"/>
        <v>1017</v>
      </c>
      <c r="D18">
        <v>15</v>
      </c>
      <c r="E18">
        <v>35</v>
      </c>
      <c r="F18">
        <v>28</v>
      </c>
      <c r="G18">
        <v>25</v>
      </c>
      <c r="H18">
        <v>29</v>
      </c>
      <c r="I18">
        <v>0</v>
      </c>
      <c r="J18">
        <v>0</v>
      </c>
      <c r="K18">
        <v>0</v>
      </c>
      <c r="L18">
        <v>0</v>
      </c>
      <c r="M18">
        <v>0</v>
      </c>
    </row>
    <row r="19" spans="1:13">
      <c r="A19">
        <v>1</v>
      </c>
      <c r="B19">
        <v>18</v>
      </c>
      <c r="C19">
        <f t="shared" si="0"/>
        <v>1018</v>
      </c>
      <c r="D19">
        <v>5</v>
      </c>
      <c r="E19">
        <v>2</v>
      </c>
      <c r="F19">
        <v>6</v>
      </c>
      <c r="G19">
        <v>27</v>
      </c>
      <c r="H19">
        <v>25</v>
      </c>
      <c r="I19">
        <v>0</v>
      </c>
      <c r="J19">
        <v>0</v>
      </c>
      <c r="K19">
        <v>0</v>
      </c>
      <c r="L19">
        <v>0</v>
      </c>
      <c r="M19">
        <v>0</v>
      </c>
    </row>
    <row r="20" spans="1:13">
      <c r="A20">
        <v>1</v>
      </c>
      <c r="B20">
        <v>19</v>
      </c>
      <c r="C20">
        <f t="shared" si="0"/>
        <v>1019</v>
      </c>
      <c r="D20">
        <v>15</v>
      </c>
      <c r="E20">
        <v>27</v>
      </c>
      <c r="F20">
        <v>40</v>
      </c>
      <c r="G20">
        <v>12</v>
      </c>
      <c r="H20">
        <v>27</v>
      </c>
      <c r="I20">
        <v>0</v>
      </c>
      <c r="J20">
        <v>0</v>
      </c>
      <c r="K20">
        <v>0</v>
      </c>
      <c r="L20">
        <v>0</v>
      </c>
      <c r="M20">
        <v>0</v>
      </c>
    </row>
    <row r="21" spans="1:13">
      <c r="A21">
        <v>1</v>
      </c>
      <c r="B21">
        <v>20</v>
      </c>
      <c r="C21">
        <f t="shared" si="0"/>
        <v>1020</v>
      </c>
      <c r="D21">
        <v>11</v>
      </c>
      <c r="E21">
        <v>2</v>
      </c>
      <c r="F21">
        <v>5</v>
      </c>
      <c r="G21">
        <v>9</v>
      </c>
      <c r="H21">
        <v>26</v>
      </c>
      <c r="I21">
        <v>0</v>
      </c>
      <c r="J21">
        <v>0</v>
      </c>
      <c r="K21">
        <v>0</v>
      </c>
      <c r="L21">
        <v>0</v>
      </c>
      <c r="M21">
        <v>0</v>
      </c>
    </row>
    <row r="22" spans="1:13">
      <c r="A22">
        <v>1</v>
      </c>
      <c r="B22">
        <v>21</v>
      </c>
      <c r="C22">
        <f t="shared" si="0"/>
        <v>1021</v>
      </c>
      <c r="D22">
        <v>14</v>
      </c>
      <c r="E22">
        <v>13</v>
      </c>
      <c r="F22">
        <v>22</v>
      </c>
      <c r="G22">
        <v>7</v>
      </c>
      <c r="H22">
        <v>10</v>
      </c>
      <c r="I22">
        <v>0</v>
      </c>
      <c r="J22">
        <v>0</v>
      </c>
      <c r="K22">
        <v>0</v>
      </c>
      <c r="L22">
        <v>0</v>
      </c>
      <c r="M22">
        <v>0</v>
      </c>
    </row>
    <row r="23" spans="1:13">
      <c r="A23">
        <v>1</v>
      </c>
      <c r="B23">
        <v>22</v>
      </c>
      <c r="C23">
        <f t="shared" si="0"/>
        <v>1022</v>
      </c>
      <c r="D23">
        <v>37</v>
      </c>
      <c r="E23">
        <v>13</v>
      </c>
      <c r="F23">
        <v>25</v>
      </c>
      <c r="G23">
        <v>10</v>
      </c>
      <c r="H23">
        <v>39</v>
      </c>
      <c r="I23">
        <v>0</v>
      </c>
      <c r="J23">
        <v>0</v>
      </c>
      <c r="K23">
        <v>0</v>
      </c>
      <c r="L23">
        <v>0</v>
      </c>
      <c r="M23">
        <v>0</v>
      </c>
    </row>
    <row r="24" spans="1:13">
      <c r="A24">
        <v>1</v>
      </c>
      <c r="B24">
        <v>23</v>
      </c>
      <c r="C24">
        <f t="shared" si="0"/>
        <v>1023</v>
      </c>
      <c r="D24">
        <v>6</v>
      </c>
      <c r="E24">
        <v>25</v>
      </c>
      <c r="F24">
        <v>31</v>
      </c>
      <c r="G24">
        <v>29</v>
      </c>
      <c r="H24">
        <v>7</v>
      </c>
      <c r="I24">
        <v>23</v>
      </c>
      <c r="J24">
        <v>0</v>
      </c>
      <c r="K24">
        <v>0</v>
      </c>
      <c r="L24">
        <v>0</v>
      </c>
      <c r="M24">
        <v>0</v>
      </c>
    </row>
    <row r="25" spans="1:13">
      <c r="A25">
        <v>1</v>
      </c>
      <c r="B25">
        <v>24</v>
      </c>
      <c r="C25">
        <f t="shared" si="0"/>
        <v>1024</v>
      </c>
      <c r="D25">
        <v>11</v>
      </c>
      <c r="E25">
        <v>25</v>
      </c>
      <c r="F25">
        <v>2</v>
      </c>
      <c r="G25">
        <v>26</v>
      </c>
      <c r="H25">
        <v>3</v>
      </c>
      <c r="I25">
        <v>0</v>
      </c>
      <c r="J25">
        <v>0</v>
      </c>
      <c r="K25">
        <v>0</v>
      </c>
      <c r="L25">
        <v>0</v>
      </c>
      <c r="M25">
        <v>0</v>
      </c>
    </row>
    <row r="26" spans="1:13">
      <c r="A26">
        <v>1</v>
      </c>
      <c r="B26">
        <v>25</v>
      </c>
      <c r="C26">
        <f t="shared" si="0"/>
        <v>1025</v>
      </c>
      <c r="D26">
        <v>25</v>
      </c>
      <c r="E26">
        <v>29</v>
      </c>
      <c r="F26">
        <v>2</v>
      </c>
      <c r="G26">
        <v>37</v>
      </c>
      <c r="H26">
        <v>13</v>
      </c>
      <c r="I26">
        <v>0</v>
      </c>
      <c r="J26">
        <v>0</v>
      </c>
      <c r="K26">
        <v>0</v>
      </c>
      <c r="L26">
        <v>0</v>
      </c>
      <c r="M26">
        <v>0</v>
      </c>
    </row>
    <row r="27" spans="1:13">
      <c r="A27">
        <v>1</v>
      </c>
      <c r="B27">
        <v>26</v>
      </c>
      <c r="C27">
        <f t="shared" si="0"/>
        <v>1026</v>
      </c>
      <c r="D27">
        <v>15</v>
      </c>
      <c r="E27">
        <v>35</v>
      </c>
      <c r="F27">
        <v>25</v>
      </c>
      <c r="G27">
        <v>16</v>
      </c>
      <c r="H27">
        <v>28</v>
      </c>
      <c r="I27">
        <v>0</v>
      </c>
      <c r="J27">
        <v>0</v>
      </c>
      <c r="K27">
        <v>0</v>
      </c>
      <c r="L27">
        <v>0</v>
      </c>
      <c r="M27">
        <v>0</v>
      </c>
    </row>
    <row r="28" spans="1:13">
      <c r="A28">
        <v>1</v>
      </c>
      <c r="B28">
        <v>27</v>
      </c>
      <c r="C28">
        <f t="shared" si="0"/>
        <v>1027</v>
      </c>
      <c r="D28">
        <v>30</v>
      </c>
      <c r="E28">
        <v>25</v>
      </c>
      <c r="F28">
        <v>29</v>
      </c>
      <c r="G28">
        <v>1</v>
      </c>
      <c r="H28">
        <v>35</v>
      </c>
      <c r="I28">
        <v>0</v>
      </c>
      <c r="J28">
        <v>0</v>
      </c>
      <c r="K28">
        <v>0</v>
      </c>
      <c r="L28">
        <v>0</v>
      </c>
      <c r="M28">
        <v>0</v>
      </c>
    </row>
    <row r="29" spans="1:13">
      <c r="A29">
        <v>1</v>
      </c>
      <c r="B29">
        <v>28</v>
      </c>
      <c r="C29">
        <f t="shared" si="0"/>
        <v>1028</v>
      </c>
      <c r="D29">
        <v>17</v>
      </c>
      <c r="E29">
        <v>25</v>
      </c>
      <c r="F29">
        <v>1</v>
      </c>
      <c r="G29">
        <v>19</v>
      </c>
      <c r="H29">
        <v>35</v>
      </c>
      <c r="I29">
        <v>0</v>
      </c>
      <c r="J29">
        <v>0</v>
      </c>
      <c r="K29">
        <v>0</v>
      </c>
      <c r="L29">
        <v>0</v>
      </c>
      <c r="M29">
        <v>0</v>
      </c>
    </row>
    <row r="30" spans="1:13">
      <c r="A30">
        <v>1</v>
      </c>
      <c r="B30">
        <v>29</v>
      </c>
      <c r="C30">
        <f t="shared" si="0"/>
        <v>1029</v>
      </c>
      <c r="D30">
        <v>25</v>
      </c>
      <c r="E30">
        <v>15</v>
      </c>
      <c r="F30">
        <v>19</v>
      </c>
      <c r="G30">
        <v>35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</row>
    <row r="31" spans="1:13">
      <c r="A31">
        <v>1</v>
      </c>
      <c r="B31">
        <v>30</v>
      </c>
      <c r="C31">
        <f t="shared" si="0"/>
        <v>1030</v>
      </c>
      <c r="D31">
        <v>3</v>
      </c>
      <c r="E31">
        <v>2</v>
      </c>
      <c r="F31">
        <v>25</v>
      </c>
      <c r="G31">
        <v>35</v>
      </c>
      <c r="H31">
        <v>9</v>
      </c>
      <c r="I31">
        <v>0</v>
      </c>
      <c r="J31">
        <v>0</v>
      </c>
      <c r="K31">
        <v>0</v>
      </c>
      <c r="L31">
        <v>0</v>
      </c>
      <c r="M31">
        <v>0</v>
      </c>
    </row>
    <row r="32" spans="1:13">
      <c r="A32">
        <v>1</v>
      </c>
      <c r="B32">
        <v>31</v>
      </c>
      <c r="C32">
        <f t="shared" si="0"/>
        <v>1031</v>
      </c>
      <c r="D32">
        <v>25</v>
      </c>
      <c r="E32">
        <v>2</v>
      </c>
      <c r="F32">
        <v>15</v>
      </c>
      <c r="G32">
        <v>36</v>
      </c>
      <c r="H32">
        <v>29</v>
      </c>
      <c r="I32">
        <v>0</v>
      </c>
      <c r="J32">
        <v>0</v>
      </c>
      <c r="K32">
        <v>0</v>
      </c>
      <c r="L32">
        <v>0</v>
      </c>
      <c r="M32">
        <v>0</v>
      </c>
    </row>
    <row r="33" spans="1:13">
      <c r="A33">
        <v>2</v>
      </c>
      <c r="B33">
        <v>1</v>
      </c>
      <c r="C33">
        <f t="shared" si="0"/>
        <v>2001</v>
      </c>
      <c r="D33">
        <v>2</v>
      </c>
      <c r="E33">
        <v>4</v>
      </c>
      <c r="F33">
        <v>15</v>
      </c>
      <c r="G33">
        <v>38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</row>
    <row r="34" spans="1:13">
      <c r="A34">
        <v>2</v>
      </c>
      <c r="B34">
        <v>2</v>
      </c>
      <c r="C34">
        <f t="shared" si="0"/>
        <v>2002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</row>
    <row r="35" spans="1:13">
      <c r="A35">
        <v>2</v>
      </c>
      <c r="B35">
        <v>3</v>
      </c>
      <c r="C35">
        <f t="shared" si="0"/>
        <v>2003</v>
      </c>
      <c r="D35">
        <v>26</v>
      </c>
      <c r="E35">
        <v>34</v>
      </c>
      <c r="F35">
        <v>1</v>
      </c>
      <c r="G35">
        <v>10</v>
      </c>
      <c r="H35">
        <v>3</v>
      </c>
      <c r="I35">
        <v>0</v>
      </c>
      <c r="J35">
        <v>0</v>
      </c>
      <c r="K35">
        <v>0</v>
      </c>
      <c r="L35">
        <v>0</v>
      </c>
      <c r="M35">
        <v>0</v>
      </c>
    </row>
    <row r="36" spans="1:13">
      <c r="A36">
        <v>2</v>
      </c>
      <c r="B36">
        <v>4</v>
      </c>
      <c r="C36">
        <f t="shared" si="0"/>
        <v>2004</v>
      </c>
      <c r="D36">
        <v>27</v>
      </c>
      <c r="E36">
        <v>9</v>
      </c>
      <c r="F36">
        <v>34</v>
      </c>
      <c r="G36">
        <v>16</v>
      </c>
      <c r="H36">
        <v>37</v>
      </c>
      <c r="I36">
        <v>0</v>
      </c>
      <c r="J36">
        <v>0</v>
      </c>
      <c r="K36">
        <v>0</v>
      </c>
      <c r="L36">
        <v>0</v>
      </c>
      <c r="M36">
        <v>0</v>
      </c>
    </row>
    <row r="37" spans="1:13">
      <c r="A37">
        <v>2</v>
      </c>
      <c r="B37">
        <v>5</v>
      </c>
      <c r="C37">
        <f t="shared" si="0"/>
        <v>2005</v>
      </c>
      <c r="D37">
        <v>13</v>
      </c>
      <c r="E37">
        <v>26</v>
      </c>
      <c r="F37">
        <v>35</v>
      </c>
      <c r="G37">
        <v>10</v>
      </c>
      <c r="H37">
        <v>1</v>
      </c>
      <c r="I37">
        <v>0</v>
      </c>
      <c r="J37">
        <v>0</v>
      </c>
      <c r="K37">
        <v>0</v>
      </c>
      <c r="L37">
        <v>0</v>
      </c>
      <c r="M37">
        <v>0</v>
      </c>
    </row>
    <row r="38" spans="1:13">
      <c r="A38">
        <v>2</v>
      </c>
      <c r="B38">
        <v>6</v>
      </c>
      <c r="C38">
        <f t="shared" si="0"/>
        <v>2006</v>
      </c>
      <c r="D38">
        <v>5</v>
      </c>
      <c r="E38">
        <v>2</v>
      </c>
      <c r="F38">
        <v>27</v>
      </c>
      <c r="G38">
        <v>1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</row>
    <row r="39" spans="1:13">
      <c r="A39">
        <v>2</v>
      </c>
      <c r="B39">
        <v>7</v>
      </c>
      <c r="C39">
        <f t="shared" si="0"/>
        <v>2007</v>
      </c>
      <c r="D39">
        <v>26</v>
      </c>
      <c r="E39">
        <v>35</v>
      </c>
      <c r="F39">
        <v>1</v>
      </c>
      <c r="G39">
        <v>7</v>
      </c>
      <c r="H39">
        <v>27</v>
      </c>
      <c r="I39">
        <v>34</v>
      </c>
      <c r="J39">
        <v>3</v>
      </c>
      <c r="K39">
        <v>0</v>
      </c>
      <c r="L39">
        <v>0</v>
      </c>
      <c r="M39">
        <v>0</v>
      </c>
    </row>
    <row r="40" spans="1:13">
      <c r="A40">
        <v>2</v>
      </c>
      <c r="B40">
        <v>8</v>
      </c>
      <c r="C40">
        <f t="shared" si="0"/>
        <v>2008</v>
      </c>
      <c r="D40">
        <v>10</v>
      </c>
      <c r="E40">
        <v>2</v>
      </c>
      <c r="F40">
        <v>6</v>
      </c>
      <c r="G40">
        <v>15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</row>
    <row r="41" spans="1:13">
      <c r="A41">
        <v>2</v>
      </c>
      <c r="B41">
        <v>9</v>
      </c>
      <c r="C41">
        <f t="shared" si="0"/>
        <v>2009</v>
      </c>
      <c r="D41">
        <v>6</v>
      </c>
      <c r="E41">
        <v>7</v>
      </c>
      <c r="F41">
        <v>23</v>
      </c>
      <c r="G41">
        <v>26</v>
      </c>
      <c r="H41">
        <v>13</v>
      </c>
      <c r="I41">
        <v>0</v>
      </c>
      <c r="J41">
        <v>0</v>
      </c>
      <c r="K41">
        <v>0</v>
      </c>
      <c r="L41">
        <v>0</v>
      </c>
      <c r="M41">
        <v>0</v>
      </c>
    </row>
    <row r="42" spans="1:13">
      <c r="A42">
        <v>2</v>
      </c>
      <c r="B42">
        <v>10</v>
      </c>
      <c r="C42">
        <f t="shared" si="0"/>
        <v>2010</v>
      </c>
      <c r="D42">
        <v>15</v>
      </c>
      <c r="E42">
        <v>35</v>
      </c>
      <c r="F42">
        <v>10</v>
      </c>
      <c r="G42">
        <v>25</v>
      </c>
      <c r="H42">
        <v>24</v>
      </c>
      <c r="I42">
        <v>0</v>
      </c>
      <c r="J42">
        <v>0</v>
      </c>
      <c r="K42">
        <v>0</v>
      </c>
      <c r="L42">
        <v>0</v>
      </c>
      <c r="M42">
        <v>0</v>
      </c>
    </row>
    <row r="43" spans="1:13">
      <c r="A43">
        <v>2</v>
      </c>
      <c r="B43">
        <v>11</v>
      </c>
      <c r="C43">
        <f t="shared" si="0"/>
        <v>2011</v>
      </c>
      <c r="D43">
        <v>23</v>
      </c>
      <c r="E43">
        <v>6</v>
      </c>
      <c r="F43">
        <v>11</v>
      </c>
      <c r="G43">
        <v>28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</row>
    <row r="44" spans="1:13">
      <c r="A44">
        <v>2</v>
      </c>
      <c r="B44">
        <v>12</v>
      </c>
      <c r="C44">
        <f t="shared" si="0"/>
        <v>2012</v>
      </c>
      <c r="D44">
        <v>10</v>
      </c>
      <c r="E44">
        <v>5</v>
      </c>
      <c r="F44">
        <v>35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</row>
    <row r="45" spans="1:13">
      <c r="A45">
        <v>2</v>
      </c>
      <c r="B45">
        <v>13</v>
      </c>
      <c r="C45">
        <f t="shared" si="0"/>
        <v>2013</v>
      </c>
      <c r="D45">
        <v>10</v>
      </c>
      <c r="E45">
        <v>19</v>
      </c>
      <c r="F45">
        <v>35</v>
      </c>
      <c r="G45">
        <v>22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</row>
    <row r="46" spans="1:13">
      <c r="A46">
        <v>2</v>
      </c>
      <c r="B46">
        <v>14</v>
      </c>
      <c r="C46">
        <f t="shared" si="0"/>
        <v>2014</v>
      </c>
      <c r="D46">
        <v>11</v>
      </c>
      <c r="E46">
        <v>13</v>
      </c>
      <c r="F46">
        <v>2</v>
      </c>
      <c r="G46">
        <v>16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</row>
    <row r="47" spans="1:13">
      <c r="A47">
        <v>2</v>
      </c>
      <c r="B47">
        <v>15</v>
      </c>
      <c r="C47">
        <f t="shared" si="0"/>
        <v>2015</v>
      </c>
      <c r="D47">
        <v>10</v>
      </c>
      <c r="E47">
        <v>38</v>
      </c>
      <c r="F47">
        <v>13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</row>
    <row r="48" spans="1:13">
      <c r="A48">
        <v>2</v>
      </c>
      <c r="B48">
        <v>16</v>
      </c>
      <c r="C48">
        <f t="shared" si="0"/>
        <v>2016</v>
      </c>
      <c r="D48">
        <v>27</v>
      </c>
      <c r="E48">
        <v>6</v>
      </c>
      <c r="F48">
        <v>1</v>
      </c>
      <c r="G48">
        <v>10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</row>
    <row r="49" spans="1:13">
      <c r="A49">
        <v>2</v>
      </c>
      <c r="B49">
        <v>17</v>
      </c>
      <c r="C49">
        <f t="shared" si="0"/>
        <v>2017</v>
      </c>
      <c r="D49">
        <v>6</v>
      </c>
      <c r="E49">
        <v>1</v>
      </c>
      <c r="F49">
        <v>10</v>
      </c>
      <c r="G49">
        <v>25</v>
      </c>
      <c r="H49">
        <v>13</v>
      </c>
      <c r="I49">
        <v>0</v>
      </c>
      <c r="J49">
        <v>0</v>
      </c>
      <c r="K49">
        <v>0</v>
      </c>
      <c r="L49">
        <v>0</v>
      </c>
      <c r="M49">
        <v>0</v>
      </c>
    </row>
    <row r="50" spans="1:13">
      <c r="A50">
        <v>2</v>
      </c>
      <c r="B50">
        <v>18</v>
      </c>
      <c r="C50">
        <f t="shared" si="0"/>
        <v>2018</v>
      </c>
      <c r="D50">
        <v>6</v>
      </c>
      <c r="E50">
        <v>1</v>
      </c>
      <c r="F50">
        <v>25</v>
      </c>
      <c r="G50">
        <v>10</v>
      </c>
      <c r="H50">
        <v>27</v>
      </c>
      <c r="I50">
        <v>0</v>
      </c>
      <c r="J50">
        <v>0</v>
      </c>
      <c r="K50">
        <v>0</v>
      </c>
      <c r="L50">
        <v>0</v>
      </c>
      <c r="M50">
        <v>0</v>
      </c>
    </row>
    <row r="51" spans="1:13">
      <c r="A51">
        <v>2</v>
      </c>
      <c r="B51">
        <v>19</v>
      </c>
      <c r="C51">
        <f t="shared" si="0"/>
        <v>2019</v>
      </c>
      <c r="D51">
        <v>10</v>
      </c>
      <c r="E51">
        <v>25</v>
      </c>
      <c r="F51">
        <v>22</v>
      </c>
      <c r="G51">
        <v>2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</row>
    <row r="52" spans="1:13">
      <c r="A52">
        <v>2</v>
      </c>
      <c r="B52">
        <v>20</v>
      </c>
      <c r="C52">
        <f t="shared" si="0"/>
        <v>2020</v>
      </c>
      <c r="D52">
        <v>6</v>
      </c>
      <c r="E52">
        <v>10</v>
      </c>
      <c r="F52">
        <v>1</v>
      </c>
      <c r="G52">
        <v>7</v>
      </c>
      <c r="H52">
        <v>20</v>
      </c>
      <c r="I52">
        <v>0</v>
      </c>
      <c r="J52">
        <v>0</v>
      </c>
      <c r="K52">
        <v>0</v>
      </c>
      <c r="L52">
        <v>0</v>
      </c>
      <c r="M52">
        <v>0</v>
      </c>
    </row>
    <row r="53" spans="1:13">
      <c r="A53">
        <v>2</v>
      </c>
      <c r="B53">
        <v>21</v>
      </c>
      <c r="C53">
        <f t="shared" si="0"/>
        <v>2021</v>
      </c>
      <c r="D53">
        <v>7</v>
      </c>
      <c r="E53">
        <v>25</v>
      </c>
      <c r="F53">
        <v>30</v>
      </c>
      <c r="G53">
        <v>21</v>
      </c>
      <c r="H53">
        <v>10</v>
      </c>
      <c r="I53">
        <v>9</v>
      </c>
      <c r="J53">
        <v>2</v>
      </c>
      <c r="K53">
        <v>0</v>
      </c>
      <c r="L53">
        <v>0</v>
      </c>
      <c r="M53">
        <v>0</v>
      </c>
    </row>
    <row r="54" spans="1:13">
      <c r="A54">
        <v>2</v>
      </c>
      <c r="B54">
        <v>22</v>
      </c>
      <c r="C54">
        <f t="shared" si="0"/>
        <v>2022</v>
      </c>
      <c r="D54">
        <v>37</v>
      </c>
      <c r="E54">
        <v>25</v>
      </c>
      <c r="F54">
        <v>28</v>
      </c>
      <c r="G54">
        <v>2</v>
      </c>
      <c r="H54">
        <v>32</v>
      </c>
      <c r="I54">
        <v>0</v>
      </c>
      <c r="J54">
        <v>0</v>
      </c>
      <c r="K54">
        <v>0</v>
      </c>
      <c r="L54">
        <v>0</v>
      </c>
      <c r="M54">
        <v>0</v>
      </c>
    </row>
    <row r="55" spans="1:13">
      <c r="A55">
        <v>2</v>
      </c>
      <c r="B55">
        <v>23</v>
      </c>
      <c r="C55">
        <f t="shared" si="0"/>
        <v>2023</v>
      </c>
      <c r="D55">
        <v>6</v>
      </c>
      <c r="E55">
        <v>18</v>
      </c>
      <c r="F55">
        <v>37</v>
      </c>
      <c r="G55">
        <v>13</v>
      </c>
      <c r="H55">
        <v>25</v>
      </c>
      <c r="I55">
        <v>22</v>
      </c>
      <c r="J55">
        <v>0</v>
      </c>
      <c r="K55">
        <v>0</v>
      </c>
      <c r="L55">
        <v>0</v>
      </c>
      <c r="M55">
        <v>0</v>
      </c>
    </row>
    <row r="56" spans="1:13">
      <c r="A56">
        <v>2</v>
      </c>
      <c r="B56">
        <v>24</v>
      </c>
      <c r="C56">
        <f t="shared" si="0"/>
        <v>2024</v>
      </c>
      <c r="D56">
        <v>35</v>
      </c>
      <c r="E56">
        <v>27</v>
      </c>
      <c r="F56">
        <v>3</v>
      </c>
      <c r="G56">
        <v>28</v>
      </c>
      <c r="H56">
        <v>2</v>
      </c>
      <c r="I56">
        <v>0</v>
      </c>
      <c r="J56">
        <v>0</v>
      </c>
      <c r="K56">
        <v>0</v>
      </c>
      <c r="L56">
        <v>0</v>
      </c>
      <c r="M56">
        <v>0</v>
      </c>
    </row>
    <row r="57" spans="1:13">
      <c r="A57">
        <v>2</v>
      </c>
      <c r="B57">
        <v>25</v>
      </c>
      <c r="C57">
        <f t="shared" si="0"/>
        <v>2025</v>
      </c>
      <c r="D57">
        <v>28</v>
      </c>
      <c r="E57">
        <v>26</v>
      </c>
      <c r="F57">
        <v>2</v>
      </c>
      <c r="G57">
        <v>22</v>
      </c>
      <c r="H57">
        <v>8</v>
      </c>
      <c r="I57">
        <v>35</v>
      </c>
      <c r="J57">
        <v>0</v>
      </c>
      <c r="K57">
        <v>0</v>
      </c>
      <c r="L57">
        <v>0</v>
      </c>
      <c r="M57">
        <v>0</v>
      </c>
    </row>
    <row r="58" spans="1:13">
      <c r="A58">
        <v>2</v>
      </c>
      <c r="B58">
        <v>26</v>
      </c>
      <c r="C58">
        <f t="shared" si="0"/>
        <v>2026</v>
      </c>
      <c r="D58">
        <v>25</v>
      </c>
      <c r="E58">
        <v>2</v>
      </c>
      <c r="F58">
        <v>6</v>
      </c>
      <c r="G58">
        <v>5</v>
      </c>
      <c r="H58">
        <v>40</v>
      </c>
      <c r="I58">
        <v>0</v>
      </c>
      <c r="J58">
        <v>0</v>
      </c>
      <c r="K58">
        <v>0</v>
      </c>
      <c r="L58">
        <v>0</v>
      </c>
      <c r="M58">
        <v>0</v>
      </c>
    </row>
    <row r="59" spans="1:13">
      <c r="A59">
        <v>2</v>
      </c>
      <c r="B59">
        <v>27</v>
      </c>
      <c r="C59">
        <f t="shared" si="0"/>
        <v>2027</v>
      </c>
      <c r="D59">
        <v>35</v>
      </c>
      <c r="E59">
        <v>28</v>
      </c>
      <c r="F59">
        <v>19</v>
      </c>
      <c r="G59">
        <v>1</v>
      </c>
      <c r="H59">
        <v>8</v>
      </c>
      <c r="I59">
        <v>0</v>
      </c>
      <c r="J59">
        <v>0</v>
      </c>
      <c r="K59">
        <v>0</v>
      </c>
      <c r="L59">
        <v>0</v>
      </c>
      <c r="M59">
        <v>0</v>
      </c>
    </row>
    <row r="60" spans="1:13">
      <c r="A60">
        <v>2</v>
      </c>
      <c r="B60">
        <v>28</v>
      </c>
      <c r="C60">
        <f t="shared" si="0"/>
        <v>2028</v>
      </c>
      <c r="D60">
        <v>5</v>
      </c>
      <c r="E60">
        <v>2</v>
      </c>
      <c r="F60">
        <v>35</v>
      </c>
      <c r="G60">
        <v>1</v>
      </c>
      <c r="H60">
        <v>29</v>
      </c>
      <c r="I60">
        <v>0</v>
      </c>
      <c r="J60">
        <v>0</v>
      </c>
      <c r="K60">
        <v>0</v>
      </c>
      <c r="L60">
        <v>0</v>
      </c>
      <c r="M60">
        <v>0</v>
      </c>
    </row>
    <row r="61" spans="1:13">
      <c r="A61">
        <v>2</v>
      </c>
      <c r="B61">
        <v>29</v>
      </c>
      <c r="C61">
        <f t="shared" si="0"/>
        <v>2029</v>
      </c>
      <c r="D61">
        <v>25</v>
      </c>
      <c r="E61">
        <v>19</v>
      </c>
      <c r="F61">
        <v>2</v>
      </c>
      <c r="G61">
        <v>37</v>
      </c>
      <c r="H61">
        <v>32</v>
      </c>
      <c r="I61">
        <v>0</v>
      </c>
      <c r="J61">
        <v>0</v>
      </c>
      <c r="K61">
        <v>0</v>
      </c>
      <c r="L61">
        <v>0</v>
      </c>
      <c r="M61">
        <v>0</v>
      </c>
    </row>
    <row r="62" spans="1:13">
      <c r="A62">
        <v>2</v>
      </c>
      <c r="B62">
        <v>30</v>
      </c>
      <c r="C62">
        <f t="shared" si="0"/>
        <v>2030</v>
      </c>
      <c r="D62">
        <v>1</v>
      </c>
      <c r="E62">
        <v>19</v>
      </c>
      <c r="F62">
        <v>35</v>
      </c>
      <c r="G62">
        <v>27</v>
      </c>
      <c r="H62">
        <v>2</v>
      </c>
      <c r="I62">
        <v>18</v>
      </c>
      <c r="J62">
        <v>0</v>
      </c>
      <c r="K62">
        <v>0</v>
      </c>
      <c r="L62">
        <v>0</v>
      </c>
      <c r="M62">
        <v>0</v>
      </c>
    </row>
    <row r="63" spans="1:13">
      <c r="A63">
        <v>2</v>
      </c>
      <c r="B63">
        <v>31</v>
      </c>
      <c r="C63">
        <f t="shared" si="0"/>
        <v>2031</v>
      </c>
      <c r="D63">
        <v>11</v>
      </c>
      <c r="E63">
        <v>25</v>
      </c>
      <c r="F63">
        <v>27</v>
      </c>
      <c r="G63">
        <v>15</v>
      </c>
      <c r="H63">
        <v>2</v>
      </c>
      <c r="I63">
        <v>0</v>
      </c>
      <c r="J63">
        <v>0</v>
      </c>
      <c r="K63">
        <v>0</v>
      </c>
      <c r="L63">
        <v>0</v>
      </c>
      <c r="M63">
        <v>0</v>
      </c>
    </row>
    <row r="64" spans="1:13">
      <c r="A64">
        <v>3</v>
      </c>
      <c r="B64">
        <v>1</v>
      </c>
      <c r="C64">
        <f t="shared" si="0"/>
        <v>3001</v>
      </c>
      <c r="D64">
        <v>21</v>
      </c>
      <c r="E64">
        <v>38</v>
      </c>
      <c r="F64">
        <v>35</v>
      </c>
      <c r="G64">
        <v>23</v>
      </c>
      <c r="H64">
        <v>15</v>
      </c>
      <c r="I64">
        <v>0</v>
      </c>
      <c r="J64">
        <v>0</v>
      </c>
      <c r="K64">
        <v>0</v>
      </c>
      <c r="L64">
        <v>0</v>
      </c>
      <c r="M64">
        <v>0</v>
      </c>
    </row>
    <row r="65" spans="1:13">
      <c r="A65">
        <v>3</v>
      </c>
      <c r="B65">
        <v>2</v>
      </c>
      <c r="C65">
        <f t="shared" si="0"/>
        <v>3002</v>
      </c>
      <c r="D65">
        <v>26</v>
      </c>
      <c r="E65">
        <v>34</v>
      </c>
      <c r="F65">
        <v>1</v>
      </c>
      <c r="G65">
        <v>10</v>
      </c>
      <c r="H65">
        <v>3</v>
      </c>
      <c r="I65">
        <v>0</v>
      </c>
      <c r="J65">
        <v>0</v>
      </c>
      <c r="K65">
        <v>0</v>
      </c>
      <c r="L65">
        <v>0</v>
      </c>
      <c r="M65">
        <v>0</v>
      </c>
    </row>
    <row r="66" spans="1:13">
      <c r="A66">
        <v>3</v>
      </c>
      <c r="B66">
        <v>3</v>
      </c>
      <c r="C66">
        <f t="shared" si="0"/>
        <v>3003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</row>
    <row r="67" spans="1:13">
      <c r="A67">
        <v>3</v>
      </c>
      <c r="B67">
        <v>4</v>
      </c>
      <c r="C67">
        <f t="shared" ref="C67:C130" si="1">A67*1000+B67</f>
        <v>3004</v>
      </c>
      <c r="D67">
        <v>1</v>
      </c>
      <c r="E67">
        <v>29</v>
      </c>
      <c r="F67">
        <v>10</v>
      </c>
      <c r="G67">
        <v>40</v>
      </c>
      <c r="H67">
        <v>11</v>
      </c>
      <c r="I67">
        <v>0</v>
      </c>
      <c r="J67">
        <v>0</v>
      </c>
      <c r="K67">
        <v>0</v>
      </c>
      <c r="L67">
        <v>0</v>
      </c>
      <c r="M67">
        <v>0</v>
      </c>
    </row>
    <row r="68" spans="1:13">
      <c r="A68">
        <v>3</v>
      </c>
      <c r="B68">
        <v>5</v>
      </c>
      <c r="C68">
        <f t="shared" si="1"/>
        <v>3005</v>
      </c>
      <c r="D68">
        <v>15</v>
      </c>
      <c r="E68">
        <v>25</v>
      </c>
      <c r="F68">
        <v>35</v>
      </c>
      <c r="G68">
        <v>1</v>
      </c>
      <c r="H68">
        <v>40</v>
      </c>
      <c r="I68">
        <v>0</v>
      </c>
      <c r="J68">
        <v>0</v>
      </c>
      <c r="K68">
        <v>0</v>
      </c>
      <c r="L68">
        <v>0</v>
      </c>
      <c r="M68">
        <v>0</v>
      </c>
    </row>
    <row r="69" spans="1:13">
      <c r="A69">
        <v>3</v>
      </c>
      <c r="B69">
        <v>6</v>
      </c>
      <c r="C69">
        <f t="shared" si="1"/>
        <v>3006</v>
      </c>
      <c r="D69">
        <v>5</v>
      </c>
      <c r="E69">
        <v>6</v>
      </c>
      <c r="F69">
        <v>20</v>
      </c>
      <c r="G69">
        <v>35</v>
      </c>
      <c r="H69">
        <v>2</v>
      </c>
      <c r="I69">
        <v>0</v>
      </c>
      <c r="J69">
        <v>0</v>
      </c>
      <c r="K69">
        <v>0</v>
      </c>
      <c r="L69">
        <v>0</v>
      </c>
      <c r="M69">
        <v>0</v>
      </c>
    </row>
    <row r="70" spans="1:13">
      <c r="A70">
        <v>3</v>
      </c>
      <c r="B70">
        <v>7</v>
      </c>
      <c r="C70">
        <f t="shared" si="1"/>
        <v>3007</v>
      </c>
      <c r="D70">
        <v>5</v>
      </c>
      <c r="E70">
        <v>29</v>
      </c>
      <c r="F70">
        <v>35</v>
      </c>
      <c r="G70">
        <v>2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</row>
    <row r="71" spans="1:13">
      <c r="A71">
        <v>3</v>
      </c>
      <c r="B71">
        <v>8</v>
      </c>
      <c r="C71">
        <f t="shared" si="1"/>
        <v>3008</v>
      </c>
      <c r="D71">
        <v>7</v>
      </c>
      <c r="E71">
        <v>26</v>
      </c>
      <c r="F71">
        <v>10</v>
      </c>
      <c r="G71">
        <v>15</v>
      </c>
      <c r="H71">
        <v>3</v>
      </c>
      <c r="I71">
        <v>0</v>
      </c>
      <c r="J71">
        <v>0</v>
      </c>
      <c r="K71">
        <v>0</v>
      </c>
      <c r="L71">
        <v>0</v>
      </c>
      <c r="M71">
        <v>0</v>
      </c>
    </row>
    <row r="72" spans="1:13">
      <c r="A72">
        <v>3</v>
      </c>
      <c r="B72">
        <v>9</v>
      </c>
      <c r="C72">
        <f t="shared" si="1"/>
        <v>3009</v>
      </c>
      <c r="D72">
        <v>6</v>
      </c>
      <c r="E72">
        <v>15</v>
      </c>
      <c r="F72">
        <v>7</v>
      </c>
      <c r="G72">
        <v>37</v>
      </c>
      <c r="H72">
        <v>13</v>
      </c>
      <c r="I72">
        <v>9</v>
      </c>
      <c r="J72">
        <v>0</v>
      </c>
      <c r="K72">
        <v>0</v>
      </c>
      <c r="L72">
        <v>0</v>
      </c>
      <c r="M72">
        <v>0</v>
      </c>
    </row>
    <row r="73" spans="1:13">
      <c r="A73">
        <v>3</v>
      </c>
      <c r="B73">
        <v>10</v>
      </c>
      <c r="C73">
        <f t="shared" si="1"/>
        <v>3010</v>
      </c>
      <c r="D73">
        <v>25</v>
      </c>
      <c r="E73">
        <v>23</v>
      </c>
      <c r="F73">
        <v>35</v>
      </c>
      <c r="G73">
        <v>29</v>
      </c>
      <c r="H73">
        <v>2</v>
      </c>
      <c r="I73">
        <v>13</v>
      </c>
      <c r="J73">
        <v>0</v>
      </c>
      <c r="K73">
        <v>0</v>
      </c>
      <c r="L73">
        <v>0</v>
      </c>
      <c r="M73">
        <v>0</v>
      </c>
    </row>
    <row r="74" spans="1:13">
      <c r="A74">
        <v>3</v>
      </c>
      <c r="B74">
        <v>11</v>
      </c>
      <c r="C74">
        <f t="shared" si="1"/>
        <v>3011</v>
      </c>
      <c r="D74">
        <v>11</v>
      </c>
      <c r="E74">
        <v>6</v>
      </c>
      <c r="F74">
        <v>23</v>
      </c>
      <c r="G74">
        <v>19</v>
      </c>
      <c r="H74">
        <v>18</v>
      </c>
      <c r="I74">
        <v>2</v>
      </c>
      <c r="J74">
        <v>0</v>
      </c>
      <c r="K74">
        <v>0</v>
      </c>
      <c r="L74">
        <v>0</v>
      </c>
      <c r="M74">
        <v>0</v>
      </c>
    </row>
    <row r="75" spans="1:13">
      <c r="A75">
        <v>3</v>
      </c>
      <c r="B75">
        <v>12</v>
      </c>
      <c r="C75">
        <f t="shared" si="1"/>
        <v>3012</v>
      </c>
      <c r="D75">
        <v>5</v>
      </c>
      <c r="E75">
        <v>13</v>
      </c>
      <c r="F75">
        <v>23</v>
      </c>
      <c r="G75">
        <v>25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</row>
    <row r="76" spans="1:13">
      <c r="A76">
        <v>3</v>
      </c>
      <c r="B76">
        <v>13</v>
      </c>
      <c r="C76">
        <f t="shared" si="1"/>
        <v>3013</v>
      </c>
      <c r="D76">
        <v>10</v>
      </c>
      <c r="E76">
        <v>25</v>
      </c>
      <c r="F76">
        <v>7</v>
      </c>
      <c r="G76">
        <v>2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</row>
    <row r="77" spans="1:13">
      <c r="A77">
        <v>3</v>
      </c>
      <c r="B77">
        <v>14</v>
      </c>
      <c r="C77">
        <f t="shared" si="1"/>
        <v>3014</v>
      </c>
      <c r="D77">
        <v>23</v>
      </c>
      <c r="E77">
        <v>7</v>
      </c>
      <c r="F77">
        <v>29</v>
      </c>
      <c r="G77">
        <v>2</v>
      </c>
      <c r="H77">
        <v>24</v>
      </c>
      <c r="I77">
        <v>37</v>
      </c>
      <c r="J77">
        <v>0</v>
      </c>
      <c r="K77">
        <v>0</v>
      </c>
      <c r="L77">
        <v>0</v>
      </c>
      <c r="M77">
        <v>0</v>
      </c>
    </row>
    <row r="78" spans="1:13">
      <c r="A78">
        <v>3</v>
      </c>
      <c r="B78">
        <v>15</v>
      </c>
      <c r="C78">
        <f t="shared" si="1"/>
        <v>3015</v>
      </c>
      <c r="D78">
        <v>11</v>
      </c>
      <c r="E78">
        <v>7</v>
      </c>
      <c r="F78">
        <v>40</v>
      </c>
      <c r="G78">
        <v>38</v>
      </c>
      <c r="H78">
        <v>24</v>
      </c>
      <c r="I78">
        <v>2</v>
      </c>
      <c r="J78">
        <v>0</v>
      </c>
      <c r="K78">
        <v>0</v>
      </c>
      <c r="L78">
        <v>0</v>
      </c>
      <c r="M78">
        <v>0</v>
      </c>
    </row>
    <row r="79" spans="1:13">
      <c r="A79">
        <v>3</v>
      </c>
      <c r="B79">
        <v>16</v>
      </c>
      <c r="C79">
        <f t="shared" si="1"/>
        <v>3016</v>
      </c>
      <c r="D79">
        <v>6</v>
      </c>
      <c r="E79">
        <v>10</v>
      </c>
      <c r="F79">
        <v>3</v>
      </c>
      <c r="G79">
        <v>35</v>
      </c>
      <c r="H79">
        <v>20</v>
      </c>
      <c r="I79">
        <v>0</v>
      </c>
      <c r="J79">
        <v>0</v>
      </c>
      <c r="K79">
        <v>0</v>
      </c>
      <c r="L79">
        <v>0</v>
      </c>
      <c r="M79">
        <v>0</v>
      </c>
    </row>
    <row r="80" spans="1:13">
      <c r="A80">
        <v>3</v>
      </c>
      <c r="B80">
        <v>17</v>
      </c>
      <c r="C80">
        <f t="shared" si="1"/>
        <v>3017</v>
      </c>
      <c r="D80">
        <v>7</v>
      </c>
      <c r="E80">
        <v>15</v>
      </c>
      <c r="F80">
        <v>40</v>
      </c>
      <c r="G80">
        <v>26</v>
      </c>
      <c r="H80">
        <v>5</v>
      </c>
      <c r="I80">
        <v>0</v>
      </c>
      <c r="J80">
        <v>0</v>
      </c>
      <c r="K80">
        <v>0</v>
      </c>
      <c r="L80">
        <v>0</v>
      </c>
      <c r="M80">
        <v>0</v>
      </c>
    </row>
    <row r="81" spans="1:13">
      <c r="A81">
        <v>3</v>
      </c>
      <c r="B81">
        <v>18</v>
      </c>
      <c r="C81">
        <f t="shared" si="1"/>
        <v>3018</v>
      </c>
      <c r="D81">
        <v>7</v>
      </c>
      <c r="E81">
        <v>40</v>
      </c>
      <c r="F81">
        <v>1</v>
      </c>
      <c r="G81">
        <v>26</v>
      </c>
      <c r="H81">
        <v>15</v>
      </c>
      <c r="I81">
        <v>0</v>
      </c>
      <c r="J81">
        <v>0</v>
      </c>
      <c r="K81">
        <v>0</v>
      </c>
      <c r="L81">
        <v>0</v>
      </c>
      <c r="M81">
        <v>0</v>
      </c>
    </row>
    <row r="82" spans="1:13">
      <c r="A82">
        <v>3</v>
      </c>
      <c r="B82">
        <v>19</v>
      </c>
      <c r="C82">
        <f t="shared" si="1"/>
        <v>3019</v>
      </c>
      <c r="D82">
        <v>23</v>
      </c>
      <c r="E82">
        <v>24</v>
      </c>
      <c r="F82">
        <v>2</v>
      </c>
      <c r="G82">
        <v>37</v>
      </c>
      <c r="H82">
        <v>7</v>
      </c>
      <c r="I82">
        <v>0</v>
      </c>
      <c r="J82">
        <v>0</v>
      </c>
      <c r="K82">
        <v>0</v>
      </c>
      <c r="L82">
        <v>0</v>
      </c>
      <c r="M82">
        <v>0</v>
      </c>
    </row>
    <row r="83" spans="1:13">
      <c r="A83">
        <v>3</v>
      </c>
      <c r="B83">
        <v>20</v>
      </c>
      <c r="C83">
        <f t="shared" si="1"/>
        <v>3020</v>
      </c>
      <c r="D83">
        <v>6</v>
      </c>
      <c r="E83">
        <v>10</v>
      </c>
      <c r="F83">
        <v>26</v>
      </c>
      <c r="G83">
        <v>24</v>
      </c>
      <c r="H83">
        <v>2</v>
      </c>
      <c r="I83">
        <v>38</v>
      </c>
      <c r="J83">
        <v>0</v>
      </c>
      <c r="K83">
        <v>0</v>
      </c>
      <c r="L83">
        <v>0</v>
      </c>
      <c r="M83">
        <v>0</v>
      </c>
    </row>
    <row r="84" spans="1:13">
      <c r="A84">
        <v>3</v>
      </c>
      <c r="B84">
        <v>21</v>
      </c>
      <c r="C84">
        <f t="shared" si="1"/>
        <v>3021</v>
      </c>
      <c r="D84">
        <v>7</v>
      </c>
      <c r="E84">
        <v>19</v>
      </c>
      <c r="F84">
        <v>21</v>
      </c>
      <c r="G84">
        <v>29</v>
      </c>
      <c r="H84">
        <v>30</v>
      </c>
      <c r="I84">
        <v>0</v>
      </c>
      <c r="J84">
        <v>0</v>
      </c>
      <c r="K84">
        <v>0</v>
      </c>
      <c r="L84">
        <v>0</v>
      </c>
      <c r="M84">
        <v>0</v>
      </c>
    </row>
    <row r="85" spans="1:13">
      <c r="A85">
        <v>3</v>
      </c>
      <c r="B85">
        <v>22</v>
      </c>
      <c r="C85">
        <f t="shared" si="1"/>
        <v>3022</v>
      </c>
      <c r="D85">
        <v>7</v>
      </c>
      <c r="E85">
        <v>2</v>
      </c>
      <c r="F85">
        <v>37</v>
      </c>
      <c r="G85">
        <v>20</v>
      </c>
      <c r="H85">
        <v>25</v>
      </c>
      <c r="I85">
        <v>0</v>
      </c>
      <c r="J85">
        <v>0</v>
      </c>
      <c r="K85">
        <v>0</v>
      </c>
      <c r="L85">
        <v>0</v>
      </c>
      <c r="M85">
        <v>0</v>
      </c>
    </row>
    <row r="86" spans="1:13">
      <c r="A86">
        <v>3</v>
      </c>
      <c r="B86">
        <v>23</v>
      </c>
      <c r="C86">
        <f t="shared" si="1"/>
        <v>3023</v>
      </c>
      <c r="D86">
        <v>6</v>
      </c>
      <c r="E86">
        <v>26</v>
      </c>
      <c r="F86">
        <v>18</v>
      </c>
      <c r="G86">
        <v>19</v>
      </c>
      <c r="H86">
        <v>40</v>
      </c>
      <c r="I86">
        <v>0</v>
      </c>
      <c r="J86">
        <v>0</v>
      </c>
      <c r="K86">
        <v>0</v>
      </c>
      <c r="L86">
        <v>0</v>
      </c>
      <c r="M86">
        <v>0</v>
      </c>
    </row>
    <row r="87" spans="1:13">
      <c r="A87">
        <v>3</v>
      </c>
      <c r="B87">
        <v>24</v>
      </c>
      <c r="C87">
        <f t="shared" si="1"/>
        <v>3024</v>
      </c>
      <c r="D87">
        <v>26</v>
      </c>
      <c r="E87">
        <v>2</v>
      </c>
      <c r="F87">
        <v>35</v>
      </c>
      <c r="G87">
        <v>24</v>
      </c>
      <c r="H87">
        <v>11</v>
      </c>
      <c r="I87">
        <v>0</v>
      </c>
      <c r="J87">
        <v>0</v>
      </c>
      <c r="K87">
        <v>0</v>
      </c>
      <c r="L87">
        <v>0</v>
      </c>
      <c r="M87">
        <v>0</v>
      </c>
    </row>
    <row r="88" spans="1:13">
      <c r="A88">
        <v>3</v>
      </c>
      <c r="B88">
        <v>25</v>
      </c>
      <c r="C88">
        <f t="shared" si="1"/>
        <v>3025</v>
      </c>
      <c r="D88">
        <v>26</v>
      </c>
      <c r="E88">
        <v>2</v>
      </c>
      <c r="F88">
        <v>15</v>
      </c>
      <c r="G88">
        <v>19</v>
      </c>
      <c r="H88">
        <v>35</v>
      </c>
      <c r="I88">
        <v>40</v>
      </c>
      <c r="J88">
        <v>0</v>
      </c>
      <c r="K88">
        <v>0</v>
      </c>
      <c r="L88">
        <v>0</v>
      </c>
      <c r="M88">
        <v>0</v>
      </c>
    </row>
    <row r="89" spans="1:13">
      <c r="A89">
        <v>3</v>
      </c>
      <c r="B89">
        <v>26</v>
      </c>
      <c r="C89">
        <f t="shared" si="1"/>
        <v>3026</v>
      </c>
      <c r="D89">
        <v>1</v>
      </c>
      <c r="E89">
        <v>2</v>
      </c>
      <c r="F89">
        <v>15</v>
      </c>
      <c r="G89">
        <v>19</v>
      </c>
      <c r="H89">
        <v>25</v>
      </c>
      <c r="I89">
        <v>28</v>
      </c>
      <c r="J89">
        <v>0</v>
      </c>
      <c r="K89">
        <v>0</v>
      </c>
      <c r="L89">
        <v>0</v>
      </c>
      <c r="M89">
        <v>0</v>
      </c>
    </row>
    <row r="90" spans="1:13">
      <c r="A90">
        <v>3</v>
      </c>
      <c r="B90">
        <v>27</v>
      </c>
      <c r="C90">
        <f t="shared" si="1"/>
        <v>3027</v>
      </c>
      <c r="D90">
        <v>15</v>
      </c>
      <c r="E90">
        <v>1</v>
      </c>
      <c r="F90">
        <v>35</v>
      </c>
      <c r="G90">
        <v>14</v>
      </c>
      <c r="H90">
        <v>4</v>
      </c>
      <c r="I90">
        <v>0</v>
      </c>
      <c r="J90">
        <v>0</v>
      </c>
      <c r="K90">
        <v>0</v>
      </c>
      <c r="L90">
        <v>0</v>
      </c>
      <c r="M90">
        <v>0</v>
      </c>
    </row>
    <row r="91" spans="1:13">
      <c r="A91">
        <v>3</v>
      </c>
      <c r="B91">
        <v>28</v>
      </c>
      <c r="C91">
        <f t="shared" si="1"/>
        <v>3028</v>
      </c>
      <c r="D91">
        <v>5</v>
      </c>
      <c r="E91">
        <v>6</v>
      </c>
      <c r="F91">
        <v>25</v>
      </c>
      <c r="G91">
        <v>10</v>
      </c>
      <c r="H91">
        <v>2</v>
      </c>
      <c r="I91">
        <v>37</v>
      </c>
      <c r="J91">
        <v>0</v>
      </c>
      <c r="K91">
        <v>0</v>
      </c>
      <c r="L91">
        <v>0</v>
      </c>
      <c r="M91">
        <v>0</v>
      </c>
    </row>
    <row r="92" spans="1:13">
      <c r="A92">
        <v>3</v>
      </c>
      <c r="B92">
        <v>29</v>
      </c>
      <c r="C92">
        <f t="shared" si="1"/>
        <v>3029</v>
      </c>
      <c r="D92">
        <v>25</v>
      </c>
      <c r="E92">
        <v>28</v>
      </c>
      <c r="F92">
        <v>15</v>
      </c>
      <c r="G92">
        <v>2</v>
      </c>
      <c r="H92">
        <v>6</v>
      </c>
      <c r="I92">
        <v>37</v>
      </c>
      <c r="J92">
        <v>0</v>
      </c>
      <c r="K92">
        <v>0</v>
      </c>
      <c r="L92">
        <v>0</v>
      </c>
      <c r="M92">
        <v>0</v>
      </c>
    </row>
    <row r="93" spans="1:13">
      <c r="A93">
        <v>3</v>
      </c>
      <c r="B93">
        <v>30</v>
      </c>
      <c r="C93">
        <f t="shared" si="1"/>
        <v>3030</v>
      </c>
      <c r="D93">
        <v>2</v>
      </c>
      <c r="E93">
        <v>39</v>
      </c>
      <c r="F93">
        <v>24</v>
      </c>
      <c r="G93">
        <v>10</v>
      </c>
      <c r="H93">
        <v>4</v>
      </c>
      <c r="I93">
        <v>13</v>
      </c>
      <c r="J93">
        <v>0</v>
      </c>
      <c r="K93">
        <v>0</v>
      </c>
      <c r="L93">
        <v>0</v>
      </c>
      <c r="M93">
        <v>0</v>
      </c>
    </row>
    <row r="94" spans="1:13">
      <c r="A94">
        <v>3</v>
      </c>
      <c r="B94">
        <v>31</v>
      </c>
      <c r="C94">
        <f t="shared" si="1"/>
        <v>3031</v>
      </c>
      <c r="D94">
        <v>10</v>
      </c>
      <c r="E94">
        <v>3</v>
      </c>
      <c r="F94">
        <v>35</v>
      </c>
      <c r="G94">
        <v>22</v>
      </c>
      <c r="H94">
        <v>27</v>
      </c>
      <c r="I94">
        <v>0</v>
      </c>
      <c r="J94">
        <v>0</v>
      </c>
      <c r="K94">
        <v>0</v>
      </c>
      <c r="L94">
        <v>0</v>
      </c>
      <c r="M94">
        <v>0</v>
      </c>
    </row>
    <row r="95" spans="1:13">
      <c r="A95">
        <v>4</v>
      </c>
      <c r="B95">
        <v>1</v>
      </c>
      <c r="C95">
        <f t="shared" si="1"/>
        <v>4001</v>
      </c>
      <c r="D95">
        <v>3</v>
      </c>
      <c r="E95">
        <v>9</v>
      </c>
      <c r="F95">
        <v>24</v>
      </c>
      <c r="G95">
        <v>23</v>
      </c>
      <c r="H95">
        <v>36</v>
      </c>
      <c r="I95">
        <v>11</v>
      </c>
      <c r="J95">
        <v>0</v>
      </c>
      <c r="K95">
        <v>0</v>
      </c>
      <c r="L95">
        <v>0</v>
      </c>
      <c r="M95">
        <v>0</v>
      </c>
    </row>
    <row r="96" spans="1:13">
      <c r="A96">
        <v>4</v>
      </c>
      <c r="B96">
        <v>2</v>
      </c>
      <c r="C96">
        <f t="shared" si="1"/>
        <v>4002</v>
      </c>
      <c r="D96">
        <v>27</v>
      </c>
      <c r="E96">
        <v>9</v>
      </c>
      <c r="F96">
        <v>34</v>
      </c>
      <c r="G96">
        <v>16</v>
      </c>
      <c r="H96">
        <v>37</v>
      </c>
      <c r="I96">
        <v>0</v>
      </c>
      <c r="J96">
        <v>0</v>
      </c>
      <c r="K96">
        <v>0</v>
      </c>
      <c r="L96">
        <v>0</v>
      </c>
      <c r="M96">
        <v>0</v>
      </c>
    </row>
    <row r="97" spans="1:13">
      <c r="A97">
        <v>4</v>
      </c>
      <c r="B97">
        <v>3</v>
      </c>
      <c r="C97">
        <f t="shared" si="1"/>
        <v>4003</v>
      </c>
      <c r="D97">
        <v>1</v>
      </c>
      <c r="E97">
        <v>29</v>
      </c>
      <c r="F97">
        <v>10</v>
      </c>
      <c r="G97">
        <v>40</v>
      </c>
      <c r="H97">
        <v>11</v>
      </c>
      <c r="I97">
        <v>0</v>
      </c>
      <c r="J97">
        <v>0</v>
      </c>
      <c r="K97">
        <v>0</v>
      </c>
      <c r="L97">
        <v>0</v>
      </c>
      <c r="M97">
        <v>0</v>
      </c>
    </row>
    <row r="98" spans="1:13">
      <c r="A98">
        <v>4</v>
      </c>
      <c r="B98">
        <v>4</v>
      </c>
      <c r="C98">
        <f t="shared" si="1"/>
        <v>4004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</row>
    <row r="99" spans="1:13">
      <c r="A99">
        <v>4</v>
      </c>
      <c r="B99">
        <v>5</v>
      </c>
      <c r="C99">
        <f t="shared" si="1"/>
        <v>4005</v>
      </c>
      <c r="D99">
        <v>6</v>
      </c>
      <c r="E99">
        <v>29</v>
      </c>
      <c r="F99">
        <v>15</v>
      </c>
      <c r="G99">
        <v>14</v>
      </c>
      <c r="H99">
        <v>17</v>
      </c>
      <c r="I99">
        <v>25</v>
      </c>
      <c r="J99">
        <v>0</v>
      </c>
      <c r="K99">
        <v>0</v>
      </c>
      <c r="L99">
        <v>0</v>
      </c>
      <c r="M99">
        <v>0</v>
      </c>
    </row>
    <row r="100" spans="1:13">
      <c r="A100">
        <v>4</v>
      </c>
      <c r="B100">
        <v>6</v>
      </c>
      <c r="C100">
        <f t="shared" si="1"/>
        <v>4006</v>
      </c>
      <c r="D100">
        <v>24</v>
      </c>
      <c r="E100">
        <v>35</v>
      </c>
      <c r="F100">
        <v>10</v>
      </c>
      <c r="G100">
        <v>3</v>
      </c>
      <c r="H100">
        <v>13</v>
      </c>
      <c r="I100">
        <v>11</v>
      </c>
      <c r="J100">
        <v>0</v>
      </c>
      <c r="K100">
        <v>0</v>
      </c>
      <c r="L100">
        <v>0</v>
      </c>
      <c r="M100">
        <v>0</v>
      </c>
    </row>
    <row r="101" spans="1:13">
      <c r="A101">
        <v>4</v>
      </c>
      <c r="B101">
        <v>7</v>
      </c>
      <c r="C101">
        <f t="shared" si="1"/>
        <v>4007</v>
      </c>
      <c r="D101">
        <v>5</v>
      </c>
      <c r="E101">
        <v>35</v>
      </c>
      <c r="F101">
        <v>40</v>
      </c>
      <c r="G101">
        <v>23</v>
      </c>
      <c r="H101">
        <v>1</v>
      </c>
      <c r="I101">
        <v>12</v>
      </c>
      <c r="J101">
        <v>0</v>
      </c>
      <c r="K101">
        <v>0</v>
      </c>
      <c r="L101">
        <v>0</v>
      </c>
      <c r="M101">
        <v>0</v>
      </c>
    </row>
    <row r="102" spans="1:13">
      <c r="A102">
        <v>4</v>
      </c>
      <c r="B102">
        <v>8</v>
      </c>
      <c r="C102">
        <f t="shared" si="1"/>
        <v>4008</v>
      </c>
      <c r="D102">
        <v>5</v>
      </c>
      <c r="E102">
        <v>40</v>
      </c>
      <c r="F102">
        <v>20</v>
      </c>
      <c r="G102">
        <v>15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</row>
    <row r="103" spans="1:13">
      <c r="A103">
        <v>4</v>
      </c>
      <c r="B103">
        <v>9</v>
      </c>
      <c r="C103">
        <f t="shared" si="1"/>
        <v>4009</v>
      </c>
      <c r="D103">
        <v>11</v>
      </c>
      <c r="E103">
        <v>23</v>
      </c>
      <c r="F103">
        <v>39</v>
      </c>
      <c r="G103">
        <v>7</v>
      </c>
      <c r="H103">
        <v>9</v>
      </c>
      <c r="I103">
        <v>33</v>
      </c>
      <c r="J103">
        <v>0</v>
      </c>
      <c r="K103">
        <v>0</v>
      </c>
      <c r="L103">
        <v>0</v>
      </c>
      <c r="M103">
        <v>0</v>
      </c>
    </row>
    <row r="104" spans="1:13">
      <c r="A104">
        <v>4</v>
      </c>
      <c r="B104">
        <v>10</v>
      </c>
      <c r="C104">
        <f t="shared" si="1"/>
        <v>4010</v>
      </c>
      <c r="D104">
        <v>7</v>
      </c>
      <c r="E104">
        <v>3</v>
      </c>
      <c r="F104">
        <v>17</v>
      </c>
      <c r="G104">
        <v>23</v>
      </c>
      <c r="H104">
        <v>24</v>
      </c>
      <c r="I104">
        <v>0</v>
      </c>
      <c r="J104">
        <v>0</v>
      </c>
      <c r="K104">
        <v>0</v>
      </c>
      <c r="L104">
        <v>0</v>
      </c>
      <c r="M104">
        <v>0</v>
      </c>
    </row>
    <row r="105" spans="1:13">
      <c r="A105">
        <v>4</v>
      </c>
      <c r="B105">
        <v>11</v>
      </c>
      <c r="C105">
        <f t="shared" si="1"/>
        <v>4011</v>
      </c>
      <c r="D105">
        <v>5</v>
      </c>
      <c r="E105">
        <v>35</v>
      </c>
      <c r="F105">
        <v>13</v>
      </c>
      <c r="G105">
        <v>26</v>
      </c>
      <c r="H105">
        <v>6</v>
      </c>
      <c r="I105">
        <v>0</v>
      </c>
      <c r="J105">
        <v>0</v>
      </c>
      <c r="K105">
        <v>0</v>
      </c>
      <c r="L105">
        <v>0</v>
      </c>
      <c r="M105">
        <v>0</v>
      </c>
    </row>
    <row r="106" spans="1:13">
      <c r="A106">
        <v>4</v>
      </c>
      <c r="B106">
        <v>12</v>
      </c>
      <c r="C106">
        <f t="shared" si="1"/>
        <v>4012</v>
      </c>
      <c r="D106">
        <v>1</v>
      </c>
      <c r="E106">
        <v>11</v>
      </c>
      <c r="F106">
        <v>2</v>
      </c>
      <c r="G106">
        <v>34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</row>
    <row r="107" spans="1:13">
      <c r="A107">
        <v>4</v>
      </c>
      <c r="B107">
        <v>13</v>
      </c>
      <c r="C107">
        <f t="shared" si="1"/>
        <v>4013</v>
      </c>
      <c r="D107">
        <v>1</v>
      </c>
      <c r="E107">
        <v>2</v>
      </c>
      <c r="F107">
        <v>11</v>
      </c>
      <c r="G107">
        <v>38</v>
      </c>
      <c r="H107">
        <v>15</v>
      </c>
      <c r="I107">
        <v>0</v>
      </c>
      <c r="J107">
        <v>0</v>
      </c>
      <c r="K107">
        <v>0</v>
      </c>
      <c r="L107">
        <v>0</v>
      </c>
      <c r="M107">
        <v>0</v>
      </c>
    </row>
    <row r="108" spans="1:13">
      <c r="A108">
        <v>4</v>
      </c>
      <c r="B108">
        <v>14</v>
      </c>
      <c r="C108">
        <f t="shared" si="1"/>
        <v>4014</v>
      </c>
      <c r="D108">
        <v>13</v>
      </c>
      <c r="E108">
        <v>7</v>
      </c>
      <c r="F108">
        <v>9</v>
      </c>
      <c r="G108">
        <v>37</v>
      </c>
      <c r="H108">
        <v>12</v>
      </c>
      <c r="I108">
        <v>0</v>
      </c>
      <c r="J108">
        <v>0</v>
      </c>
      <c r="K108">
        <v>0</v>
      </c>
      <c r="L108">
        <v>0</v>
      </c>
      <c r="M108">
        <v>0</v>
      </c>
    </row>
    <row r="109" spans="1:13">
      <c r="A109">
        <v>4</v>
      </c>
      <c r="B109">
        <v>15</v>
      </c>
      <c r="C109">
        <f t="shared" si="1"/>
        <v>4015</v>
      </c>
      <c r="D109">
        <v>13</v>
      </c>
      <c r="E109">
        <v>22</v>
      </c>
      <c r="F109">
        <v>25</v>
      </c>
      <c r="G109">
        <v>9</v>
      </c>
      <c r="H109">
        <v>35</v>
      </c>
      <c r="I109">
        <v>26</v>
      </c>
      <c r="J109">
        <v>0</v>
      </c>
      <c r="K109">
        <v>0</v>
      </c>
      <c r="L109">
        <v>0</v>
      </c>
      <c r="M109">
        <v>0</v>
      </c>
    </row>
    <row r="110" spans="1:13">
      <c r="A110">
        <v>4</v>
      </c>
      <c r="B110">
        <v>16</v>
      </c>
      <c r="C110">
        <f t="shared" si="1"/>
        <v>4016</v>
      </c>
      <c r="D110">
        <v>6</v>
      </c>
      <c r="E110">
        <v>1</v>
      </c>
      <c r="F110">
        <v>26</v>
      </c>
      <c r="G110">
        <v>37</v>
      </c>
      <c r="H110">
        <v>15</v>
      </c>
      <c r="I110">
        <v>0</v>
      </c>
      <c r="J110">
        <v>0</v>
      </c>
      <c r="K110">
        <v>0</v>
      </c>
      <c r="L110">
        <v>0</v>
      </c>
      <c r="M110">
        <v>0</v>
      </c>
    </row>
    <row r="111" spans="1:13">
      <c r="A111">
        <v>4</v>
      </c>
      <c r="B111">
        <v>17</v>
      </c>
      <c r="C111">
        <f t="shared" si="1"/>
        <v>4017</v>
      </c>
      <c r="D111">
        <v>11</v>
      </c>
      <c r="E111">
        <v>7</v>
      </c>
      <c r="F111">
        <v>28</v>
      </c>
      <c r="G111">
        <v>35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</row>
    <row r="112" spans="1:13">
      <c r="A112">
        <v>4</v>
      </c>
      <c r="B112">
        <v>18</v>
      </c>
      <c r="C112">
        <f t="shared" si="1"/>
        <v>4018</v>
      </c>
      <c r="D112">
        <v>1</v>
      </c>
      <c r="E112">
        <v>2</v>
      </c>
      <c r="F112">
        <v>32</v>
      </c>
      <c r="G112">
        <v>28</v>
      </c>
      <c r="H112">
        <v>7</v>
      </c>
      <c r="I112">
        <v>0</v>
      </c>
      <c r="J112">
        <v>0</v>
      </c>
      <c r="K112">
        <v>0</v>
      </c>
      <c r="L112">
        <v>0</v>
      </c>
      <c r="M112">
        <v>0</v>
      </c>
    </row>
    <row r="113" spans="1:13">
      <c r="A113">
        <v>4</v>
      </c>
      <c r="B113">
        <v>19</v>
      </c>
      <c r="C113">
        <f t="shared" si="1"/>
        <v>4019</v>
      </c>
      <c r="D113">
        <v>40</v>
      </c>
      <c r="E113">
        <v>36</v>
      </c>
      <c r="F113">
        <v>6</v>
      </c>
      <c r="G113">
        <v>10</v>
      </c>
      <c r="H113">
        <v>26</v>
      </c>
      <c r="I113">
        <v>13</v>
      </c>
      <c r="J113">
        <v>0</v>
      </c>
      <c r="K113">
        <v>0</v>
      </c>
      <c r="L113">
        <v>0</v>
      </c>
      <c r="M113">
        <v>0</v>
      </c>
    </row>
    <row r="114" spans="1:13">
      <c r="A114">
        <v>4</v>
      </c>
      <c r="B114">
        <v>20</v>
      </c>
      <c r="C114">
        <f t="shared" si="1"/>
        <v>4020</v>
      </c>
      <c r="D114">
        <v>6</v>
      </c>
      <c r="E114">
        <v>10</v>
      </c>
      <c r="F114">
        <v>7</v>
      </c>
      <c r="G114">
        <v>26</v>
      </c>
      <c r="H114">
        <v>13</v>
      </c>
      <c r="I114">
        <v>0</v>
      </c>
      <c r="J114">
        <v>0</v>
      </c>
      <c r="K114">
        <v>0</v>
      </c>
      <c r="L114">
        <v>0</v>
      </c>
      <c r="M114">
        <v>0</v>
      </c>
    </row>
    <row r="115" spans="1:13">
      <c r="A115">
        <v>4</v>
      </c>
      <c r="B115">
        <v>21</v>
      </c>
      <c r="C115">
        <f t="shared" si="1"/>
        <v>4021</v>
      </c>
      <c r="D115">
        <v>36</v>
      </c>
      <c r="E115">
        <v>13</v>
      </c>
      <c r="F115">
        <v>25</v>
      </c>
      <c r="G115">
        <v>22</v>
      </c>
      <c r="H115">
        <v>37</v>
      </c>
      <c r="I115">
        <v>3</v>
      </c>
      <c r="J115">
        <v>0</v>
      </c>
      <c r="K115">
        <v>0</v>
      </c>
      <c r="L115">
        <v>0</v>
      </c>
      <c r="M115">
        <v>0</v>
      </c>
    </row>
    <row r="116" spans="1:13">
      <c r="A116">
        <v>4</v>
      </c>
      <c r="B116">
        <v>22</v>
      </c>
      <c r="C116">
        <f t="shared" si="1"/>
        <v>4022</v>
      </c>
      <c r="D116">
        <v>1</v>
      </c>
      <c r="E116">
        <v>3</v>
      </c>
      <c r="F116">
        <v>10</v>
      </c>
      <c r="G116">
        <v>26</v>
      </c>
      <c r="H116">
        <v>25</v>
      </c>
      <c r="I116">
        <v>4</v>
      </c>
      <c r="J116">
        <v>37</v>
      </c>
      <c r="K116">
        <v>0</v>
      </c>
      <c r="L116">
        <v>0</v>
      </c>
      <c r="M116">
        <v>0</v>
      </c>
    </row>
    <row r="117" spans="1:13">
      <c r="A117">
        <v>4</v>
      </c>
      <c r="B117">
        <v>23</v>
      </c>
      <c r="C117">
        <f t="shared" si="1"/>
        <v>4023</v>
      </c>
      <c r="D117">
        <v>30</v>
      </c>
      <c r="E117">
        <v>6</v>
      </c>
      <c r="F117">
        <v>31</v>
      </c>
      <c r="G117">
        <v>4</v>
      </c>
      <c r="H117">
        <v>9</v>
      </c>
      <c r="I117">
        <v>13</v>
      </c>
      <c r="J117">
        <v>22</v>
      </c>
      <c r="K117">
        <v>0</v>
      </c>
      <c r="L117">
        <v>0</v>
      </c>
      <c r="M117">
        <v>0</v>
      </c>
    </row>
    <row r="118" spans="1:13">
      <c r="A118">
        <v>4</v>
      </c>
      <c r="B118">
        <v>24</v>
      </c>
      <c r="C118">
        <f t="shared" si="1"/>
        <v>4024</v>
      </c>
      <c r="D118">
        <v>35</v>
      </c>
      <c r="E118">
        <v>2</v>
      </c>
      <c r="F118">
        <v>15</v>
      </c>
      <c r="G118">
        <v>26</v>
      </c>
      <c r="H118">
        <v>3</v>
      </c>
      <c r="I118">
        <v>0</v>
      </c>
      <c r="J118">
        <v>0</v>
      </c>
      <c r="K118">
        <v>0</v>
      </c>
      <c r="L118">
        <v>0</v>
      </c>
      <c r="M118">
        <v>0</v>
      </c>
    </row>
    <row r="119" spans="1:13">
      <c r="A119">
        <v>4</v>
      </c>
      <c r="B119">
        <v>25</v>
      </c>
      <c r="C119">
        <f t="shared" si="1"/>
        <v>4025</v>
      </c>
      <c r="D119">
        <v>2</v>
      </c>
      <c r="E119">
        <v>3</v>
      </c>
      <c r="F119">
        <v>35</v>
      </c>
      <c r="G119">
        <v>15</v>
      </c>
      <c r="H119">
        <v>12</v>
      </c>
      <c r="I119">
        <v>9</v>
      </c>
      <c r="J119">
        <v>0</v>
      </c>
      <c r="K119">
        <v>0</v>
      </c>
      <c r="L119">
        <v>0</v>
      </c>
      <c r="M119">
        <v>0</v>
      </c>
    </row>
    <row r="120" spans="1:13">
      <c r="A120">
        <v>4</v>
      </c>
      <c r="B120">
        <v>26</v>
      </c>
      <c r="C120">
        <f t="shared" si="1"/>
        <v>4026</v>
      </c>
      <c r="D120">
        <v>26</v>
      </c>
      <c r="E120">
        <v>3</v>
      </c>
      <c r="F120">
        <v>11</v>
      </c>
      <c r="G120">
        <v>24</v>
      </c>
      <c r="H120">
        <v>5</v>
      </c>
      <c r="I120">
        <v>13</v>
      </c>
      <c r="J120">
        <v>40</v>
      </c>
      <c r="K120">
        <v>0</v>
      </c>
      <c r="L120">
        <v>0</v>
      </c>
      <c r="M120">
        <v>0</v>
      </c>
    </row>
    <row r="121" spans="1:13">
      <c r="A121">
        <v>4</v>
      </c>
      <c r="B121">
        <v>27</v>
      </c>
      <c r="C121">
        <f t="shared" si="1"/>
        <v>4027</v>
      </c>
      <c r="D121">
        <v>2</v>
      </c>
      <c r="E121">
        <v>40</v>
      </c>
      <c r="F121">
        <v>31</v>
      </c>
      <c r="G121">
        <v>28</v>
      </c>
      <c r="H121">
        <v>35</v>
      </c>
      <c r="I121">
        <v>29</v>
      </c>
      <c r="J121">
        <v>7</v>
      </c>
      <c r="K121">
        <v>0</v>
      </c>
      <c r="L121">
        <v>0</v>
      </c>
      <c r="M121">
        <v>0</v>
      </c>
    </row>
    <row r="122" spans="1:13">
      <c r="A122">
        <v>4</v>
      </c>
      <c r="B122">
        <v>28</v>
      </c>
      <c r="C122">
        <f t="shared" si="1"/>
        <v>4028</v>
      </c>
      <c r="D122">
        <v>28</v>
      </c>
      <c r="E122">
        <v>30</v>
      </c>
      <c r="F122">
        <v>35</v>
      </c>
      <c r="G122">
        <v>1</v>
      </c>
      <c r="H122">
        <v>17</v>
      </c>
      <c r="I122">
        <v>0</v>
      </c>
      <c r="J122">
        <v>0</v>
      </c>
      <c r="K122">
        <v>0</v>
      </c>
      <c r="L122">
        <v>0</v>
      </c>
      <c r="M122">
        <v>0</v>
      </c>
    </row>
    <row r="123" spans="1:13">
      <c r="A123">
        <v>4</v>
      </c>
      <c r="B123">
        <v>29</v>
      </c>
      <c r="C123">
        <f t="shared" si="1"/>
        <v>4029</v>
      </c>
      <c r="D123">
        <v>25</v>
      </c>
      <c r="E123">
        <v>1</v>
      </c>
      <c r="F123">
        <v>3</v>
      </c>
      <c r="G123">
        <v>37</v>
      </c>
      <c r="H123">
        <v>40</v>
      </c>
      <c r="I123">
        <v>12</v>
      </c>
      <c r="J123">
        <v>24</v>
      </c>
      <c r="K123">
        <v>0</v>
      </c>
      <c r="L123">
        <v>0</v>
      </c>
      <c r="M123">
        <v>0</v>
      </c>
    </row>
    <row r="124" spans="1:13">
      <c r="A124">
        <v>4</v>
      </c>
      <c r="B124">
        <v>30</v>
      </c>
      <c r="C124">
        <f t="shared" si="1"/>
        <v>4030</v>
      </c>
      <c r="D124">
        <v>1</v>
      </c>
      <c r="E124">
        <v>23</v>
      </c>
      <c r="F124">
        <v>2</v>
      </c>
      <c r="G124">
        <v>25</v>
      </c>
      <c r="H124">
        <v>13</v>
      </c>
      <c r="I124">
        <v>39</v>
      </c>
      <c r="J124">
        <v>0</v>
      </c>
      <c r="K124">
        <v>0</v>
      </c>
      <c r="L124">
        <v>0</v>
      </c>
      <c r="M124">
        <v>0</v>
      </c>
    </row>
    <row r="125" spans="1:13">
      <c r="A125">
        <v>4</v>
      </c>
      <c r="B125">
        <v>31</v>
      </c>
      <c r="C125">
        <f t="shared" si="1"/>
        <v>4031</v>
      </c>
      <c r="D125">
        <v>9</v>
      </c>
      <c r="E125">
        <v>14</v>
      </c>
      <c r="F125">
        <v>1</v>
      </c>
      <c r="G125">
        <v>12</v>
      </c>
      <c r="H125">
        <v>4</v>
      </c>
      <c r="I125">
        <v>0</v>
      </c>
      <c r="J125">
        <v>0</v>
      </c>
      <c r="K125">
        <v>0</v>
      </c>
      <c r="L125">
        <v>0</v>
      </c>
      <c r="M125">
        <v>0</v>
      </c>
    </row>
    <row r="126" spans="1:13">
      <c r="A126">
        <v>5</v>
      </c>
      <c r="B126">
        <v>1</v>
      </c>
      <c r="C126">
        <f t="shared" si="1"/>
        <v>5001</v>
      </c>
      <c r="D126">
        <v>3</v>
      </c>
      <c r="E126">
        <v>13</v>
      </c>
      <c r="F126">
        <v>24</v>
      </c>
      <c r="G126">
        <v>33</v>
      </c>
      <c r="H126">
        <v>38</v>
      </c>
      <c r="I126">
        <v>25</v>
      </c>
      <c r="J126">
        <v>0</v>
      </c>
      <c r="K126">
        <v>0</v>
      </c>
      <c r="L126">
        <v>0</v>
      </c>
      <c r="M126">
        <v>0</v>
      </c>
    </row>
    <row r="127" spans="1:13">
      <c r="A127">
        <v>5</v>
      </c>
      <c r="B127">
        <v>2</v>
      </c>
      <c r="C127">
        <f t="shared" si="1"/>
        <v>5002</v>
      </c>
      <c r="D127">
        <v>13</v>
      </c>
      <c r="E127">
        <v>26</v>
      </c>
      <c r="F127">
        <v>35</v>
      </c>
      <c r="G127">
        <v>10</v>
      </c>
      <c r="H127">
        <v>1</v>
      </c>
      <c r="I127">
        <v>0</v>
      </c>
      <c r="J127">
        <v>0</v>
      </c>
      <c r="K127">
        <v>0</v>
      </c>
      <c r="L127">
        <v>0</v>
      </c>
      <c r="M127">
        <v>0</v>
      </c>
    </row>
    <row r="128" spans="1:13">
      <c r="A128">
        <v>5</v>
      </c>
      <c r="B128">
        <v>3</v>
      </c>
      <c r="C128">
        <f t="shared" si="1"/>
        <v>5003</v>
      </c>
      <c r="D128">
        <v>15</v>
      </c>
      <c r="E128">
        <v>25</v>
      </c>
      <c r="F128">
        <v>35</v>
      </c>
      <c r="G128">
        <v>1</v>
      </c>
      <c r="H128">
        <v>40</v>
      </c>
      <c r="I128">
        <v>0</v>
      </c>
      <c r="J128">
        <v>0</v>
      </c>
      <c r="K128">
        <v>0</v>
      </c>
      <c r="L128">
        <v>0</v>
      </c>
      <c r="M128">
        <v>0</v>
      </c>
    </row>
    <row r="129" spans="1:13">
      <c r="A129">
        <v>5</v>
      </c>
      <c r="B129">
        <v>4</v>
      </c>
      <c r="C129">
        <f t="shared" si="1"/>
        <v>5004</v>
      </c>
      <c r="D129">
        <v>6</v>
      </c>
      <c r="E129">
        <v>29</v>
      </c>
      <c r="F129">
        <v>15</v>
      </c>
      <c r="G129">
        <v>14</v>
      </c>
      <c r="H129">
        <v>17</v>
      </c>
      <c r="I129">
        <v>25</v>
      </c>
      <c r="J129">
        <v>0</v>
      </c>
      <c r="K129">
        <v>0</v>
      </c>
      <c r="L129">
        <v>0</v>
      </c>
      <c r="M129">
        <v>0</v>
      </c>
    </row>
    <row r="130" spans="1:13">
      <c r="A130">
        <v>5</v>
      </c>
      <c r="B130">
        <v>5</v>
      </c>
      <c r="C130">
        <f t="shared" si="1"/>
        <v>5005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</row>
    <row r="131" spans="1:13">
      <c r="A131">
        <v>5</v>
      </c>
      <c r="B131">
        <v>6</v>
      </c>
      <c r="C131">
        <f t="shared" ref="C131:C194" si="2">A131*1000+B131</f>
        <v>5006</v>
      </c>
      <c r="D131">
        <v>5</v>
      </c>
      <c r="E131">
        <v>6</v>
      </c>
      <c r="F131">
        <v>17</v>
      </c>
      <c r="G131">
        <v>40</v>
      </c>
      <c r="H131">
        <v>33</v>
      </c>
      <c r="I131">
        <v>10</v>
      </c>
      <c r="J131">
        <v>26</v>
      </c>
      <c r="K131">
        <v>0</v>
      </c>
      <c r="L131">
        <v>0</v>
      </c>
      <c r="M131">
        <v>0</v>
      </c>
    </row>
    <row r="132" spans="1:13">
      <c r="A132">
        <v>5</v>
      </c>
      <c r="B132">
        <v>7</v>
      </c>
      <c r="C132">
        <f t="shared" si="2"/>
        <v>5007</v>
      </c>
      <c r="D132">
        <v>15</v>
      </c>
      <c r="E132">
        <v>23</v>
      </c>
      <c r="F132">
        <v>29</v>
      </c>
      <c r="G132">
        <v>5</v>
      </c>
      <c r="H132">
        <v>13</v>
      </c>
      <c r="I132">
        <v>0</v>
      </c>
      <c r="J132">
        <v>0</v>
      </c>
      <c r="K132">
        <v>0</v>
      </c>
      <c r="L132">
        <v>0</v>
      </c>
      <c r="M132">
        <v>0</v>
      </c>
    </row>
    <row r="133" spans="1:13">
      <c r="A133">
        <v>5</v>
      </c>
      <c r="B133">
        <v>8</v>
      </c>
      <c r="C133">
        <f t="shared" si="2"/>
        <v>5008</v>
      </c>
      <c r="D133">
        <v>15</v>
      </c>
      <c r="E133">
        <v>40</v>
      </c>
      <c r="F133">
        <v>23</v>
      </c>
      <c r="G133">
        <v>3</v>
      </c>
      <c r="H133">
        <v>24</v>
      </c>
      <c r="I133">
        <v>13</v>
      </c>
      <c r="J133">
        <v>0</v>
      </c>
      <c r="K133">
        <v>0</v>
      </c>
      <c r="L133">
        <v>0</v>
      </c>
      <c r="M133">
        <v>0</v>
      </c>
    </row>
    <row r="134" spans="1:13">
      <c r="A134">
        <v>5</v>
      </c>
      <c r="B134">
        <v>9</v>
      </c>
      <c r="C134">
        <f t="shared" si="2"/>
        <v>5009</v>
      </c>
      <c r="D134">
        <v>7</v>
      </c>
      <c r="E134">
        <v>5</v>
      </c>
      <c r="F134">
        <v>3</v>
      </c>
      <c r="G134">
        <v>37</v>
      </c>
      <c r="H134">
        <v>10</v>
      </c>
      <c r="I134">
        <v>0</v>
      </c>
      <c r="J134">
        <v>0</v>
      </c>
      <c r="K134">
        <v>0</v>
      </c>
      <c r="L134">
        <v>0</v>
      </c>
      <c r="M134">
        <v>0</v>
      </c>
    </row>
    <row r="135" spans="1:13">
      <c r="A135">
        <v>5</v>
      </c>
      <c r="B135">
        <v>10</v>
      </c>
      <c r="C135">
        <f t="shared" si="2"/>
        <v>5010</v>
      </c>
      <c r="D135">
        <v>28</v>
      </c>
      <c r="E135">
        <v>40</v>
      </c>
      <c r="F135">
        <v>6</v>
      </c>
      <c r="G135">
        <v>29</v>
      </c>
      <c r="H135">
        <v>13</v>
      </c>
      <c r="I135">
        <v>31</v>
      </c>
      <c r="J135">
        <v>30</v>
      </c>
      <c r="K135">
        <v>0</v>
      </c>
      <c r="L135">
        <v>0</v>
      </c>
      <c r="M135">
        <v>0</v>
      </c>
    </row>
    <row r="136" spans="1:13">
      <c r="A136">
        <v>5</v>
      </c>
      <c r="B136">
        <v>11</v>
      </c>
      <c r="C136">
        <f t="shared" si="2"/>
        <v>5011</v>
      </c>
      <c r="D136">
        <v>6</v>
      </c>
      <c r="E136">
        <v>35</v>
      </c>
      <c r="F136">
        <v>15</v>
      </c>
      <c r="G136">
        <v>13</v>
      </c>
      <c r="H136">
        <v>14</v>
      </c>
      <c r="I136">
        <v>0</v>
      </c>
      <c r="J136">
        <v>0</v>
      </c>
      <c r="K136">
        <v>0</v>
      </c>
      <c r="L136">
        <v>0</v>
      </c>
      <c r="M136">
        <v>0</v>
      </c>
    </row>
    <row r="137" spans="1:13">
      <c r="A137">
        <v>5</v>
      </c>
      <c r="B137">
        <v>12</v>
      </c>
      <c r="C137">
        <f t="shared" si="2"/>
        <v>5012</v>
      </c>
      <c r="D137">
        <v>2</v>
      </c>
      <c r="E137">
        <v>33</v>
      </c>
      <c r="F137">
        <v>3</v>
      </c>
      <c r="G137">
        <v>15</v>
      </c>
      <c r="H137">
        <v>10</v>
      </c>
      <c r="I137">
        <v>0</v>
      </c>
      <c r="J137">
        <v>0</v>
      </c>
      <c r="K137">
        <v>0</v>
      </c>
      <c r="L137">
        <v>0</v>
      </c>
      <c r="M137">
        <v>0</v>
      </c>
    </row>
    <row r="138" spans="1:13">
      <c r="A138">
        <v>5</v>
      </c>
      <c r="B138">
        <v>13</v>
      </c>
      <c r="C138">
        <f t="shared" si="2"/>
        <v>5013</v>
      </c>
      <c r="D138">
        <v>5</v>
      </c>
      <c r="E138">
        <v>2</v>
      </c>
      <c r="F138">
        <v>35</v>
      </c>
      <c r="G138">
        <v>10</v>
      </c>
      <c r="H138">
        <v>12</v>
      </c>
      <c r="I138">
        <v>0</v>
      </c>
      <c r="J138">
        <v>0</v>
      </c>
      <c r="K138">
        <v>0</v>
      </c>
      <c r="L138">
        <v>0</v>
      </c>
      <c r="M138">
        <v>0</v>
      </c>
    </row>
    <row r="139" spans="1:13">
      <c r="A139">
        <v>5</v>
      </c>
      <c r="B139">
        <v>14</v>
      </c>
      <c r="C139">
        <f t="shared" si="2"/>
        <v>5014</v>
      </c>
      <c r="D139">
        <v>5</v>
      </c>
      <c r="E139">
        <v>35</v>
      </c>
      <c r="F139">
        <v>13</v>
      </c>
      <c r="G139">
        <v>40</v>
      </c>
      <c r="H139">
        <v>3</v>
      </c>
      <c r="I139">
        <v>9</v>
      </c>
      <c r="J139">
        <v>0</v>
      </c>
      <c r="K139">
        <v>0</v>
      </c>
      <c r="L139">
        <v>0</v>
      </c>
      <c r="M139">
        <v>0</v>
      </c>
    </row>
    <row r="140" spans="1:13">
      <c r="A140">
        <v>5</v>
      </c>
      <c r="B140">
        <v>15</v>
      </c>
      <c r="C140">
        <f t="shared" si="2"/>
        <v>5015</v>
      </c>
      <c r="D140">
        <v>28</v>
      </c>
      <c r="E140">
        <v>40</v>
      </c>
      <c r="F140">
        <v>6</v>
      </c>
      <c r="G140">
        <v>15</v>
      </c>
      <c r="H140">
        <v>29</v>
      </c>
      <c r="I140">
        <v>0</v>
      </c>
      <c r="J140">
        <v>0</v>
      </c>
      <c r="K140">
        <v>0</v>
      </c>
      <c r="L140">
        <v>0</v>
      </c>
      <c r="M140">
        <v>0</v>
      </c>
    </row>
    <row r="141" spans="1:13">
      <c r="A141">
        <v>5</v>
      </c>
      <c r="B141">
        <v>16</v>
      </c>
      <c r="C141">
        <f t="shared" si="2"/>
        <v>5016</v>
      </c>
      <c r="D141">
        <v>6</v>
      </c>
      <c r="E141">
        <v>1</v>
      </c>
      <c r="F141">
        <v>3</v>
      </c>
      <c r="G141">
        <v>35</v>
      </c>
      <c r="H141">
        <v>21</v>
      </c>
      <c r="I141">
        <v>12</v>
      </c>
      <c r="J141">
        <v>0</v>
      </c>
      <c r="K141">
        <v>0</v>
      </c>
      <c r="L141">
        <v>0</v>
      </c>
      <c r="M141">
        <v>0</v>
      </c>
    </row>
    <row r="142" spans="1:13">
      <c r="A142">
        <v>5</v>
      </c>
      <c r="B142">
        <v>17</v>
      </c>
      <c r="C142">
        <f t="shared" si="2"/>
        <v>5017</v>
      </c>
      <c r="D142">
        <v>6</v>
      </c>
      <c r="E142">
        <v>7</v>
      </c>
      <c r="F142">
        <v>40</v>
      </c>
      <c r="G142">
        <v>38</v>
      </c>
      <c r="H142">
        <v>13</v>
      </c>
      <c r="I142">
        <v>0</v>
      </c>
      <c r="J142">
        <v>0</v>
      </c>
      <c r="K142">
        <v>0</v>
      </c>
      <c r="L142">
        <v>0</v>
      </c>
      <c r="M142">
        <v>0</v>
      </c>
    </row>
    <row r="143" spans="1:13">
      <c r="A143">
        <v>5</v>
      </c>
      <c r="B143">
        <v>18</v>
      </c>
      <c r="C143">
        <f t="shared" si="2"/>
        <v>5018</v>
      </c>
      <c r="D143">
        <v>6</v>
      </c>
      <c r="E143">
        <v>38</v>
      </c>
      <c r="F143">
        <v>20</v>
      </c>
      <c r="G143">
        <v>10</v>
      </c>
      <c r="H143">
        <v>37</v>
      </c>
      <c r="I143">
        <v>0</v>
      </c>
      <c r="J143">
        <v>0</v>
      </c>
      <c r="K143">
        <v>0</v>
      </c>
      <c r="L143">
        <v>0</v>
      </c>
      <c r="M143">
        <v>0</v>
      </c>
    </row>
    <row r="144" spans="1:13">
      <c r="A144">
        <v>5</v>
      </c>
      <c r="B144">
        <v>19</v>
      </c>
      <c r="C144">
        <f t="shared" si="2"/>
        <v>5019</v>
      </c>
      <c r="D144">
        <v>5</v>
      </c>
      <c r="E144">
        <v>35</v>
      </c>
      <c r="F144">
        <v>40</v>
      </c>
      <c r="G144">
        <v>13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</row>
    <row r="145" spans="1:13">
      <c r="A145">
        <v>5</v>
      </c>
      <c r="B145">
        <v>20</v>
      </c>
      <c r="C145">
        <f t="shared" si="2"/>
        <v>5020</v>
      </c>
      <c r="D145">
        <v>28</v>
      </c>
      <c r="E145">
        <v>40</v>
      </c>
      <c r="F145">
        <v>6</v>
      </c>
      <c r="G145">
        <v>7</v>
      </c>
      <c r="H145">
        <v>30</v>
      </c>
      <c r="I145">
        <v>0</v>
      </c>
      <c r="J145">
        <v>0</v>
      </c>
      <c r="K145">
        <v>0</v>
      </c>
      <c r="L145">
        <v>0</v>
      </c>
      <c r="M145">
        <v>0</v>
      </c>
    </row>
    <row r="146" spans="1:13">
      <c r="A146">
        <v>5</v>
      </c>
      <c r="B146">
        <v>21</v>
      </c>
      <c r="C146">
        <f t="shared" si="2"/>
        <v>5021</v>
      </c>
      <c r="D146">
        <v>4</v>
      </c>
      <c r="E146">
        <v>7</v>
      </c>
      <c r="F146">
        <v>25</v>
      </c>
      <c r="G146">
        <v>40</v>
      </c>
      <c r="H146">
        <v>13</v>
      </c>
      <c r="I146">
        <v>35</v>
      </c>
      <c r="J146">
        <v>28</v>
      </c>
      <c r="K146">
        <v>0</v>
      </c>
      <c r="L146">
        <v>0</v>
      </c>
      <c r="M146">
        <v>0</v>
      </c>
    </row>
    <row r="147" spans="1:13">
      <c r="A147">
        <v>5</v>
      </c>
      <c r="B147">
        <v>22</v>
      </c>
      <c r="C147">
        <f t="shared" si="2"/>
        <v>5022</v>
      </c>
      <c r="D147">
        <v>1</v>
      </c>
      <c r="E147">
        <v>6</v>
      </c>
      <c r="F147">
        <v>3</v>
      </c>
      <c r="G147">
        <v>40</v>
      </c>
      <c r="H147">
        <v>25</v>
      </c>
      <c r="I147">
        <v>0</v>
      </c>
      <c r="J147">
        <v>0</v>
      </c>
      <c r="K147">
        <v>0</v>
      </c>
      <c r="L147">
        <v>0</v>
      </c>
      <c r="M147">
        <v>0</v>
      </c>
    </row>
    <row r="148" spans="1:13">
      <c r="A148">
        <v>5</v>
      </c>
      <c r="B148">
        <v>23</v>
      </c>
      <c r="C148">
        <f t="shared" si="2"/>
        <v>5023</v>
      </c>
      <c r="D148">
        <v>2</v>
      </c>
      <c r="E148">
        <v>6</v>
      </c>
      <c r="F148">
        <v>35</v>
      </c>
      <c r="G148">
        <v>3</v>
      </c>
      <c r="H148">
        <v>25</v>
      </c>
      <c r="I148">
        <v>18</v>
      </c>
      <c r="J148">
        <v>0</v>
      </c>
      <c r="K148">
        <v>0</v>
      </c>
      <c r="L148">
        <v>0</v>
      </c>
      <c r="M148">
        <v>0</v>
      </c>
    </row>
    <row r="149" spans="1:13">
      <c r="A149">
        <v>5</v>
      </c>
      <c r="B149">
        <v>24</v>
      </c>
      <c r="C149">
        <f t="shared" si="2"/>
        <v>5024</v>
      </c>
      <c r="D149">
        <v>3</v>
      </c>
      <c r="E149">
        <v>26</v>
      </c>
      <c r="F149">
        <v>35</v>
      </c>
      <c r="G149">
        <v>28</v>
      </c>
      <c r="H149">
        <v>24</v>
      </c>
      <c r="I149">
        <v>0</v>
      </c>
      <c r="J149">
        <v>0</v>
      </c>
      <c r="K149">
        <v>0</v>
      </c>
      <c r="L149">
        <v>0</v>
      </c>
      <c r="M149">
        <v>0</v>
      </c>
    </row>
    <row r="150" spans="1:13">
      <c r="A150">
        <v>5</v>
      </c>
      <c r="B150">
        <v>25</v>
      </c>
      <c r="C150">
        <f t="shared" si="2"/>
        <v>5025</v>
      </c>
      <c r="D150">
        <v>3</v>
      </c>
      <c r="E150">
        <v>26</v>
      </c>
      <c r="F150">
        <v>35</v>
      </c>
      <c r="G150">
        <v>37</v>
      </c>
      <c r="H150">
        <v>2</v>
      </c>
      <c r="I150">
        <v>40</v>
      </c>
      <c r="J150">
        <v>0</v>
      </c>
      <c r="K150">
        <v>0</v>
      </c>
      <c r="L150">
        <v>0</v>
      </c>
      <c r="M150">
        <v>0</v>
      </c>
    </row>
    <row r="151" spans="1:13">
      <c r="A151">
        <v>5</v>
      </c>
      <c r="B151">
        <v>26</v>
      </c>
      <c r="C151">
        <f t="shared" si="2"/>
        <v>5026</v>
      </c>
      <c r="D151">
        <v>16</v>
      </c>
      <c r="E151">
        <v>13</v>
      </c>
      <c r="F151">
        <v>25</v>
      </c>
      <c r="G151">
        <v>28</v>
      </c>
      <c r="H151">
        <v>37</v>
      </c>
      <c r="I151">
        <v>0</v>
      </c>
      <c r="J151">
        <v>0</v>
      </c>
      <c r="K151">
        <v>0</v>
      </c>
      <c r="L151">
        <v>0</v>
      </c>
      <c r="M151">
        <v>0</v>
      </c>
    </row>
    <row r="152" spans="1:13">
      <c r="A152">
        <v>5</v>
      </c>
      <c r="B152">
        <v>27</v>
      </c>
      <c r="C152">
        <f t="shared" si="2"/>
        <v>5027</v>
      </c>
      <c r="D152">
        <v>29</v>
      </c>
      <c r="E152">
        <v>37</v>
      </c>
      <c r="F152">
        <v>40</v>
      </c>
      <c r="G152">
        <v>1</v>
      </c>
      <c r="H152">
        <v>35</v>
      </c>
      <c r="I152">
        <v>17</v>
      </c>
      <c r="J152">
        <v>30</v>
      </c>
      <c r="K152">
        <v>0</v>
      </c>
      <c r="L152">
        <v>0</v>
      </c>
      <c r="M152">
        <v>0</v>
      </c>
    </row>
    <row r="153" spans="1:13">
      <c r="A153">
        <v>5</v>
      </c>
      <c r="B153">
        <v>28</v>
      </c>
      <c r="C153">
        <f t="shared" si="2"/>
        <v>5028</v>
      </c>
      <c r="D153">
        <v>25</v>
      </c>
      <c r="E153">
        <v>28</v>
      </c>
      <c r="F153">
        <v>1</v>
      </c>
      <c r="G153">
        <v>3</v>
      </c>
      <c r="H153">
        <v>10</v>
      </c>
      <c r="I153">
        <v>0</v>
      </c>
      <c r="J153">
        <v>0</v>
      </c>
      <c r="K153">
        <v>0</v>
      </c>
      <c r="L153">
        <v>0</v>
      </c>
      <c r="M153">
        <v>0</v>
      </c>
    </row>
    <row r="154" spans="1:13">
      <c r="A154">
        <v>5</v>
      </c>
      <c r="B154">
        <v>29</v>
      </c>
      <c r="C154">
        <f t="shared" si="2"/>
        <v>5029</v>
      </c>
      <c r="D154">
        <v>6</v>
      </c>
      <c r="E154">
        <v>28</v>
      </c>
      <c r="F154">
        <v>1</v>
      </c>
      <c r="G154">
        <v>3</v>
      </c>
      <c r="H154">
        <v>40</v>
      </c>
      <c r="I154">
        <v>25</v>
      </c>
      <c r="J154">
        <v>13</v>
      </c>
      <c r="K154">
        <v>9</v>
      </c>
      <c r="L154">
        <v>0</v>
      </c>
      <c r="M154">
        <v>0</v>
      </c>
    </row>
    <row r="155" spans="1:13">
      <c r="A155">
        <v>5</v>
      </c>
      <c r="B155">
        <v>30</v>
      </c>
      <c r="C155">
        <f t="shared" si="2"/>
        <v>5030</v>
      </c>
      <c r="D155">
        <v>35</v>
      </c>
      <c r="E155">
        <v>3</v>
      </c>
      <c r="F155">
        <v>37</v>
      </c>
      <c r="G155">
        <v>32</v>
      </c>
      <c r="H155">
        <v>9</v>
      </c>
      <c r="I155">
        <v>18</v>
      </c>
      <c r="J155">
        <v>0</v>
      </c>
      <c r="K155">
        <v>0</v>
      </c>
      <c r="L155">
        <v>0</v>
      </c>
      <c r="M155">
        <v>0</v>
      </c>
    </row>
    <row r="156" spans="1:13">
      <c r="A156">
        <v>5</v>
      </c>
      <c r="B156">
        <v>31</v>
      </c>
      <c r="C156">
        <f t="shared" si="2"/>
        <v>5031</v>
      </c>
      <c r="D156">
        <v>15</v>
      </c>
      <c r="E156">
        <v>17</v>
      </c>
      <c r="F156">
        <v>25</v>
      </c>
      <c r="G156">
        <v>3</v>
      </c>
      <c r="H156">
        <v>4</v>
      </c>
      <c r="I156">
        <v>36</v>
      </c>
      <c r="J156">
        <v>0</v>
      </c>
      <c r="K156">
        <v>0</v>
      </c>
      <c r="L156">
        <v>0</v>
      </c>
      <c r="M156">
        <v>0</v>
      </c>
    </row>
    <row r="157" spans="1:13">
      <c r="A157">
        <v>6</v>
      </c>
      <c r="B157">
        <v>1</v>
      </c>
      <c r="C157">
        <f t="shared" si="2"/>
        <v>6001</v>
      </c>
      <c r="D157">
        <v>23</v>
      </c>
      <c r="E157">
        <v>29</v>
      </c>
      <c r="F157">
        <v>35</v>
      </c>
      <c r="G157">
        <v>4</v>
      </c>
      <c r="H157">
        <v>13</v>
      </c>
      <c r="I157">
        <v>5</v>
      </c>
      <c r="J157">
        <v>0</v>
      </c>
      <c r="K157">
        <v>0</v>
      </c>
      <c r="L157">
        <v>0</v>
      </c>
      <c r="M157">
        <v>0</v>
      </c>
    </row>
    <row r="158" spans="1:13">
      <c r="A158">
        <v>6</v>
      </c>
      <c r="B158">
        <v>2</v>
      </c>
      <c r="C158">
        <f t="shared" si="2"/>
        <v>6002</v>
      </c>
      <c r="D158">
        <v>5</v>
      </c>
      <c r="E158">
        <v>2</v>
      </c>
      <c r="F158">
        <v>27</v>
      </c>
      <c r="G158">
        <v>1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</row>
    <row r="159" spans="1:13">
      <c r="A159">
        <v>6</v>
      </c>
      <c r="B159">
        <v>3</v>
      </c>
      <c r="C159">
        <f t="shared" si="2"/>
        <v>6003</v>
      </c>
      <c r="D159">
        <v>5</v>
      </c>
      <c r="E159">
        <v>6</v>
      </c>
      <c r="F159">
        <v>20</v>
      </c>
      <c r="G159">
        <v>35</v>
      </c>
      <c r="H159">
        <v>2</v>
      </c>
      <c r="I159">
        <v>0</v>
      </c>
      <c r="J159">
        <v>0</v>
      </c>
      <c r="K159">
        <v>0</v>
      </c>
      <c r="L159">
        <v>0</v>
      </c>
      <c r="M159">
        <v>0</v>
      </c>
    </row>
    <row r="160" spans="1:13">
      <c r="A160">
        <v>6</v>
      </c>
      <c r="B160">
        <v>4</v>
      </c>
      <c r="C160">
        <f t="shared" si="2"/>
        <v>6004</v>
      </c>
      <c r="D160">
        <v>24</v>
      </c>
      <c r="E160">
        <v>35</v>
      </c>
      <c r="F160">
        <v>10</v>
      </c>
      <c r="G160">
        <v>3</v>
      </c>
      <c r="H160">
        <v>13</v>
      </c>
      <c r="I160">
        <v>11</v>
      </c>
      <c r="J160">
        <v>0</v>
      </c>
      <c r="K160">
        <v>0</v>
      </c>
      <c r="L160">
        <v>0</v>
      </c>
      <c r="M160">
        <v>0</v>
      </c>
    </row>
    <row r="161" spans="1:13">
      <c r="A161">
        <v>6</v>
      </c>
      <c r="B161">
        <v>5</v>
      </c>
      <c r="C161">
        <f t="shared" si="2"/>
        <v>6005</v>
      </c>
      <c r="D161">
        <v>5</v>
      </c>
      <c r="E161">
        <v>6</v>
      </c>
      <c r="F161">
        <v>17</v>
      </c>
      <c r="G161">
        <v>40</v>
      </c>
      <c r="H161">
        <v>33</v>
      </c>
      <c r="I161">
        <v>10</v>
      </c>
      <c r="J161">
        <v>26</v>
      </c>
      <c r="K161">
        <v>0</v>
      </c>
      <c r="L161">
        <v>0</v>
      </c>
      <c r="M161">
        <v>0</v>
      </c>
    </row>
    <row r="162" spans="1:13">
      <c r="A162">
        <v>6</v>
      </c>
      <c r="B162">
        <v>6</v>
      </c>
      <c r="C162">
        <f t="shared" si="2"/>
        <v>6006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</row>
    <row r="163" spans="1:13">
      <c r="A163">
        <v>6</v>
      </c>
      <c r="B163">
        <v>7</v>
      </c>
      <c r="C163">
        <f t="shared" si="2"/>
        <v>6007</v>
      </c>
      <c r="D163">
        <v>15</v>
      </c>
      <c r="E163">
        <v>25</v>
      </c>
      <c r="F163">
        <v>3</v>
      </c>
      <c r="G163">
        <v>10</v>
      </c>
      <c r="H163">
        <v>5</v>
      </c>
      <c r="I163">
        <v>8</v>
      </c>
      <c r="J163">
        <v>0</v>
      </c>
      <c r="K163">
        <v>0</v>
      </c>
      <c r="L163">
        <v>0</v>
      </c>
      <c r="M163">
        <v>0</v>
      </c>
    </row>
    <row r="164" spans="1:13">
      <c r="A164">
        <v>6</v>
      </c>
      <c r="B164">
        <v>8</v>
      </c>
      <c r="C164">
        <f t="shared" si="2"/>
        <v>6008</v>
      </c>
      <c r="D164">
        <v>1</v>
      </c>
      <c r="E164">
        <v>35</v>
      </c>
      <c r="F164">
        <v>21</v>
      </c>
      <c r="G164">
        <v>15</v>
      </c>
      <c r="H164">
        <v>4</v>
      </c>
      <c r="I164">
        <v>10</v>
      </c>
      <c r="J164">
        <v>0</v>
      </c>
      <c r="K164">
        <v>0</v>
      </c>
      <c r="L164">
        <v>0</v>
      </c>
      <c r="M164">
        <v>0</v>
      </c>
    </row>
    <row r="165" spans="1:13">
      <c r="A165">
        <v>6</v>
      </c>
      <c r="B165">
        <v>9</v>
      </c>
      <c r="C165">
        <f t="shared" si="2"/>
        <v>6009</v>
      </c>
      <c r="D165">
        <v>6</v>
      </c>
      <c r="E165">
        <v>27</v>
      </c>
      <c r="F165">
        <v>35</v>
      </c>
      <c r="G165">
        <v>22</v>
      </c>
      <c r="H165">
        <v>12</v>
      </c>
      <c r="I165">
        <v>37</v>
      </c>
      <c r="J165">
        <v>0</v>
      </c>
      <c r="K165">
        <v>0</v>
      </c>
      <c r="L165">
        <v>0</v>
      </c>
      <c r="M165">
        <v>0</v>
      </c>
    </row>
    <row r="166" spans="1:13">
      <c r="A166">
        <v>6</v>
      </c>
      <c r="B166">
        <v>10</v>
      </c>
      <c r="C166">
        <f t="shared" si="2"/>
        <v>6010</v>
      </c>
      <c r="D166">
        <v>3</v>
      </c>
      <c r="E166">
        <v>25</v>
      </c>
      <c r="F166">
        <v>17</v>
      </c>
      <c r="G166">
        <v>35</v>
      </c>
      <c r="H166">
        <v>12</v>
      </c>
      <c r="I166">
        <v>13</v>
      </c>
      <c r="J166">
        <v>0</v>
      </c>
      <c r="K166">
        <v>0</v>
      </c>
      <c r="L166">
        <v>0</v>
      </c>
      <c r="M166">
        <v>0</v>
      </c>
    </row>
    <row r="167" spans="1:13">
      <c r="A167">
        <v>6</v>
      </c>
      <c r="B167">
        <v>11</v>
      </c>
      <c r="C167">
        <f t="shared" si="2"/>
        <v>6011</v>
      </c>
      <c r="D167">
        <v>7</v>
      </c>
      <c r="E167">
        <v>13</v>
      </c>
      <c r="F167">
        <v>22</v>
      </c>
      <c r="G167">
        <v>6</v>
      </c>
      <c r="H167">
        <v>35</v>
      </c>
      <c r="I167">
        <v>0</v>
      </c>
      <c r="J167">
        <v>0</v>
      </c>
      <c r="K167">
        <v>0</v>
      </c>
      <c r="L167">
        <v>0</v>
      </c>
      <c r="M167">
        <v>0</v>
      </c>
    </row>
    <row r="168" spans="1:13">
      <c r="A168">
        <v>6</v>
      </c>
      <c r="B168">
        <v>12</v>
      </c>
      <c r="C168">
        <f t="shared" si="2"/>
        <v>6012</v>
      </c>
      <c r="D168">
        <v>15</v>
      </c>
      <c r="E168">
        <v>35</v>
      </c>
      <c r="F168">
        <v>13</v>
      </c>
      <c r="G168">
        <v>22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</row>
    <row r="169" spans="1:13">
      <c r="A169">
        <v>6</v>
      </c>
      <c r="B169">
        <v>13</v>
      </c>
      <c r="C169">
        <f t="shared" si="2"/>
        <v>6013</v>
      </c>
      <c r="D169">
        <v>35</v>
      </c>
      <c r="E169">
        <v>5</v>
      </c>
      <c r="F169">
        <v>13</v>
      </c>
      <c r="G169">
        <v>22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</row>
    <row r="170" spans="1:13">
      <c r="A170">
        <v>6</v>
      </c>
      <c r="B170">
        <v>14</v>
      </c>
      <c r="C170">
        <f t="shared" si="2"/>
        <v>6014</v>
      </c>
      <c r="D170">
        <v>15</v>
      </c>
      <c r="E170">
        <v>16</v>
      </c>
      <c r="F170">
        <v>3</v>
      </c>
      <c r="G170">
        <v>2</v>
      </c>
      <c r="H170">
        <v>24</v>
      </c>
      <c r="I170">
        <v>6</v>
      </c>
      <c r="J170">
        <v>0</v>
      </c>
      <c r="K170">
        <v>0</v>
      </c>
      <c r="L170">
        <v>0</v>
      </c>
      <c r="M170">
        <v>0</v>
      </c>
    </row>
    <row r="171" spans="1:13">
      <c r="A171">
        <v>6</v>
      </c>
      <c r="B171">
        <v>15</v>
      </c>
      <c r="C171">
        <f t="shared" si="2"/>
        <v>6015</v>
      </c>
      <c r="D171">
        <v>10</v>
      </c>
      <c r="E171">
        <v>25</v>
      </c>
      <c r="F171">
        <v>3</v>
      </c>
      <c r="G171">
        <v>33</v>
      </c>
      <c r="H171">
        <v>12</v>
      </c>
      <c r="I171">
        <v>0</v>
      </c>
      <c r="J171">
        <v>0</v>
      </c>
      <c r="K171">
        <v>0</v>
      </c>
      <c r="L171">
        <v>0</v>
      </c>
      <c r="M171">
        <v>0</v>
      </c>
    </row>
    <row r="172" spans="1:13">
      <c r="A172">
        <v>6</v>
      </c>
      <c r="B172">
        <v>16</v>
      </c>
      <c r="C172">
        <f t="shared" si="2"/>
        <v>6016</v>
      </c>
      <c r="D172">
        <v>35</v>
      </c>
      <c r="E172">
        <v>23</v>
      </c>
      <c r="F172">
        <v>1</v>
      </c>
      <c r="G172">
        <v>24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</row>
    <row r="173" spans="1:13">
      <c r="A173">
        <v>6</v>
      </c>
      <c r="B173">
        <v>17</v>
      </c>
      <c r="C173">
        <f t="shared" si="2"/>
        <v>6017</v>
      </c>
      <c r="D173">
        <v>13</v>
      </c>
      <c r="E173">
        <v>10</v>
      </c>
      <c r="F173">
        <v>17</v>
      </c>
      <c r="G173">
        <v>2</v>
      </c>
      <c r="H173">
        <v>27</v>
      </c>
      <c r="I173">
        <v>34</v>
      </c>
      <c r="J173">
        <v>0</v>
      </c>
      <c r="K173">
        <v>0</v>
      </c>
      <c r="L173">
        <v>0</v>
      </c>
      <c r="M173">
        <v>0</v>
      </c>
    </row>
    <row r="174" spans="1:13">
      <c r="A174">
        <v>6</v>
      </c>
      <c r="B174">
        <v>18</v>
      </c>
      <c r="C174">
        <f t="shared" si="2"/>
        <v>6018</v>
      </c>
      <c r="D174">
        <v>5</v>
      </c>
      <c r="E174">
        <v>6</v>
      </c>
      <c r="F174">
        <v>10</v>
      </c>
      <c r="G174">
        <v>12</v>
      </c>
      <c r="H174">
        <v>27</v>
      </c>
      <c r="I174">
        <v>25</v>
      </c>
      <c r="J174">
        <v>0</v>
      </c>
      <c r="K174">
        <v>0</v>
      </c>
      <c r="L174">
        <v>0</v>
      </c>
      <c r="M174">
        <v>0</v>
      </c>
    </row>
    <row r="175" spans="1:13">
      <c r="A175">
        <v>6</v>
      </c>
      <c r="B175">
        <v>19</v>
      </c>
      <c r="C175">
        <f t="shared" si="2"/>
        <v>6019</v>
      </c>
      <c r="D175">
        <v>6</v>
      </c>
      <c r="E175">
        <v>10</v>
      </c>
      <c r="F175">
        <v>2</v>
      </c>
      <c r="G175">
        <v>27</v>
      </c>
      <c r="H175">
        <v>12</v>
      </c>
      <c r="I175">
        <v>0</v>
      </c>
      <c r="J175">
        <v>0</v>
      </c>
      <c r="K175">
        <v>0</v>
      </c>
      <c r="L175">
        <v>0</v>
      </c>
      <c r="M175">
        <v>0</v>
      </c>
    </row>
    <row r="176" spans="1:13">
      <c r="A176">
        <v>6</v>
      </c>
      <c r="B176">
        <v>20</v>
      </c>
      <c r="C176">
        <f t="shared" si="2"/>
        <v>6020</v>
      </c>
      <c r="D176">
        <v>6</v>
      </c>
      <c r="E176">
        <v>40</v>
      </c>
      <c r="F176">
        <v>10</v>
      </c>
      <c r="G176">
        <v>2</v>
      </c>
      <c r="H176">
        <v>7</v>
      </c>
      <c r="I176">
        <v>0</v>
      </c>
      <c r="J176">
        <v>0</v>
      </c>
      <c r="K176">
        <v>0</v>
      </c>
      <c r="L176">
        <v>0</v>
      </c>
      <c r="M176">
        <v>0</v>
      </c>
    </row>
    <row r="177" spans="1:13">
      <c r="A177">
        <v>6</v>
      </c>
      <c r="B177">
        <v>21</v>
      </c>
      <c r="C177">
        <f t="shared" si="2"/>
        <v>6021</v>
      </c>
      <c r="D177">
        <v>5</v>
      </c>
      <c r="E177">
        <v>15</v>
      </c>
      <c r="F177">
        <v>35</v>
      </c>
      <c r="G177">
        <v>25</v>
      </c>
      <c r="H177">
        <v>33</v>
      </c>
      <c r="I177">
        <v>0</v>
      </c>
      <c r="J177">
        <v>0</v>
      </c>
      <c r="K177">
        <v>0</v>
      </c>
      <c r="L177">
        <v>0</v>
      </c>
      <c r="M177">
        <v>0</v>
      </c>
    </row>
    <row r="178" spans="1:13">
      <c r="A178">
        <v>6</v>
      </c>
      <c r="B178">
        <v>22</v>
      </c>
      <c r="C178">
        <f t="shared" si="2"/>
        <v>6022</v>
      </c>
      <c r="D178">
        <v>13</v>
      </c>
      <c r="E178">
        <v>32</v>
      </c>
      <c r="F178">
        <v>15</v>
      </c>
      <c r="G178">
        <v>23</v>
      </c>
      <c r="H178">
        <v>24</v>
      </c>
      <c r="I178">
        <v>18</v>
      </c>
      <c r="J178">
        <v>16</v>
      </c>
      <c r="K178">
        <v>0</v>
      </c>
      <c r="L178">
        <v>0</v>
      </c>
      <c r="M178">
        <v>0</v>
      </c>
    </row>
    <row r="179" spans="1:13">
      <c r="A179">
        <v>6</v>
      </c>
      <c r="B179">
        <v>23</v>
      </c>
      <c r="C179">
        <f t="shared" si="2"/>
        <v>6023</v>
      </c>
      <c r="D179">
        <v>6</v>
      </c>
      <c r="E179">
        <v>2</v>
      </c>
      <c r="F179">
        <v>13</v>
      </c>
      <c r="G179">
        <v>25</v>
      </c>
      <c r="H179">
        <v>10</v>
      </c>
      <c r="I179">
        <v>0</v>
      </c>
      <c r="J179">
        <v>0</v>
      </c>
      <c r="K179">
        <v>0</v>
      </c>
      <c r="L179">
        <v>0</v>
      </c>
      <c r="M179">
        <v>0</v>
      </c>
    </row>
    <row r="180" spans="1:13">
      <c r="A180">
        <v>6</v>
      </c>
      <c r="B180">
        <v>24</v>
      </c>
      <c r="C180">
        <f t="shared" si="2"/>
        <v>6024</v>
      </c>
      <c r="D180">
        <v>22</v>
      </c>
      <c r="E180">
        <v>24</v>
      </c>
      <c r="F180">
        <v>35</v>
      </c>
      <c r="G180">
        <v>13</v>
      </c>
      <c r="H180">
        <v>2</v>
      </c>
      <c r="I180">
        <v>0</v>
      </c>
      <c r="J180">
        <v>0</v>
      </c>
      <c r="K180">
        <v>0</v>
      </c>
      <c r="L180">
        <v>0</v>
      </c>
      <c r="M180">
        <v>0</v>
      </c>
    </row>
    <row r="181" spans="1:13">
      <c r="A181">
        <v>6</v>
      </c>
      <c r="B181">
        <v>25</v>
      </c>
      <c r="C181">
        <f t="shared" si="2"/>
        <v>6025</v>
      </c>
      <c r="D181">
        <v>35</v>
      </c>
      <c r="E181">
        <v>22</v>
      </c>
      <c r="F181">
        <v>18</v>
      </c>
      <c r="G181">
        <v>39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</row>
    <row r="182" spans="1:13">
      <c r="A182">
        <v>6</v>
      </c>
      <c r="B182">
        <v>26</v>
      </c>
      <c r="C182">
        <f t="shared" si="2"/>
        <v>6026</v>
      </c>
      <c r="D182">
        <v>2</v>
      </c>
      <c r="E182">
        <v>15</v>
      </c>
      <c r="F182">
        <v>1</v>
      </c>
      <c r="G182">
        <v>5</v>
      </c>
      <c r="H182">
        <v>28</v>
      </c>
      <c r="I182">
        <v>7</v>
      </c>
      <c r="J182">
        <v>10</v>
      </c>
      <c r="K182">
        <v>13</v>
      </c>
      <c r="L182">
        <v>16</v>
      </c>
      <c r="M182">
        <v>12</v>
      </c>
    </row>
    <row r="183" spans="1:13">
      <c r="A183">
        <v>6</v>
      </c>
      <c r="B183">
        <v>27</v>
      </c>
      <c r="C183">
        <f t="shared" si="2"/>
        <v>6027</v>
      </c>
      <c r="D183">
        <v>1</v>
      </c>
      <c r="E183">
        <v>15</v>
      </c>
      <c r="F183">
        <v>17</v>
      </c>
      <c r="G183">
        <v>2</v>
      </c>
      <c r="H183">
        <v>28</v>
      </c>
      <c r="I183">
        <v>38</v>
      </c>
      <c r="J183">
        <v>0</v>
      </c>
      <c r="K183">
        <v>0</v>
      </c>
      <c r="L183">
        <v>0</v>
      </c>
      <c r="M183">
        <v>0</v>
      </c>
    </row>
    <row r="184" spans="1:13">
      <c r="A184">
        <v>6</v>
      </c>
      <c r="B184">
        <v>28</v>
      </c>
      <c r="C184">
        <f t="shared" si="2"/>
        <v>6028</v>
      </c>
      <c r="D184">
        <v>12</v>
      </c>
      <c r="E184">
        <v>17</v>
      </c>
      <c r="F184">
        <v>27</v>
      </c>
      <c r="G184">
        <v>26</v>
      </c>
      <c r="H184">
        <v>1</v>
      </c>
      <c r="I184">
        <v>28</v>
      </c>
      <c r="J184">
        <v>24</v>
      </c>
      <c r="K184">
        <v>13</v>
      </c>
      <c r="L184">
        <v>0</v>
      </c>
      <c r="M184">
        <v>0</v>
      </c>
    </row>
    <row r="185" spans="1:13">
      <c r="A185">
        <v>6</v>
      </c>
      <c r="B185">
        <v>29</v>
      </c>
      <c r="C185">
        <f t="shared" si="2"/>
        <v>6029</v>
      </c>
      <c r="D185">
        <v>28</v>
      </c>
      <c r="E185">
        <v>1</v>
      </c>
      <c r="F185">
        <v>13</v>
      </c>
      <c r="G185">
        <v>16</v>
      </c>
      <c r="H185">
        <v>25</v>
      </c>
      <c r="I185">
        <v>37</v>
      </c>
      <c r="J185">
        <v>0</v>
      </c>
      <c r="K185">
        <v>0</v>
      </c>
      <c r="L185">
        <v>0</v>
      </c>
      <c r="M185">
        <v>0</v>
      </c>
    </row>
    <row r="186" spans="1:13">
      <c r="A186">
        <v>6</v>
      </c>
      <c r="B186">
        <v>30</v>
      </c>
      <c r="C186">
        <f t="shared" si="2"/>
        <v>6030</v>
      </c>
      <c r="D186">
        <v>35</v>
      </c>
      <c r="E186">
        <v>1</v>
      </c>
      <c r="F186">
        <v>3</v>
      </c>
      <c r="G186">
        <v>10</v>
      </c>
      <c r="H186">
        <v>16</v>
      </c>
      <c r="I186">
        <v>0</v>
      </c>
      <c r="J186">
        <v>0</v>
      </c>
      <c r="K186">
        <v>0</v>
      </c>
      <c r="L186">
        <v>0</v>
      </c>
      <c r="M186">
        <v>0</v>
      </c>
    </row>
    <row r="187" spans="1:13">
      <c r="A187">
        <v>6</v>
      </c>
      <c r="B187">
        <v>31</v>
      </c>
      <c r="C187">
        <f t="shared" si="2"/>
        <v>6031</v>
      </c>
      <c r="D187">
        <v>35</v>
      </c>
      <c r="E187">
        <v>1</v>
      </c>
      <c r="F187">
        <v>23</v>
      </c>
      <c r="G187">
        <v>3</v>
      </c>
      <c r="H187">
        <v>19</v>
      </c>
      <c r="I187">
        <v>13</v>
      </c>
      <c r="J187">
        <v>39</v>
      </c>
      <c r="K187">
        <v>40</v>
      </c>
      <c r="L187">
        <v>0</v>
      </c>
      <c r="M187">
        <v>0</v>
      </c>
    </row>
    <row r="188" spans="1:13">
      <c r="A188">
        <v>7</v>
      </c>
      <c r="B188">
        <v>1</v>
      </c>
      <c r="C188">
        <f t="shared" si="2"/>
        <v>7001</v>
      </c>
      <c r="D188">
        <v>37</v>
      </c>
      <c r="E188">
        <v>35</v>
      </c>
      <c r="F188">
        <v>10</v>
      </c>
      <c r="G188">
        <v>3</v>
      </c>
      <c r="H188">
        <v>6</v>
      </c>
      <c r="I188">
        <v>0</v>
      </c>
      <c r="J188">
        <v>0</v>
      </c>
      <c r="K188">
        <v>0</v>
      </c>
      <c r="L188">
        <v>0</v>
      </c>
      <c r="M188">
        <v>0</v>
      </c>
    </row>
    <row r="189" spans="1:13">
      <c r="A189">
        <v>7</v>
      </c>
      <c r="B189">
        <v>2</v>
      </c>
      <c r="C189">
        <f t="shared" si="2"/>
        <v>7002</v>
      </c>
      <c r="D189">
        <v>26</v>
      </c>
      <c r="E189">
        <v>35</v>
      </c>
      <c r="F189">
        <v>1</v>
      </c>
      <c r="G189">
        <v>7</v>
      </c>
      <c r="H189">
        <v>27</v>
      </c>
      <c r="I189">
        <v>34</v>
      </c>
      <c r="J189">
        <v>3</v>
      </c>
      <c r="K189">
        <v>0</v>
      </c>
      <c r="L189">
        <v>0</v>
      </c>
      <c r="M189">
        <v>0</v>
      </c>
    </row>
    <row r="190" spans="1:13">
      <c r="A190">
        <v>7</v>
      </c>
      <c r="B190">
        <v>3</v>
      </c>
      <c r="C190">
        <f t="shared" si="2"/>
        <v>7003</v>
      </c>
      <c r="D190">
        <v>5</v>
      </c>
      <c r="E190">
        <v>29</v>
      </c>
      <c r="F190">
        <v>35</v>
      </c>
      <c r="G190">
        <v>2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</row>
    <row r="191" spans="1:13">
      <c r="A191">
        <v>7</v>
      </c>
      <c r="B191">
        <v>4</v>
      </c>
      <c r="C191">
        <f t="shared" si="2"/>
        <v>7004</v>
      </c>
      <c r="D191">
        <v>5</v>
      </c>
      <c r="E191">
        <v>35</v>
      </c>
      <c r="F191">
        <v>40</v>
      </c>
      <c r="G191">
        <v>23</v>
      </c>
      <c r="H191">
        <v>1</v>
      </c>
      <c r="I191">
        <v>12</v>
      </c>
      <c r="J191">
        <v>0</v>
      </c>
      <c r="K191">
        <v>0</v>
      </c>
      <c r="L191">
        <v>0</v>
      </c>
      <c r="M191">
        <v>0</v>
      </c>
    </row>
    <row r="192" spans="1:13">
      <c r="A192">
        <v>7</v>
      </c>
      <c r="B192">
        <v>5</v>
      </c>
      <c r="C192">
        <f t="shared" si="2"/>
        <v>7005</v>
      </c>
      <c r="D192">
        <v>15</v>
      </c>
      <c r="E192">
        <v>23</v>
      </c>
      <c r="F192">
        <v>29</v>
      </c>
      <c r="G192">
        <v>5</v>
      </c>
      <c r="H192">
        <v>13</v>
      </c>
      <c r="I192">
        <v>0</v>
      </c>
      <c r="J192">
        <v>0</v>
      </c>
      <c r="K192">
        <v>0</v>
      </c>
      <c r="L192">
        <v>0</v>
      </c>
      <c r="M192">
        <v>0</v>
      </c>
    </row>
    <row r="193" spans="1:13">
      <c r="A193">
        <v>7</v>
      </c>
      <c r="B193">
        <v>6</v>
      </c>
      <c r="C193">
        <f t="shared" si="2"/>
        <v>7006</v>
      </c>
      <c r="D193">
        <v>15</v>
      </c>
      <c r="E193">
        <v>25</v>
      </c>
      <c r="F193">
        <v>3</v>
      </c>
      <c r="G193">
        <v>10</v>
      </c>
      <c r="H193">
        <v>5</v>
      </c>
      <c r="I193">
        <v>8</v>
      </c>
      <c r="J193">
        <v>0</v>
      </c>
      <c r="K193">
        <v>0</v>
      </c>
      <c r="L193">
        <v>0</v>
      </c>
      <c r="M193">
        <v>0</v>
      </c>
    </row>
    <row r="194" spans="1:13">
      <c r="A194">
        <v>7</v>
      </c>
      <c r="B194">
        <v>7</v>
      </c>
      <c r="C194">
        <f t="shared" si="2"/>
        <v>7007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</row>
    <row r="195" spans="1:13">
      <c r="A195">
        <v>7</v>
      </c>
      <c r="B195">
        <v>8</v>
      </c>
      <c r="C195">
        <f t="shared" ref="C195:C258" si="3">A195*1000+B195</f>
        <v>7008</v>
      </c>
      <c r="D195">
        <v>1</v>
      </c>
      <c r="E195">
        <v>24</v>
      </c>
      <c r="F195">
        <v>19</v>
      </c>
      <c r="G195">
        <v>10</v>
      </c>
      <c r="H195">
        <v>27</v>
      </c>
      <c r="I195">
        <v>3</v>
      </c>
      <c r="J195">
        <v>14</v>
      </c>
      <c r="K195">
        <v>0</v>
      </c>
      <c r="L195">
        <v>0</v>
      </c>
      <c r="M195">
        <v>0</v>
      </c>
    </row>
    <row r="196" spans="1:13">
      <c r="A196">
        <v>7</v>
      </c>
      <c r="B196">
        <v>9</v>
      </c>
      <c r="C196">
        <f t="shared" si="3"/>
        <v>7009</v>
      </c>
      <c r="D196">
        <v>26</v>
      </c>
      <c r="E196">
        <v>10</v>
      </c>
      <c r="F196">
        <v>1</v>
      </c>
      <c r="G196">
        <v>3</v>
      </c>
      <c r="H196">
        <v>25</v>
      </c>
      <c r="I196">
        <v>12</v>
      </c>
      <c r="J196">
        <v>0</v>
      </c>
      <c r="K196">
        <v>0</v>
      </c>
      <c r="L196">
        <v>0</v>
      </c>
      <c r="M196">
        <v>0</v>
      </c>
    </row>
    <row r="197" spans="1:13">
      <c r="A197">
        <v>7</v>
      </c>
      <c r="B197">
        <v>10</v>
      </c>
      <c r="C197">
        <f t="shared" si="3"/>
        <v>7010</v>
      </c>
      <c r="D197">
        <v>26</v>
      </c>
      <c r="E197">
        <v>1</v>
      </c>
      <c r="F197">
        <v>37</v>
      </c>
      <c r="G197">
        <v>25</v>
      </c>
      <c r="H197">
        <v>2</v>
      </c>
      <c r="I197">
        <v>28</v>
      </c>
      <c r="J197">
        <v>0</v>
      </c>
      <c r="K197">
        <v>0</v>
      </c>
      <c r="L197">
        <v>0</v>
      </c>
      <c r="M197">
        <v>0</v>
      </c>
    </row>
    <row r="198" spans="1:13">
      <c r="A198">
        <v>7</v>
      </c>
      <c r="B198">
        <v>11</v>
      </c>
      <c r="C198">
        <f t="shared" si="3"/>
        <v>7011</v>
      </c>
      <c r="D198">
        <v>5</v>
      </c>
      <c r="E198">
        <v>2</v>
      </c>
      <c r="F198">
        <v>30</v>
      </c>
      <c r="G198">
        <v>35</v>
      </c>
      <c r="H198">
        <v>17</v>
      </c>
      <c r="I198">
        <v>8</v>
      </c>
      <c r="J198">
        <v>25</v>
      </c>
      <c r="K198">
        <v>0</v>
      </c>
      <c r="L198">
        <v>0</v>
      </c>
      <c r="M198">
        <v>0</v>
      </c>
    </row>
    <row r="199" spans="1:13">
      <c r="A199">
        <v>7</v>
      </c>
      <c r="B199">
        <v>12</v>
      </c>
      <c r="C199">
        <f t="shared" si="3"/>
        <v>7012</v>
      </c>
      <c r="D199">
        <v>5</v>
      </c>
      <c r="E199">
        <v>35</v>
      </c>
      <c r="F199">
        <v>31</v>
      </c>
      <c r="G199">
        <v>2</v>
      </c>
      <c r="H199">
        <v>17</v>
      </c>
      <c r="I199">
        <v>24</v>
      </c>
      <c r="J199">
        <v>0</v>
      </c>
      <c r="K199">
        <v>0</v>
      </c>
      <c r="L199">
        <v>0</v>
      </c>
      <c r="M199">
        <v>0</v>
      </c>
    </row>
    <row r="200" spans="1:13">
      <c r="A200">
        <v>7</v>
      </c>
      <c r="B200">
        <v>13</v>
      </c>
      <c r="C200">
        <f t="shared" si="3"/>
        <v>7013</v>
      </c>
      <c r="D200">
        <v>2</v>
      </c>
      <c r="E200">
        <v>35</v>
      </c>
      <c r="F200">
        <v>24</v>
      </c>
      <c r="G200">
        <v>10</v>
      </c>
      <c r="H200">
        <v>13</v>
      </c>
      <c r="I200">
        <v>5</v>
      </c>
      <c r="J200">
        <v>0</v>
      </c>
      <c r="K200">
        <v>0</v>
      </c>
      <c r="L200">
        <v>0</v>
      </c>
      <c r="M200">
        <v>0</v>
      </c>
    </row>
    <row r="201" spans="1:13">
      <c r="A201">
        <v>7</v>
      </c>
      <c r="B201">
        <v>14</v>
      </c>
      <c r="C201">
        <f t="shared" si="3"/>
        <v>7014</v>
      </c>
      <c r="D201">
        <v>2</v>
      </c>
      <c r="E201">
        <v>13</v>
      </c>
      <c r="F201">
        <v>10</v>
      </c>
      <c r="G201">
        <v>26</v>
      </c>
      <c r="H201">
        <v>29</v>
      </c>
      <c r="I201">
        <v>0</v>
      </c>
      <c r="J201">
        <v>0</v>
      </c>
      <c r="K201">
        <v>0</v>
      </c>
      <c r="L201">
        <v>0</v>
      </c>
      <c r="M201">
        <v>0</v>
      </c>
    </row>
    <row r="202" spans="1:13">
      <c r="A202">
        <v>7</v>
      </c>
      <c r="B202">
        <v>15</v>
      </c>
      <c r="C202">
        <f t="shared" si="3"/>
        <v>7015</v>
      </c>
      <c r="D202">
        <v>12</v>
      </c>
      <c r="E202">
        <v>3</v>
      </c>
      <c r="F202">
        <v>35</v>
      </c>
      <c r="G202">
        <v>5</v>
      </c>
      <c r="H202">
        <v>10</v>
      </c>
      <c r="I202">
        <v>7</v>
      </c>
      <c r="J202">
        <v>0</v>
      </c>
      <c r="K202">
        <v>0</v>
      </c>
      <c r="L202">
        <v>0</v>
      </c>
      <c r="M202">
        <v>0</v>
      </c>
    </row>
    <row r="203" spans="1:13">
      <c r="A203">
        <v>7</v>
      </c>
      <c r="B203">
        <v>16</v>
      </c>
      <c r="C203">
        <f t="shared" si="3"/>
        <v>7016</v>
      </c>
      <c r="D203">
        <v>1</v>
      </c>
      <c r="E203">
        <v>35</v>
      </c>
      <c r="F203">
        <v>10</v>
      </c>
      <c r="G203">
        <v>29</v>
      </c>
      <c r="H203">
        <v>27</v>
      </c>
      <c r="I203">
        <v>0</v>
      </c>
      <c r="J203">
        <v>0</v>
      </c>
      <c r="K203">
        <v>0</v>
      </c>
      <c r="L203">
        <v>0</v>
      </c>
      <c r="M203">
        <v>0</v>
      </c>
    </row>
    <row r="204" spans="1:13">
      <c r="A204">
        <v>7</v>
      </c>
      <c r="B204">
        <v>17</v>
      </c>
      <c r="C204">
        <f t="shared" si="3"/>
        <v>7017</v>
      </c>
      <c r="D204">
        <v>3</v>
      </c>
      <c r="E204">
        <v>2</v>
      </c>
      <c r="F204">
        <v>35</v>
      </c>
      <c r="G204">
        <v>10</v>
      </c>
      <c r="H204">
        <v>27</v>
      </c>
      <c r="I204">
        <v>0</v>
      </c>
      <c r="J204">
        <v>0</v>
      </c>
      <c r="K204">
        <v>0</v>
      </c>
      <c r="L204">
        <v>0</v>
      </c>
      <c r="M204">
        <v>0</v>
      </c>
    </row>
    <row r="205" spans="1:13">
      <c r="A205">
        <v>7</v>
      </c>
      <c r="B205">
        <v>18</v>
      </c>
      <c r="C205">
        <f t="shared" si="3"/>
        <v>7018</v>
      </c>
      <c r="D205">
        <v>27</v>
      </c>
      <c r="E205">
        <v>3</v>
      </c>
      <c r="F205">
        <v>10</v>
      </c>
      <c r="G205">
        <v>25</v>
      </c>
      <c r="H205">
        <v>24</v>
      </c>
      <c r="I205">
        <v>0</v>
      </c>
      <c r="J205">
        <v>0</v>
      </c>
      <c r="K205">
        <v>0</v>
      </c>
      <c r="L205">
        <v>0</v>
      </c>
      <c r="M205">
        <v>0</v>
      </c>
    </row>
    <row r="206" spans="1:13">
      <c r="A206">
        <v>7</v>
      </c>
      <c r="B206">
        <v>19</v>
      </c>
      <c r="C206">
        <f t="shared" si="3"/>
        <v>7019</v>
      </c>
      <c r="D206">
        <v>10</v>
      </c>
      <c r="E206">
        <v>25</v>
      </c>
      <c r="F206">
        <v>27</v>
      </c>
      <c r="G206">
        <v>3</v>
      </c>
      <c r="H206">
        <v>35</v>
      </c>
      <c r="I206">
        <v>0</v>
      </c>
      <c r="J206">
        <v>0</v>
      </c>
      <c r="K206">
        <v>0</v>
      </c>
      <c r="L206">
        <v>0</v>
      </c>
      <c r="M206">
        <v>0</v>
      </c>
    </row>
    <row r="207" spans="1:13">
      <c r="A207">
        <v>7</v>
      </c>
      <c r="B207">
        <v>20</v>
      </c>
      <c r="C207">
        <f t="shared" si="3"/>
        <v>7020</v>
      </c>
      <c r="D207">
        <v>10</v>
      </c>
      <c r="E207">
        <v>35</v>
      </c>
      <c r="F207">
        <v>7</v>
      </c>
      <c r="G207">
        <v>24</v>
      </c>
      <c r="H207">
        <v>25</v>
      </c>
      <c r="I207">
        <v>0</v>
      </c>
      <c r="J207">
        <v>0</v>
      </c>
      <c r="K207">
        <v>0</v>
      </c>
      <c r="L207">
        <v>0</v>
      </c>
      <c r="M207">
        <v>0</v>
      </c>
    </row>
    <row r="208" spans="1:13">
      <c r="A208">
        <v>7</v>
      </c>
      <c r="B208">
        <v>21</v>
      </c>
      <c r="C208">
        <f t="shared" si="3"/>
        <v>7021</v>
      </c>
      <c r="D208">
        <v>7</v>
      </c>
      <c r="E208">
        <v>13</v>
      </c>
      <c r="F208">
        <v>1</v>
      </c>
      <c r="G208">
        <v>24</v>
      </c>
      <c r="H208">
        <v>25</v>
      </c>
      <c r="I208">
        <v>0</v>
      </c>
      <c r="J208">
        <v>0</v>
      </c>
      <c r="K208">
        <v>0</v>
      </c>
      <c r="L208">
        <v>0</v>
      </c>
      <c r="M208">
        <v>0</v>
      </c>
    </row>
    <row r="209" spans="1:13">
      <c r="A209">
        <v>7</v>
      </c>
      <c r="B209">
        <v>22</v>
      </c>
      <c r="C209">
        <f t="shared" si="3"/>
        <v>7022</v>
      </c>
      <c r="D209">
        <v>26</v>
      </c>
      <c r="E209">
        <v>27</v>
      </c>
      <c r="F209">
        <v>25</v>
      </c>
      <c r="G209">
        <v>34</v>
      </c>
      <c r="H209">
        <v>37</v>
      </c>
      <c r="I209">
        <v>0</v>
      </c>
      <c r="J209">
        <v>0</v>
      </c>
      <c r="K209">
        <v>0</v>
      </c>
      <c r="L209">
        <v>0</v>
      </c>
      <c r="M209">
        <v>0</v>
      </c>
    </row>
    <row r="210" spans="1:13">
      <c r="A210">
        <v>7</v>
      </c>
      <c r="B210">
        <v>23</v>
      </c>
      <c r="C210">
        <f t="shared" si="3"/>
        <v>7023</v>
      </c>
      <c r="D210">
        <v>6</v>
      </c>
      <c r="E210">
        <v>35</v>
      </c>
      <c r="F210">
        <v>37</v>
      </c>
      <c r="G210">
        <v>18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</row>
    <row r="211" spans="1:13">
      <c r="A211">
        <v>7</v>
      </c>
      <c r="B211">
        <v>24</v>
      </c>
      <c r="C211">
        <f t="shared" si="3"/>
        <v>7024</v>
      </c>
      <c r="D211">
        <v>2</v>
      </c>
      <c r="E211">
        <v>35</v>
      </c>
      <c r="F211">
        <v>5</v>
      </c>
      <c r="G211">
        <v>34</v>
      </c>
      <c r="H211">
        <v>15</v>
      </c>
      <c r="I211">
        <v>0</v>
      </c>
      <c r="J211">
        <v>0</v>
      </c>
      <c r="K211">
        <v>0</v>
      </c>
      <c r="L211">
        <v>0</v>
      </c>
      <c r="M211">
        <v>0</v>
      </c>
    </row>
    <row r="212" spans="1:13">
      <c r="A212">
        <v>7</v>
      </c>
      <c r="B212">
        <v>25</v>
      </c>
      <c r="C212">
        <f t="shared" si="3"/>
        <v>7025</v>
      </c>
      <c r="D212">
        <v>1</v>
      </c>
      <c r="E212">
        <v>35</v>
      </c>
      <c r="F212">
        <v>27</v>
      </c>
      <c r="G212">
        <v>10</v>
      </c>
      <c r="H212">
        <v>2</v>
      </c>
      <c r="I212">
        <v>0</v>
      </c>
      <c r="J212">
        <v>0</v>
      </c>
      <c r="K212">
        <v>0</v>
      </c>
      <c r="L212">
        <v>0</v>
      </c>
      <c r="M212">
        <v>0</v>
      </c>
    </row>
    <row r="213" spans="1:13">
      <c r="A213">
        <v>7</v>
      </c>
      <c r="B213">
        <v>26</v>
      </c>
      <c r="C213">
        <f t="shared" si="3"/>
        <v>7026</v>
      </c>
      <c r="D213">
        <v>1</v>
      </c>
      <c r="E213">
        <v>25</v>
      </c>
      <c r="F213">
        <v>2</v>
      </c>
      <c r="G213">
        <v>27</v>
      </c>
      <c r="H213">
        <v>29</v>
      </c>
      <c r="I213">
        <v>0</v>
      </c>
      <c r="J213">
        <v>0</v>
      </c>
      <c r="K213">
        <v>0</v>
      </c>
      <c r="L213">
        <v>0</v>
      </c>
      <c r="M213">
        <v>0</v>
      </c>
    </row>
    <row r="214" spans="1:13">
      <c r="A214">
        <v>7</v>
      </c>
      <c r="B214">
        <v>27</v>
      </c>
      <c r="C214">
        <f t="shared" si="3"/>
        <v>7027</v>
      </c>
      <c r="D214">
        <v>1</v>
      </c>
      <c r="E214">
        <v>30</v>
      </c>
      <c r="F214">
        <v>10</v>
      </c>
      <c r="G214">
        <v>38</v>
      </c>
      <c r="H214">
        <v>29</v>
      </c>
      <c r="I214">
        <v>35</v>
      </c>
      <c r="J214">
        <v>0</v>
      </c>
      <c r="K214">
        <v>0</v>
      </c>
      <c r="L214">
        <v>0</v>
      </c>
      <c r="M214">
        <v>0</v>
      </c>
    </row>
    <row r="215" spans="1:13">
      <c r="A215">
        <v>7</v>
      </c>
      <c r="B215">
        <v>28</v>
      </c>
      <c r="C215">
        <f t="shared" si="3"/>
        <v>7028</v>
      </c>
      <c r="D215">
        <v>35</v>
      </c>
      <c r="E215">
        <v>5</v>
      </c>
      <c r="F215">
        <v>1</v>
      </c>
      <c r="G215">
        <v>2</v>
      </c>
      <c r="H215">
        <v>29</v>
      </c>
      <c r="I215">
        <v>25</v>
      </c>
      <c r="J215">
        <v>0</v>
      </c>
      <c r="K215">
        <v>0</v>
      </c>
      <c r="L215">
        <v>0</v>
      </c>
      <c r="M215">
        <v>0</v>
      </c>
    </row>
    <row r="216" spans="1:13">
      <c r="A216">
        <v>7</v>
      </c>
      <c r="B216">
        <v>29</v>
      </c>
      <c r="C216">
        <f t="shared" si="3"/>
        <v>7029</v>
      </c>
      <c r="D216">
        <v>6</v>
      </c>
      <c r="E216">
        <v>3</v>
      </c>
      <c r="F216">
        <v>25</v>
      </c>
      <c r="G216">
        <v>10</v>
      </c>
      <c r="H216">
        <v>32</v>
      </c>
      <c r="I216">
        <v>37</v>
      </c>
      <c r="J216">
        <v>0</v>
      </c>
      <c r="K216">
        <v>0</v>
      </c>
      <c r="L216">
        <v>0</v>
      </c>
      <c r="M216">
        <v>0</v>
      </c>
    </row>
    <row r="217" spans="1:13">
      <c r="A217">
        <v>7</v>
      </c>
      <c r="B217">
        <v>30</v>
      </c>
      <c r="C217">
        <f t="shared" si="3"/>
        <v>7030</v>
      </c>
      <c r="D217">
        <v>1</v>
      </c>
      <c r="E217">
        <v>35</v>
      </c>
      <c r="F217">
        <v>2</v>
      </c>
      <c r="G217">
        <v>25</v>
      </c>
      <c r="H217">
        <v>13</v>
      </c>
      <c r="I217">
        <v>17</v>
      </c>
      <c r="J217">
        <v>0</v>
      </c>
      <c r="K217">
        <v>0</v>
      </c>
      <c r="L217">
        <v>0</v>
      </c>
      <c r="M217">
        <v>0</v>
      </c>
    </row>
    <row r="218" spans="1:13">
      <c r="A218">
        <v>7</v>
      </c>
      <c r="B218">
        <v>31</v>
      </c>
      <c r="C218">
        <f t="shared" si="3"/>
        <v>7031</v>
      </c>
      <c r="D218">
        <v>10</v>
      </c>
      <c r="E218">
        <v>1</v>
      </c>
      <c r="F218">
        <v>35</v>
      </c>
      <c r="G218">
        <v>27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</row>
    <row r="219" spans="1:13">
      <c r="A219">
        <v>8</v>
      </c>
      <c r="B219">
        <v>1</v>
      </c>
      <c r="C219">
        <f t="shared" si="3"/>
        <v>8001</v>
      </c>
      <c r="D219">
        <v>35</v>
      </c>
      <c r="E219">
        <v>6</v>
      </c>
      <c r="F219">
        <v>10</v>
      </c>
      <c r="G219">
        <v>2</v>
      </c>
      <c r="H219">
        <v>20</v>
      </c>
      <c r="I219">
        <v>0</v>
      </c>
      <c r="J219">
        <v>0</v>
      </c>
      <c r="K219">
        <v>0</v>
      </c>
      <c r="L219">
        <v>0</v>
      </c>
      <c r="M219">
        <v>0</v>
      </c>
    </row>
    <row r="220" spans="1:13">
      <c r="A220">
        <v>8</v>
      </c>
      <c r="B220">
        <v>2</v>
      </c>
      <c r="C220">
        <f t="shared" si="3"/>
        <v>8002</v>
      </c>
      <c r="D220">
        <v>10</v>
      </c>
      <c r="E220">
        <v>2</v>
      </c>
      <c r="F220">
        <v>6</v>
      </c>
      <c r="G220">
        <v>15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</row>
    <row r="221" spans="1:13">
      <c r="A221">
        <v>8</v>
      </c>
      <c r="B221">
        <v>3</v>
      </c>
      <c r="C221">
        <f t="shared" si="3"/>
        <v>8003</v>
      </c>
      <c r="D221">
        <v>7</v>
      </c>
      <c r="E221">
        <v>26</v>
      </c>
      <c r="F221">
        <v>10</v>
      </c>
      <c r="G221">
        <v>15</v>
      </c>
      <c r="H221">
        <v>3</v>
      </c>
      <c r="I221">
        <v>0</v>
      </c>
      <c r="J221">
        <v>0</v>
      </c>
      <c r="K221">
        <v>0</v>
      </c>
      <c r="L221">
        <v>0</v>
      </c>
      <c r="M221">
        <v>0</v>
      </c>
    </row>
    <row r="222" spans="1:13">
      <c r="A222">
        <v>8</v>
      </c>
      <c r="B222">
        <v>4</v>
      </c>
      <c r="C222">
        <f t="shared" si="3"/>
        <v>8004</v>
      </c>
      <c r="D222">
        <v>5</v>
      </c>
      <c r="E222">
        <v>40</v>
      </c>
      <c r="F222">
        <v>20</v>
      </c>
      <c r="G222">
        <v>15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</row>
    <row r="223" spans="1:13">
      <c r="A223">
        <v>8</v>
      </c>
      <c r="B223">
        <v>5</v>
      </c>
      <c r="C223">
        <f t="shared" si="3"/>
        <v>8005</v>
      </c>
      <c r="D223">
        <v>15</v>
      </c>
      <c r="E223">
        <v>40</v>
      </c>
      <c r="F223">
        <v>23</v>
      </c>
      <c r="G223">
        <v>3</v>
      </c>
      <c r="H223">
        <v>24</v>
      </c>
      <c r="I223">
        <v>13</v>
      </c>
      <c r="J223">
        <v>0</v>
      </c>
      <c r="K223">
        <v>0</v>
      </c>
      <c r="L223">
        <v>0</v>
      </c>
      <c r="M223">
        <v>0</v>
      </c>
    </row>
    <row r="224" spans="1:13">
      <c r="A224">
        <v>8</v>
      </c>
      <c r="B224">
        <v>6</v>
      </c>
      <c r="C224">
        <f t="shared" si="3"/>
        <v>8006</v>
      </c>
      <c r="D224">
        <v>1</v>
      </c>
      <c r="E224">
        <v>35</v>
      </c>
      <c r="F224">
        <v>21</v>
      </c>
      <c r="G224">
        <v>15</v>
      </c>
      <c r="H224">
        <v>4</v>
      </c>
      <c r="I224">
        <v>10</v>
      </c>
      <c r="J224">
        <v>0</v>
      </c>
      <c r="K224">
        <v>0</v>
      </c>
      <c r="L224">
        <v>0</v>
      </c>
      <c r="M224">
        <v>0</v>
      </c>
    </row>
    <row r="225" spans="1:13">
      <c r="A225">
        <v>8</v>
      </c>
      <c r="B225">
        <v>7</v>
      </c>
      <c r="C225">
        <f t="shared" si="3"/>
        <v>8007</v>
      </c>
      <c r="D225">
        <v>1</v>
      </c>
      <c r="E225">
        <v>24</v>
      </c>
      <c r="F225">
        <v>19</v>
      </c>
      <c r="G225">
        <v>10</v>
      </c>
      <c r="H225">
        <v>27</v>
      </c>
      <c r="I225">
        <v>3</v>
      </c>
      <c r="J225">
        <v>14</v>
      </c>
      <c r="K225">
        <v>0</v>
      </c>
      <c r="L225">
        <v>0</v>
      </c>
      <c r="M225">
        <v>0</v>
      </c>
    </row>
    <row r="226" spans="1:13">
      <c r="A226">
        <v>8</v>
      </c>
      <c r="B226">
        <v>8</v>
      </c>
      <c r="C226">
        <f t="shared" si="3"/>
        <v>8008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</row>
    <row r="227" spans="1:13">
      <c r="A227">
        <v>8</v>
      </c>
      <c r="B227">
        <v>9</v>
      </c>
      <c r="C227">
        <f t="shared" si="3"/>
        <v>8009</v>
      </c>
      <c r="D227">
        <v>10</v>
      </c>
      <c r="E227">
        <v>27</v>
      </c>
      <c r="F227">
        <v>15</v>
      </c>
      <c r="G227">
        <v>6</v>
      </c>
      <c r="H227">
        <v>3</v>
      </c>
      <c r="I227">
        <v>22</v>
      </c>
      <c r="J227">
        <v>29</v>
      </c>
      <c r="K227">
        <v>0</v>
      </c>
      <c r="L227">
        <v>0</v>
      </c>
      <c r="M227">
        <v>0</v>
      </c>
    </row>
    <row r="228" spans="1:13">
      <c r="A228">
        <v>8</v>
      </c>
      <c r="B228">
        <v>10</v>
      </c>
      <c r="C228">
        <f t="shared" si="3"/>
        <v>8010</v>
      </c>
      <c r="D228">
        <v>10</v>
      </c>
      <c r="E228">
        <v>15</v>
      </c>
      <c r="F228">
        <v>38</v>
      </c>
      <c r="G228">
        <v>20</v>
      </c>
      <c r="H228">
        <v>27</v>
      </c>
      <c r="I228">
        <v>6</v>
      </c>
      <c r="J228">
        <v>3</v>
      </c>
      <c r="K228">
        <v>0</v>
      </c>
      <c r="L228">
        <v>0</v>
      </c>
      <c r="M228">
        <v>0</v>
      </c>
    </row>
    <row r="229" spans="1:13">
      <c r="A229">
        <v>8</v>
      </c>
      <c r="B229">
        <v>11</v>
      </c>
      <c r="C229">
        <f t="shared" si="3"/>
        <v>8011</v>
      </c>
      <c r="D229">
        <v>5</v>
      </c>
      <c r="E229">
        <v>17</v>
      </c>
      <c r="F229">
        <v>16</v>
      </c>
      <c r="G229">
        <v>3</v>
      </c>
      <c r="H229">
        <v>10</v>
      </c>
      <c r="I229">
        <v>0</v>
      </c>
      <c r="J229">
        <v>0</v>
      </c>
      <c r="K229">
        <v>0</v>
      </c>
      <c r="L229">
        <v>0</v>
      </c>
      <c r="M229">
        <v>0</v>
      </c>
    </row>
    <row r="230" spans="1:13">
      <c r="A230">
        <v>8</v>
      </c>
      <c r="B230">
        <v>12</v>
      </c>
      <c r="C230">
        <f t="shared" si="3"/>
        <v>8012</v>
      </c>
      <c r="D230">
        <v>5</v>
      </c>
      <c r="E230">
        <v>2</v>
      </c>
      <c r="F230">
        <v>35</v>
      </c>
      <c r="G230">
        <v>13</v>
      </c>
      <c r="H230">
        <v>25</v>
      </c>
      <c r="I230">
        <v>0</v>
      </c>
      <c r="J230">
        <v>0</v>
      </c>
      <c r="K230">
        <v>0</v>
      </c>
      <c r="L230">
        <v>0</v>
      </c>
      <c r="M230">
        <v>0</v>
      </c>
    </row>
    <row r="231" spans="1:13">
      <c r="A231">
        <v>8</v>
      </c>
      <c r="B231">
        <v>13</v>
      </c>
      <c r="C231">
        <f t="shared" si="3"/>
        <v>8013</v>
      </c>
      <c r="D231">
        <v>3</v>
      </c>
      <c r="E231">
        <v>10</v>
      </c>
      <c r="F231">
        <v>23</v>
      </c>
      <c r="G231">
        <v>40</v>
      </c>
      <c r="H231">
        <v>13</v>
      </c>
      <c r="I231">
        <v>4</v>
      </c>
      <c r="J231">
        <v>0</v>
      </c>
      <c r="K231">
        <v>0</v>
      </c>
      <c r="L231">
        <v>0</v>
      </c>
      <c r="M231">
        <v>0</v>
      </c>
    </row>
    <row r="232" spans="1:13">
      <c r="A232">
        <v>8</v>
      </c>
      <c r="B232">
        <v>14</v>
      </c>
      <c r="C232">
        <f t="shared" si="3"/>
        <v>8014</v>
      </c>
      <c r="D232">
        <v>13</v>
      </c>
      <c r="E232">
        <v>2</v>
      </c>
      <c r="F232">
        <v>35</v>
      </c>
      <c r="G232">
        <v>10</v>
      </c>
      <c r="H232">
        <v>24</v>
      </c>
      <c r="I232">
        <v>0</v>
      </c>
      <c r="J232">
        <v>0</v>
      </c>
      <c r="K232">
        <v>0</v>
      </c>
      <c r="L232">
        <v>0</v>
      </c>
      <c r="M232">
        <v>0</v>
      </c>
    </row>
    <row r="233" spans="1:13">
      <c r="A233">
        <v>8</v>
      </c>
      <c r="B233">
        <v>15</v>
      </c>
      <c r="C233">
        <f t="shared" si="3"/>
        <v>8015</v>
      </c>
      <c r="D233">
        <v>23</v>
      </c>
      <c r="E233">
        <v>12</v>
      </c>
      <c r="F233">
        <v>3</v>
      </c>
      <c r="G233">
        <v>24</v>
      </c>
      <c r="H233">
        <v>13</v>
      </c>
      <c r="I233">
        <v>7</v>
      </c>
      <c r="J233">
        <v>0</v>
      </c>
      <c r="K233">
        <v>0</v>
      </c>
      <c r="L233">
        <v>0</v>
      </c>
      <c r="M233">
        <v>0</v>
      </c>
    </row>
    <row r="234" spans="1:13">
      <c r="A234">
        <v>8</v>
      </c>
      <c r="B234">
        <v>16</v>
      </c>
      <c r="C234">
        <f t="shared" si="3"/>
        <v>8016</v>
      </c>
      <c r="D234">
        <v>1</v>
      </c>
      <c r="E234">
        <v>35</v>
      </c>
      <c r="F234">
        <v>10</v>
      </c>
      <c r="G234">
        <v>38</v>
      </c>
      <c r="H234">
        <v>29</v>
      </c>
      <c r="I234">
        <v>25</v>
      </c>
      <c r="J234">
        <v>13</v>
      </c>
      <c r="K234">
        <v>0</v>
      </c>
      <c r="L234">
        <v>0</v>
      </c>
      <c r="M234">
        <v>0</v>
      </c>
    </row>
    <row r="235" spans="1:13">
      <c r="A235">
        <v>8</v>
      </c>
      <c r="B235">
        <v>17</v>
      </c>
      <c r="C235">
        <f t="shared" si="3"/>
        <v>8017</v>
      </c>
      <c r="D235">
        <v>3</v>
      </c>
      <c r="E235">
        <v>13</v>
      </c>
      <c r="F235">
        <v>25</v>
      </c>
      <c r="G235">
        <v>5</v>
      </c>
      <c r="H235">
        <v>35</v>
      </c>
      <c r="I235">
        <v>0</v>
      </c>
      <c r="J235">
        <v>0</v>
      </c>
      <c r="K235">
        <v>0</v>
      </c>
      <c r="L235">
        <v>0</v>
      </c>
      <c r="M235">
        <v>0</v>
      </c>
    </row>
    <row r="236" spans="1:13">
      <c r="A236">
        <v>8</v>
      </c>
      <c r="B236">
        <v>18</v>
      </c>
      <c r="C236">
        <f t="shared" si="3"/>
        <v>8018</v>
      </c>
      <c r="D236">
        <v>35</v>
      </c>
      <c r="E236">
        <v>25</v>
      </c>
      <c r="F236">
        <v>5</v>
      </c>
      <c r="G236">
        <v>4</v>
      </c>
      <c r="H236">
        <v>19</v>
      </c>
      <c r="I236">
        <v>0</v>
      </c>
      <c r="J236">
        <v>0</v>
      </c>
      <c r="K236">
        <v>0</v>
      </c>
      <c r="L236">
        <v>0</v>
      </c>
      <c r="M236">
        <v>0</v>
      </c>
    </row>
    <row r="237" spans="1:13">
      <c r="A237">
        <v>8</v>
      </c>
      <c r="B237">
        <v>19</v>
      </c>
      <c r="C237">
        <f t="shared" si="3"/>
        <v>8019</v>
      </c>
      <c r="D237">
        <v>35</v>
      </c>
      <c r="E237">
        <v>29</v>
      </c>
      <c r="F237">
        <v>13</v>
      </c>
      <c r="G237">
        <v>25</v>
      </c>
      <c r="H237">
        <v>2</v>
      </c>
      <c r="I237">
        <v>31</v>
      </c>
      <c r="J237">
        <v>0</v>
      </c>
      <c r="K237">
        <v>0</v>
      </c>
      <c r="L237">
        <v>0</v>
      </c>
      <c r="M237">
        <v>0</v>
      </c>
    </row>
    <row r="238" spans="1:13">
      <c r="A238">
        <v>8</v>
      </c>
      <c r="B238">
        <v>20</v>
      </c>
      <c r="C238">
        <f t="shared" si="3"/>
        <v>8020</v>
      </c>
      <c r="D238">
        <v>13</v>
      </c>
      <c r="E238">
        <v>9</v>
      </c>
      <c r="F238">
        <v>26</v>
      </c>
      <c r="G238">
        <v>23</v>
      </c>
      <c r="H238">
        <v>7</v>
      </c>
      <c r="I238">
        <v>0</v>
      </c>
      <c r="J238">
        <v>0</v>
      </c>
      <c r="K238">
        <v>0</v>
      </c>
      <c r="L238">
        <v>0</v>
      </c>
      <c r="M238">
        <v>0</v>
      </c>
    </row>
    <row r="239" spans="1:13">
      <c r="A239">
        <v>8</v>
      </c>
      <c r="B239">
        <v>21</v>
      </c>
      <c r="C239">
        <f t="shared" si="3"/>
        <v>8021</v>
      </c>
      <c r="D239">
        <v>13</v>
      </c>
      <c r="E239">
        <v>1</v>
      </c>
      <c r="F239">
        <v>37</v>
      </c>
      <c r="G239">
        <v>17</v>
      </c>
      <c r="H239">
        <v>31</v>
      </c>
      <c r="I239">
        <v>29</v>
      </c>
      <c r="J239">
        <v>0</v>
      </c>
      <c r="K239">
        <v>0</v>
      </c>
      <c r="L239">
        <v>0</v>
      </c>
      <c r="M239">
        <v>0</v>
      </c>
    </row>
    <row r="240" spans="1:13">
      <c r="A240">
        <v>8</v>
      </c>
      <c r="B240">
        <v>22</v>
      </c>
      <c r="C240">
        <f t="shared" si="3"/>
        <v>8022</v>
      </c>
      <c r="D240">
        <v>13</v>
      </c>
      <c r="E240">
        <v>15</v>
      </c>
      <c r="F240">
        <v>23</v>
      </c>
      <c r="G240">
        <v>25</v>
      </c>
      <c r="H240">
        <v>3</v>
      </c>
      <c r="I240">
        <v>37</v>
      </c>
      <c r="J240">
        <v>0</v>
      </c>
      <c r="K240">
        <v>0</v>
      </c>
      <c r="L240">
        <v>0</v>
      </c>
      <c r="M240">
        <v>0</v>
      </c>
    </row>
    <row r="241" spans="1:11">
      <c r="A241">
        <v>8</v>
      </c>
      <c r="B241">
        <v>23</v>
      </c>
      <c r="C241">
        <f t="shared" si="3"/>
        <v>8023</v>
      </c>
      <c r="D241">
        <v>2</v>
      </c>
      <c r="E241">
        <v>37</v>
      </c>
      <c r="F241">
        <v>18</v>
      </c>
      <c r="G241">
        <v>19</v>
      </c>
      <c r="H241">
        <v>25</v>
      </c>
    </row>
    <row r="242" spans="1:11">
      <c r="A242">
        <v>8</v>
      </c>
      <c r="B242">
        <v>24</v>
      </c>
      <c r="C242">
        <f t="shared" si="3"/>
        <v>8024</v>
      </c>
      <c r="D242">
        <v>22</v>
      </c>
      <c r="E242">
        <v>35</v>
      </c>
      <c r="F242">
        <v>3</v>
      </c>
      <c r="G242">
        <v>13</v>
      </c>
      <c r="H242">
        <v>24</v>
      </c>
    </row>
    <row r="243" spans="1:11">
      <c r="A243">
        <v>8</v>
      </c>
      <c r="B243">
        <v>25</v>
      </c>
      <c r="C243">
        <f t="shared" si="3"/>
        <v>8025</v>
      </c>
      <c r="D243">
        <v>35</v>
      </c>
      <c r="E243">
        <v>22</v>
      </c>
      <c r="F243">
        <v>18</v>
      </c>
      <c r="G243">
        <v>10</v>
      </c>
      <c r="H243">
        <v>24</v>
      </c>
      <c r="I243">
        <v>2</v>
      </c>
    </row>
    <row r="244" spans="1:11">
      <c r="A244">
        <v>8</v>
      </c>
      <c r="B244">
        <v>26</v>
      </c>
      <c r="C244">
        <f t="shared" si="3"/>
        <v>8026</v>
      </c>
      <c r="D244">
        <v>19</v>
      </c>
      <c r="E244">
        <v>2</v>
      </c>
      <c r="F244">
        <v>35</v>
      </c>
      <c r="G244">
        <v>26</v>
      </c>
      <c r="H244">
        <v>13</v>
      </c>
      <c r="I244">
        <v>30</v>
      </c>
    </row>
    <row r="245" spans="1:11">
      <c r="A245">
        <v>8</v>
      </c>
      <c r="B245">
        <v>27</v>
      </c>
      <c r="C245">
        <f t="shared" si="3"/>
        <v>8027</v>
      </c>
      <c r="D245">
        <v>10</v>
      </c>
      <c r="E245">
        <v>15</v>
      </c>
      <c r="F245">
        <v>30</v>
      </c>
      <c r="G245">
        <v>7</v>
      </c>
      <c r="H245">
        <v>2</v>
      </c>
      <c r="I245">
        <v>29</v>
      </c>
      <c r="J245">
        <v>25</v>
      </c>
      <c r="K245">
        <v>13</v>
      </c>
    </row>
    <row r="246" spans="1:11">
      <c r="A246">
        <v>8</v>
      </c>
      <c r="B246">
        <v>28</v>
      </c>
      <c r="C246">
        <f t="shared" si="3"/>
        <v>8028</v>
      </c>
      <c r="D246">
        <v>25</v>
      </c>
      <c r="E246">
        <v>28</v>
      </c>
      <c r="F246">
        <v>2</v>
      </c>
      <c r="G246">
        <v>35</v>
      </c>
      <c r="H246">
        <v>10</v>
      </c>
      <c r="I246">
        <v>15</v>
      </c>
    </row>
    <row r="247" spans="1:11">
      <c r="A247">
        <v>8</v>
      </c>
      <c r="B247">
        <v>29</v>
      </c>
      <c r="C247">
        <f t="shared" si="3"/>
        <v>8029</v>
      </c>
      <c r="D247">
        <v>25</v>
      </c>
      <c r="E247">
        <v>37</v>
      </c>
      <c r="F247">
        <v>3</v>
      </c>
      <c r="G247">
        <v>13</v>
      </c>
      <c r="H247">
        <v>28</v>
      </c>
    </row>
    <row r="248" spans="1:11">
      <c r="A248">
        <v>8</v>
      </c>
      <c r="B248">
        <v>30</v>
      </c>
      <c r="C248">
        <f t="shared" si="3"/>
        <v>8030</v>
      </c>
      <c r="D248">
        <v>2</v>
      </c>
      <c r="E248">
        <v>20</v>
      </c>
      <c r="F248">
        <v>12</v>
      </c>
      <c r="G248">
        <v>25</v>
      </c>
      <c r="H248">
        <v>3</v>
      </c>
      <c r="I248">
        <v>13</v>
      </c>
      <c r="J248">
        <v>14</v>
      </c>
    </row>
    <row r="249" spans="1:11">
      <c r="A249">
        <v>8</v>
      </c>
      <c r="B249">
        <v>31</v>
      </c>
      <c r="C249">
        <f t="shared" si="3"/>
        <v>8031</v>
      </c>
      <c r="D249">
        <v>10</v>
      </c>
      <c r="E249">
        <v>15</v>
      </c>
      <c r="F249">
        <v>29</v>
      </c>
      <c r="G249">
        <v>2</v>
      </c>
      <c r="H249">
        <v>19</v>
      </c>
      <c r="I249">
        <v>7</v>
      </c>
    </row>
    <row r="250" spans="1:11">
      <c r="A250">
        <v>9</v>
      </c>
      <c r="B250">
        <v>1</v>
      </c>
      <c r="C250">
        <f t="shared" si="3"/>
        <v>9001</v>
      </c>
      <c r="D250">
        <v>3</v>
      </c>
      <c r="E250">
        <v>5</v>
      </c>
      <c r="F250">
        <v>10</v>
      </c>
      <c r="G250">
        <v>2</v>
      </c>
      <c r="H250">
        <v>23</v>
      </c>
      <c r="I250">
        <v>12</v>
      </c>
    </row>
    <row r="251" spans="1:11">
      <c r="A251">
        <v>9</v>
      </c>
      <c r="B251">
        <v>2</v>
      </c>
      <c r="C251">
        <f t="shared" si="3"/>
        <v>9002</v>
      </c>
      <c r="D251">
        <v>6</v>
      </c>
      <c r="E251">
        <v>7</v>
      </c>
      <c r="F251">
        <v>23</v>
      </c>
      <c r="G251">
        <v>26</v>
      </c>
      <c r="H251">
        <v>13</v>
      </c>
    </row>
    <row r="252" spans="1:11">
      <c r="A252">
        <v>9</v>
      </c>
      <c r="B252">
        <v>3</v>
      </c>
      <c r="C252">
        <f t="shared" si="3"/>
        <v>9003</v>
      </c>
      <c r="D252">
        <v>6</v>
      </c>
      <c r="E252">
        <v>15</v>
      </c>
      <c r="F252">
        <v>7</v>
      </c>
      <c r="G252">
        <v>37</v>
      </c>
      <c r="H252">
        <v>13</v>
      </c>
      <c r="I252">
        <v>9</v>
      </c>
    </row>
    <row r="253" spans="1:11">
      <c r="A253">
        <v>9</v>
      </c>
      <c r="B253">
        <v>4</v>
      </c>
      <c r="C253">
        <f t="shared" si="3"/>
        <v>9004</v>
      </c>
      <c r="D253">
        <v>11</v>
      </c>
      <c r="E253">
        <v>23</v>
      </c>
      <c r="F253">
        <v>39</v>
      </c>
      <c r="G253">
        <v>7</v>
      </c>
      <c r="H253">
        <v>9</v>
      </c>
      <c r="I253">
        <v>33</v>
      </c>
    </row>
    <row r="254" spans="1:11">
      <c r="A254">
        <v>9</v>
      </c>
      <c r="B254">
        <v>5</v>
      </c>
      <c r="C254">
        <f t="shared" si="3"/>
        <v>9005</v>
      </c>
      <c r="D254">
        <v>7</v>
      </c>
      <c r="E254">
        <v>5</v>
      </c>
      <c r="F254">
        <v>3</v>
      </c>
      <c r="G254">
        <v>37</v>
      </c>
      <c r="H254">
        <v>10</v>
      </c>
    </row>
    <row r="255" spans="1:11">
      <c r="A255">
        <v>9</v>
      </c>
      <c r="B255">
        <v>6</v>
      </c>
      <c r="C255">
        <f t="shared" si="3"/>
        <v>9006</v>
      </c>
      <c r="D255">
        <v>6</v>
      </c>
      <c r="E255">
        <v>27</v>
      </c>
      <c r="F255">
        <v>35</v>
      </c>
      <c r="G255">
        <v>22</v>
      </c>
      <c r="H255">
        <v>12</v>
      </c>
      <c r="I255">
        <v>37</v>
      </c>
    </row>
    <row r="256" spans="1:11">
      <c r="A256">
        <v>9</v>
      </c>
      <c r="B256">
        <v>7</v>
      </c>
      <c r="C256">
        <f t="shared" si="3"/>
        <v>9007</v>
      </c>
      <c r="D256">
        <v>26</v>
      </c>
      <c r="E256">
        <v>10</v>
      </c>
      <c r="F256">
        <v>1</v>
      </c>
      <c r="G256">
        <v>3</v>
      </c>
      <c r="H256">
        <v>25</v>
      </c>
      <c r="I256">
        <v>12</v>
      </c>
    </row>
    <row r="257" spans="1:10">
      <c r="A257">
        <v>9</v>
      </c>
      <c r="B257">
        <v>8</v>
      </c>
      <c r="C257">
        <f t="shared" si="3"/>
        <v>9008</v>
      </c>
      <c r="D257">
        <v>10</v>
      </c>
      <c r="E257">
        <v>27</v>
      </c>
      <c r="F257">
        <v>15</v>
      </c>
      <c r="G257">
        <v>6</v>
      </c>
      <c r="H257">
        <v>3</v>
      </c>
      <c r="I257">
        <v>22</v>
      </c>
      <c r="J257">
        <v>29</v>
      </c>
    </row>
    <row r="258" spans="1:10">
      <c r="A258">
        <v>9</v>
      </c>
      <c r="B258">
        <v>9</v>
      </c>
      <c r="C258">
        <f t="shared" si="3"/>
        <v>9009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</row>
    <row r="259" spans="1:10">
      <c r="A259">
        <v>9</v>
      </c>
      <c r="B259">
        <v>10</v>
      </c>
      <c r="C259">
        <f t="shared" ref="C259:C311" si="4">A259*1000+B259</f>
        <v>9010</v>
      </c>
      <c r="D259">
        <v>5</v>
      </c>
      <c r="E259">
        <v>6</v>
      </c>
      <c r="F259">
        <v>23</v>
      </c>
      <c r="G259">
        <v>20</v>
      </c>
      <c r="H259">
        <v>7</v>
      </c>
      <c r="I259">
        <v>10</v>
      </c>
      <c r="J259">
        <v>25</v>
      </c>
    </row>
    <row r="260" spans="1:10">
      <c r="A260">
        <v>9</v>
      </c>
      <c r="B260">
        <v>11</v>
      </c>
      <c r="C260">
        <f t="shared" si="4"/>
        <v>9011</v>
      </c>
      <c r="D260">
        <v>5</v>
      </c>
      <c r="E260">
        <v>25</v>
      </c>
      <c r="F260">
        <v>3</v>
      </c>
      <c r="G260">
        <v>35</v>
      </c>
      <c r="H260">
        <v>2</v>
      </c>
      <c r="I260">
        <v>10</v>
      </c>
    </row>
    <row r="261" spans="1:10">
      <c r="A261">
        <v>9</v>
      </c>
      <c r="B261">
        <v>12</v>
      </c>
      <c r="C261">
        <f t="shared" si="4"/>
        <v>9012</v>
      </c>
      <c r="D261">
        <v>5</v>
      </c>
      <c r="E261">
        <v>35</v>
      </c>
      <c r="F261">
        <v>23</v>
      </c>
      <c r="G261">
        <v>25</v>
      </c>
      <c r="H261">
        <v>2</v>
      </c>
    </row>
    <row r="262" spans="1:10">
      <c r="A262">
        <v>9</v>
      </c>
      <c r="B262">
        <v>13</v>
      </c>
      <c r="C262">
        <f t="shared" si="4"/>
        <v>9013</v>
      </c>
      <c r="D262">
        <v>13</v>
      </c>
      <c r="E262">
        <v>22</v>
      </c>
      <c r="F262">
        <v>25</v>
      </c>
      <c r="G262">
        <v>1</v>
      </c>
      <c r="H262">
        <v>10</v>
      </c>
    </row>
    <row r="263" spans="1:10">
      <c r="A263">
        <v>9</v>
      </c>
      <c r="B263">
        <v>14</v>
      </c>
      <c r="C263">
        <f t="shared" si="4"/>
        <v>9014</v>
      </c>
      <c r="D263">
        <v>5</v>
      </c>
      <c r="E263">
        <v>26</v>
      </c>
      <c r="F263">
        <v>35</v>
      </c>
      <c r="G263">
        <v>2</v>
      </c>
      <c r="H263">
        <v>25</v>
      </c>
    </row>
    <row r="264" spans="1:10">
      <c r="A264">
        <v>9</v>
      </c>
      <c r="B264">
        <v>15</v>
      </c>
      <c r="C264">
        <f t="shared" si="4"/>
        <v>9015</v>
      </c>
      <c r="D264">
        <v>5</v>
      </c>
      <c r="E264">
        <v>10</v>
      </c>
      <c r="F264">
        <v>40</v>
      </c>
      <c r="G264">
        <v>2</v>
      </c>
      <c r="H264">
        <v>4</v>
      </c>
      <c r="I264">
        <v>25</v>
      </c>
    </row>
    <row r="265" spans="1:10">
      <c r="A265">
        <v>9</v>
      </c>
      <c r="B265">
        <v>16</v>
      </c>
      <c r="C265">
        <f t="shared" si="4"/>
        <v>9016</v>
      </c>
      <c r="D265">
        <v>13</v>
      </c>
      <c r="E265">
        <v>35</v>
      </c>
      <c r="F265">
        <v>2</v>
      </c>
      <c r="G265">
        <v>15</v>
      </c>
      <c r="H265">
        <v>24</v>
      </c>
    </row>
    <row r="266" spans="1:10">
      <c r="A266">
        <v>9</v>
      </c>
      <c r="B266">
        <v>17</v>
      </c>
      <c r="C266">
        <f t="shared" si="4"/>
        <v>9017</v>
      </c>
      <c r="D266">
        <v>3</v>
      </c>
      <c r="E266">
        <v>35</v>
      </c>
      <c r="F266">
        <v>19</v>
      </c>
      <c r="G266">
        <v>24</v>
      </c>
    </row>
    <row r="267" spans="1:10">
      <c r="A267">
        <v>9</v>
      </c>
      <c r="B267">
        <v>18</v>
      </c>
      <c r="C267">
        <f t="shared" si="4"/>
        <v>9018</v>
      </c>
      <c r="D267">
        <v>24</v>
      </c>
      <c r="E267">
        <v>14</v>
      </c>
      <c r="F267">
        <v>13</v>
      </c>
      <c r="G267">
        <v>35</v>
      </c>
      <c r="H267">
        <v>2</v>
      </c>
    </row>
    <row r="268" spans="1:10">
      <c r="A268">
        <v>9</v>
      </c>
      <c r="B268">
        <v>19</v>
      </c>
      <c r="C268">
        <f t="shared" si="4"/>
        <v>9019</v>
      </c>
      <c r="D268">
        <v>7</v>
      </c>
      <c r="E268">
        <v>5</v>
      </c>
      <c r="F268">
        <v>3</v>
      </c>
      <c r="G268">
        <v>10</v>
      </c>
      <c r="H268">
        <v>25</v>
      </c>
    </row>
    <row r="269" spans="1:10">
      <c r="A269">
        <v>9</v>
      </c>
      <c r="B269">
        <v>20</v>
      </c>
      <c r="C269">
        <f t="shared" si="4"/>
        <v>9020</v>
      </c>
      <c r="D269">
        <v>5</v>
      </c>
      <c r="E269">
        <v>35</v>
      </c>
      <c r="F269">
        <v>33</v>
      </c>
      <c r="G269">
        <v>7</v>
      </c>
      <c r="H269">
        <v>25</v>
      </c>
      <c r="I269">
        <v>10</v>
      </c>
    </row>
    <row r="270" spans="1:10">
      <c r="A270">
        <v>9</v>
      </c>
      <c r="B270">
        <v>21</v>
      </c>
      <c r="C270">
        <f t="shared" si="4"/>
        <v>9021</v>
      </c>
      <c r="D270">
        <v>13</v>
      </c>
      <c r="E270">
        <v>22</v>
      </c>
      <c r="F270">
        <v>7</v>
      </c>
      <c r="G270">
        <v>24</v>
      </c>
      <c r="H270">
        <v>39</v>
      </c>
    </row>
    <row r="271" spans="1:10">
      <c r="A271">
        <v>9</v>
      </c>
      <c r="B271">
        <v>22</v>
      </c>
      <c r="C271">
        <f t="shared" si="4"/>
        <v>9022</v>
      </c>
      <c r="D271">
        <v>5</v>
      </c>
      <c r="E271">
        <v>25</v>
      </c>
      <c r="F271">
        <v>3</v>
      </c>
      <c r="G271">
        <v>37</v>
      </c>
      <c r="H271">
        <v>32</v>
      </c>
      <c r="I271">
        <v>28</v>
      </c>
      <c r="J271">
        <v>13</v>
      </c>
    </row>
    <row r="272" spans="1:10">
      <c r="A272">
        <v>9</v>
      </c>
      <c r="B272">
        <v>23</v>
      </c>
      <c r="C272">
        <f t="shared" si="4"/>
        <v>9023</v>
      </c>
      <c r="D272">
        <v>25</v>
      </c>
      <c r="E272">
        <v>38</v>
      </c>
      <c r="F272">
        <v>3</v>
      </c>
      <c r="G272">
        <v>26</v>
      </c>
      <c r="H272">
        <v>10</v>
      </c>
      <c r="I272">
        <v>13</v>
      </c>
    </row>
    <row r="273" spans="1:10">
      <c r="A273">
        <v>9</v>
      </c>
      <c r="B273">
        <v>24</v>
      </c>
      <c r="C273">
        <f t="shared" si="4"/>
        <v>9024</v>
      </c>
      <c r="D273">
        <v>35</v>
      </c>
      <c r="E273">
        <v>2</v>
      </c>
      <c r="F273">
        <v>26</v>
      </c>
      <c r="G273">
        <v>34</v>
      </c>
      <c r="H273">
        <v>25</v>
      </c>
    </row>
    <row r="274" spans="1:10">
      <c r="A274">
        <v>9</v>
      </c>
      <c r="B274">
        <v>25</v>
      </c>
      <c r="C274">
        <f t="shared" si="4"/>
        <v>9025</v>
      </c>
      <c r="D274">
        <v>25</v>
      </c>
      <c r="E274">
        <v>10</v>
      </c>
      <c r="F274">
        <v>39</v>
      </c>
      <c r="G274">
        <v>24</v>
      </c>
      <c r="H274">
        <v>29</v>
      </c>
    </row>
    <row r="275" spans="1:10">
      <c r="A275">
        <v>9</v>
      </c>
      <c r="B275">
        <v>26</v>
      </c>
      <c r="C275">
        <f t="shared" si="4"/>
        <v>9026</v>
      </c>
      <c r="D275">
        <v>3</v>
      </c>
      <c r="E275">
        <v>26</v>
      </c>
      <c r="F275">
        <v>6</v>
      </c>
      <c r="G275">
        <v>11</v>
      </c>
      <c r="H275">
        <v>35</v>
      </c>
    </row>
    <row r="276" spans="1:10">
      <c r="A276">
        <v>9</v>
      </c>
      <c r="B276">
        <v>27</v>
      </c>
      <c r="C276">
        <f t="shared" si="4"/>
        <v>9027</v>
      </c>
      <c r="D276">
        <v>2</v>
      </c>
      <c r="E276">
        <v>40</v>
      </c>
      <c r="F276">
        <v>38</v>
      </c>
      <c r="G276">
        <v>30</v>
      </c>
      <c r="H276">
        <v>35</v>
      </c>
      <c r="I276">
        <v>29</v>
      </c>
    </row>
    <row r="277" spans="1:10">
      <c r="A277">
        <v>9</v>
      </c>
      <c r="B277">
        <v>28</v>
      </c>
      <c r="C277">
        <f t="shared" si="4"/>
        <v>9028</v>
      </c>
      <c r="D277">
        <v>25</v>
      </c>
      <c r="E277">
        <v>2</v>
      </c>
      <c r="F277">
        <v>26</v>
      </c>
      <c r="G277">
        <v>5</v>
      </c>
      <c r="H277">
        <v>29</v>
      </c>
      <c r="I277">
        <v>35</v>
      </c>
    </row>
    <row r="278" spans="1:10">
      <c r="A278">
        <v>9</v>
      </c>
      <c r="B278">
        <v>29</v>
      </c>
      <c r="C278">
        <f t="shared" si="4"/>
        <v>9029</v>
      </c>
      <c r="D278">
        <v>30</v>
      </c>
      <c r="E278">
        <v>12</v>
      </c>
      <c r="F278">
        <v>25</v>
      </c>
      <c r="G278">
        <v>40</v>
      </c>
      <c r="H278">
        <v>2</v>
      </c>
      <c r="I278">
        <v>37</v>
      </c>
    </row>
    <row r="279" spans="1:10">
      <c r="A279">
        <v>9</v>
      </c>
      <c r="B279">
        <v>30</v>
      </c>
      <c r="C279">
        <f t="shared" si="4"/>
        <v>9030</v>
      </c>
      <c r="D279">
        <v>25</v>
      </c>
      <c r="E279">
        <v>9</v>
      </c>
      <c r="F279">
        <v>24</v>
      </c>
      <c r="G279">
        <v>39</v>
      </c>
      <c r="H279">
        <v>7</v>
      </c>
      <c r="I279">
        <v>19</v>
      </c>
    </row>
    <row r="280" spans="1:10">
      <c r="A280">
        <v>9</v>
      </c>
      <c r="B280">
        <v>31</v>
      </c>
      <c r="C280">
        <f t="shared" si="4"/>
        <v>9031</v>
      </c>
      <c r="D280">
        <v>9</v>
      </c>
      <c r="E280">
        <v>1</v>
      </c>
      <c r="F280">
        <v>37</v>
      </c>
      <c r="G280">
        <v>3</v>
      </c>
      <c r="H280">
        <v>19</v>
      </c>
    </row>
    <row r="281" spans="1:10">
      <c r="A281">
        <v>10</v>
      </c>
      <c r="B281">
        <v>1</v>
      </c>
      <c r="C281">
        <f t="shared" si="4"/>
        <v>10001</v>
      </c>
      <c r="D281">
        <v>5</v>
      </c>
      <c r="E281">
        <v>7</v>
      </c>
      <c r="F281">
        <v>37</v>
      </c>
      <c r="G281">
        <v>1</v>
      </c>
      <c r="H281">
        <v>4</v>
      </c>
    </row>
    <row r="282" spans="1:10">
      <c r="A282">
        <v>10</v>
      </c>
      <c r="B282">
        <v>2</v>
      </c>
      <c r="C282">
        <f t="shared" si="4"/>
        <v>10002</v>
      </c>
      <c r="D282">
        <v>15</v>
      </c>
      <c r="E282">
        <v>35</v>
      </c>
      <c r="F282">
        <v>10</v>
      </c>
      <c r="G282">
        <v>25</v>
      </c>
      <c r="H282">
        <v>24</v>
      </c>
    </row>
    <row r="283" spans="1:10">
      <c r="A283">
        <v>10</v>
      </c>
      <c r="B283">
        <v>3</v>
      </c>
      <c r="C283">
        <f t="shared" si="4"/>
        <v>10003</v>
      </c>
      <c r="D283">
        <v>25</v>
      </c>
      <c r="E283">
        <v>23</v>
      </c>
      <c r="F283">
        <v>35</v>
      </c>
      <c r="G283">
        <v>29</v>
      </c>
      <c r="H283">
        <v>2</v>
      </c>
      <c r="I283">
        <v>13</v>
      </c>
    </row>
    <row r="284" spans="1:10">
      <c r="A284">
        <v>10</v>
      </c>
      <c r="B284">
        <v>4</v>
      </c>
      <c r="C284">
        <f t="shared" si="4"/>
        <v>10004</v>
      </c>
      <c r="D284">
        <v>7</v>
      </c>
      <c r="E284">
        <v>3</v>
      </c>
      <c r="F284">
        <v>17</v>
      </c>
      <c r="G284">
        <v>23</v>
      </c>
      <c r="H284">
        <v>24</v>
      </c>
    </row>
    <row r="285" spans="1:10">
      <c r="A285">
        <v>10</v>
      </c>
      <c r="B285">
        <v>5</v>
      </c>
      <c r="C285">
        <f t="shared" si="4"/>
        <v>10005</v>
      </c>
      <c r="D285">
        <v>28</v>
      </c>
      <c r="E285">
        <v>40</v>
      </c>
      <c r="F285">
        <v>6</v>
      </c>
      <c r="G285">
        <v>29</v>
      </c>
      <c r="H285">
        <v>13</v>
      </c>
      <c r="I285">
        <v>31</v>
      </c>
      <c r="J285">
        <v>30</v>
      </c>
    </row>
    <row r="286" spans="1:10">
      <c r="A286">
        <v>10</v>
      </c>
      <c r="B286">
        <v>6</v>
      </c>
      <c r="C286">
        <f t="shared" si="4"/>
        <v>10006</v>
      </c>
      <c r="D286">
        <v>3</v>
      </c>
      <c r="E286">
        <v>25</v>
      </c>
      <c r="F286">
        <v>17</v>
      </c>
      <c r="G286">
        <v>35</v>
      </c>
      <c r="H286">
        <v>12</v>
      </c>
    </row>
    <row r="287" spans="1:10">
      <c r="A287">
        <v>10</v>
      </c>
      <c r="B287">
        <v>7</v>
      </c>
      <c r="C287">
        <f t="shared" si="4"/>
        <v>10007</v>
      </c>
      <c r="D287">
        <v>26</v>
      </c>
      <c r="E287">
        <v>1</v>
      </c>
      <c r="F287">
        <v>37</v>
      </c>
      <c r="G287">
        <v>25</v>
      </c>
      <c r="H287">
        <v>2</v>
      </c>
      <c r="I287">
        <v>28</v>
      </c>
    </row>
    <row r="288" spans="1:10">
      <c r="A288">
        <v>10</v>
      </c>
      <c r="B288">
        <v>8</v>
      </c>
      <c r="C288">
        <f t="shared" si="4"/>
        <v>10008</v>
      </c>
      <c r="D288">
        <v>10</v>
      </c>
      <c r="E288">
        <v>15</v>
      </c>
      <c r="F288">
        <v>38</v>
      </c>
      <c r="G288">
        <v>20</v>
      </c>
      <c r="H288">
        <v>27</v>
      </c>
      <c r="I288">
        <v>6</v>
      </c>
      <c r="J288">
        <v>3</v>
      </c>
    </row>
    <row r="289" spans="1:10">
      <c r="A289">
        <v>10</v>
      </c>
      <c r="B289">
        <v>9</v>
      </c>
      <c r="C289">
        <f t="shared" si="4"/>
        <v>10009</v>
      </c>
      <c r="D289">
        <v>5</v>
      </c>
      <c r="E289">
        <v>6</v>
      </c>
      <c r="F289">
        <v>23</v>
      </c>
      <c r="G289">
        <v>20</v>
      </c>
      <c r="H289">
        <v>7</v>
      </c>
      <c r="I289">
        <v>10</v>
      </c>
      <c r="J289">
        <v>25</v>
      </c>
    </row>
    <row r="290" spans="1:10">
      <c r="A290">
        <v>10</v>
      </c>
      <c r="B290">
        <v>10</v>
      </c>
      <c r="C290">
        <f t="shared" si="4"/>
        <v>10010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</row>
    <row r="291" spans="1:10">
      <c r="A291">
        <v>10</v>
      </c>
      <c r="B291">
        <v>11</v>
      </c>
      <c r="C291">
        <f t="shared" si="4"/>
        <v>10011</v>
      </c>
      <c r="D291">
        <v>6</v>
      </c>
      <c r="E291">
        <v>2</v>
      </c>
      <c r="F291">
        <v>37</v>
      </c>
      <c r="G291">
        <v>40</v>
      </c>
      <c r="H291">
        <v>10</v>
      </c>
    </row>
    <row r="292" spans="1:10">
      <c r="A292">
        <v>10</v>
      </c>
      <c r="B292">
        <v>12</v>
      </c>
      <c r="C292">
        <f t="shared" si="4"/>
        <v>10012</v>
      </c>
      <c r="D292">
        <v>5</v>
      </c>
      <c r="E292">
        <v>30</v>
      </c>
      <c r="F292">
        <v>10</v>
      </c>
      <c r="G292">
        <v>15</v>
      </c>
      <c r="H292">
        <v>2</v>
      </c>
      <c r="I292">
        <v>12</v>
      </c>
    </row>
    <row r="293" spans="1:10">
      <c r="A293">
        <v>10</v>
      </c>
      <c r="B293">
        <v>13</v>
      </c>
      <c r="C293">
        <f t="shared" si="4"/>
        <v>10013</v>
      </c>
      <c r="D293">
        <v>5</v>
      </c>
      <c r="E293">
        <v>35</v>
      </c>
      <c r="F293">
        <v>6</v>
      </c>
      <c r="G293">
        <v>13</v>
      </c>
      <c r="H293">
        <v>17</v>
      </c>
      <c r="I293">
        <v>10</v>
      </c>
      <c r="J293">
        <v>24</v>
      </c>
    </row>
    <row r="294" spans="1:10">
      <c r="A294">
        <v>10</v>
      </c>
      <c r="B294">
        <v>14</v>
      </c>
      <c r="C294">
        <f t="shared" si="4"/>
        <v>10014</v>
      </c>
      <c r="D294">
        <v>23</v>
      </c>
      <c r="E294">
        <v>33</v>
      </c>
      <c r="F294">
        <v>5</v>
      </c>
      <c r="G294">
        <v>26</v>
      </c>
      <c r="H294">
        <v>2</v>
      </c>
    </row>
    <row r="295" spans="1:10">
      <c r="A295">
        <v>10</v>
      </c>
      <c r="B295">
        <v>15</v>
      </c>
      <c r="C295">
        <f t="shared" si="4"/>
        <v>10015</v>
      </c>
      <c r="D295">
        <v>33</v>
      </c>
      <c r="E295">
        <v>5</v>
      </c>
      <c r="F295">
        <v>2</v>
      </c>
      <c r="G295">
        <v>26</v>
      </c>
      <c r="H295">
        <v>10</v>
      </c>
    </row>
    <row r="296" spans="1:10">
      <c r="A296">
        <v>10</v>
      </c>
      <c r="B296">
        <v>16</v>
      </c>
      <c r="C296">
        <f t="shared" si="4"/>
        <v>10016</v>
      </c>
      <c r="D296">
        <v>23</v>
      </c>
      <c r="E296">
        <v>11</v>
      </c>
      <c r="F296">
        <v>40</v>
      </c>
      <c r="G296">
        <v>2</v>
      </c>
      <c r="H296">
        <v>32</v>
      </c>
      <c r="I296">
        <v>29</v>
      </c>
    </row>
    <row r="297" spans="1:10">
      <c r="A297">
        <v>10</v>
      </c>
      <c r="B297">
        <v>17</v>
      </c>
      <c r="C297">
        <f t="shared" si="4"/>
        <v>10017</v>
      </c>
      <c r="D297">
        <v>23</v>
      </c>
      <c r="E297">
        <v>10</v>
      </c>
      <c r="F297">
        <v>3</v>
      </c>
      <c r="G297">
        <v>13</v>
      </c>
      <c r="H297">
        <v>22</v>
      </c>
    </row>
    <row r="298" spans="1:10">
      <c r="A298">
        <v>10</v>
      </c>
      <c r="B298">
        <v>18</v>
      </c>
      <c r="C298">
        <f t="shared" si="4"/>
        <v>10018</v>
      </c>
      <c r="D298">
        <v>23</v>
      </c>
      <c r="E298">
        <v>13</v>
      </c>
      <c r="F298">
        <v>10</v>
      </c>
      <c r="G298">
        <v>1</v>
      </c>
      <c r="H298">
        <v>2</v>
      </c>
    </row>
    <row r="299" spans="1:10">
      <c r="A299">
        <v>10</v>
      </c>
      <c r="B299">
        <v>19</v>
      </c>
      <c r="C299">
        <f t="shared" si="4"/>
        <v>10019</v>
      </c>
      <c r="D299">
        <v>10</v>
      </c>
      <c r="E299">
        <v>14</v>
      </c>
      <c r="F299">
        <v>2</v>
      </c>
      <c r="G299">
        <v>25</v>
      </c>
      <c r="H299">
        <v>29</v>
      </c>
    </row>
    <row r="300" spans="1:10">
      <c r="A300">
        <v>10</v>
      </c>
      <c r="B300">
        <v>20</v>
      </c>
      <c r="C300">
        <f t="shared" si="4"/>
        <v>10020</v>
      </c>
      <c r="D300">
        <v>40</v>
      </c>
      <c r="E300">
        <v>33</v>
      </c>
      <c r="F300">
        <v>6</v>
      </c>
      <c r="G300">
        <v>10</v>
      </c>
      <c r="H300">
        <v>26</v>
      </c>
      <c r="I300">
        <v>2</v>
      </c>
    </row>
    <row r="301" spans="1:10">
      <c r="A301">
        <v>10</v>
      </c>
      <c r="B301">
        <v>21</v>
      </c>
      <c r="C301">
        <f t="shared" si="4"/>
        <v>10021</v>
      </c>
      <c r="D301">
        <v>7</v>
      </c>
      <c r="E301">
        <v>5</v>
      </c>
      <c r="F301">
        <v>10</v>
      </c>
      <c r="G301">
        <v>40</v>
      </c>
      <c r="H301">
        <v>4</v>
      </c>
      <c r="I301">
        <v>2</v>
      </c>
      <c r="J301">
        <v>25</v>
      </c>
    </row>
    <row r="302" spans="1:10">
      <c r="A302">
        <v>10</v>
      </c>
      <c r="B302">
        <v>22</v>
      </c>
      <c r="C302">
        <f t="shared" si="4"/>
        <v>10022</v>
      </c>
      <c r="D302">
        <v>2</v>
      </c>
      <c r="E302">
        <v>37</v>
      </c>
      <c r="F302">
        <v>4</v>
      </c>
      <c r="G302">
        <v>13</v>
      </c>
      <c r="H302">
        <v>37</v>
      </c>
      <c r="I302">
        <v>25</v>
      </c>
    </row>
    <row r="303" spans="1:10">
      <c r="A303">
        <v>10</v>
      </c>
      <c r="B303">
        <v>23</v>
      </c>
      <c r="C303">
        <f t="shared" si="4"/>
        <v>10023</v>
      </c>
      <c r="D303">
        <v>2</v>
      </c>
      <c r="E303">
        <v>28</v>
      </c>
      <c r="F303">
        <v>3</v>
      </c>
      <c r="G303">
        <v>37</v>
      </c>
      <c r="H303">
        <v>32</v>
      </c>
      <c r="I303">
        <v>25</v>
      </c>
      <c r="J303">
        <v>10</v>
      </c>
    </row>
    <row r="304" spans="1:10">
      <c r="A304">
        <v>10</v>
      </c>
      <c r="B304">
        <v>24</v>
      </c>
      <c r="C304">
        <f t="shared" si="4"/>
        <v>10024</v>
      </c>
      <c r="D304">
        <v>3</v>
      </c>
      <c r="E304">
        <v>26</v>
      </c>
      <c r="F304">
        <v>35</v>
      </c>
      <c r="G304">
        <v>28</v>
      </c>
      <c r="H304">
        <v>10</v>
      </c>
      <c r="I304">
        <v>24</v>
      </c>
    </row>
    <row r="305" spans="1:10">
      <c r="A305">
        <v>10</v>
      </c>
      <c r="B305">
        <v>25</v>
      </c>
      <c r="C305">
        <f t="shared" si="4"/>
        <v>10025</v>
      </c>
      <c r="D305">
        <v>3</v>
      </c>
      <c r="E305">
        <v>26</v>
      </c>
      <c r="F305">
        <v>35</v>
      </c>
      <c r="G305">
        <v>29</v>
      </c>
      <c r="H305">
        <v>24</v>
      </c>
    </row>
    <row r="306" spans="1:10">
      <c r="A306">
        <v>10</v>
      </c>
      <c r="B306">
        <v>26</v>
      </c>
      <c r="C306">
        <f t="shared" si="4"/>
        <v>10026</v>
      </c>
      <c r="D306">
        <v>5</v>
      </c>
      <c r="E306">
        <v>19</v>
      </c>
      <c r="F306">
        <v>28</v>
      </c>
      <c r="G306">
        <v>32</v>
      </c>
      <c r="H306">
        <v>2</v>
      </c>
      <c r="I306">
        <v>10</v>
      </c>
    </row>
    <row r="307" spans="1:10">
      <c r="A307">
        <v>10</v>
      </c>
      <c r="B307">
        <v>27</v>
      </c>
      <c r="C307">
        <f t="shared" si="4"/>
        <v>10027</v>
      </c>
      <c r="D307">
        <v>29</v>
      </c>
      <c r="E307">
        <v>1</v>
      </c>
      <c r="F307">
        <v>17</v>
      </c>
      <c r="G307">
        <v>40</v>
      </c>
      <c r="H307">
        <v>38</v>
      </c>
    </row>
    <row r="308" spans="1:10">
      <c r="A308">
        <v>10</v>
      </c>
      <c r="B308">
        <v>28</v>
      </c>
      <c r="C308">
        <f t="shared" si="4"/>
        <v>10028</v>
      </c>
      <c r="D308">
        <v>10</v>
      </c>
      <c r="E308">
        <v>18</v>
      </c>
      <c r="F308">
        <v>28</v>
      </c>
      <c r="G308">
        <v>2</v>
      </c>
      <c r="H308">
        <v>35</v>
      </c>
    </row>
    <row r="309" spans="1:10">
      <c r="A309">
        <v>10</v>
      </c>
      <c r="B309">
        <v>29</v>
      </c>
      <c r="C309">
        <f t="shared" si="4"/>
        <v>10029</v>
      </c>
      <c r="D309">
        <v>10</v>
      </c>
      <c r="E309">
        <v>28</v>
      </c>
      <c r="F309">
        <v>19</v>
      </c>
      <c r="G309">
        <v>15</v>
      </c>
      <c r="H309">
        <v>40</v>
      </c>
      <c r="I309">
        <v>2</v>
      </c>
      <c r="J309">
        <v>25</v>
      </c>
    </row>
    <row r="310" spans="1:10">
      <c r="A310">
        <v>10</v>
      </c>
      <c r="B310">
        <v>30</v>
      </c>
      <c r="C310">
        <f t="shared" si="4"/>
        <v>10030</v>
      </c>
      <c r="D310">
        <v>3</v>
      </c>
      <c r="E310">
        <v>40</v>
      </c>
      <c r="F310">
        <v>19</v>
      </c>
      <c r="G310">
        <v>1</v>
      </c>
      <c r="H310">
        <v>24</v>
      </c>
    </row>
    <row r="311" spans="1:10">
      <c r="A311">
        <v>10</v>
      </c>
      <c r="B311">
        <v>31</v>
      </c>
      <c r="C311">
        <f t="shared" si="4"/>
        <v>10031</v>
      </c>
      <c r="D311">
        <v>11</v>
      </c>
      <c r="E311">
        <v>25</v>
      </c>
      <c r="F311">
        <v>1</v>
      </c>
      <c r="G311">
        <v>3</v>
      </c>
      <c r="H311">
        <v>4</v>
      </c>
    </row>
    <row r="312" spans="1:10">
      <c r="A312">
        <v>11</v>
      </c>
      <c r="B312">
        <v>1</v>
      </c>
      <c r="C312">
        <f>A312*1000+B312</f>
        <v>11001</v>
      </c>
      <c r="D312">
        <v>6</v>
      </c>
      <c r="E312">
        <v>2</v>
      </c>
      <c r="F312">
        <v>35</v>
      </c>
      <c r="G312">
        <v>25</v>
      </c>
      <c r="H312">
        <v>3</v>
      </c>
    </row>
    <row r="313" spans="1:10">
      <c r="A313">
        <v>11</v>
      </c>
      <c r="B313">
        <v>2</v>
      </c>
      <c r="C313">
        <f t="shared" ref="C313:C376" si="5">A313*1000+B313</f>
        <v>11002</v>
      </c>
      <c r="D313">
        <v>23</v>
      </c>
      <c r="E313">
        <v>6</v>
      </c>
      <c r="F313">
        <v>11</v>
      </c>
      <c r="G313">
        <v>28</v>
      </c>
    </row>
    <row r="314" spans="1:10">
      <c r="A314">
        <v>11</v>
      </c>
      <c r="B314">
        <v>3</v>
      </c>
      <c r="C314">
        <f t="shared" si="5"/>
        <v>11003</v>
      </c>
      <c r="D314">
        <v>11</v>
      </c>
      <c r="E314">
        <v>6</v>
      </c>
      <c r="F314">
        <v>23</v>
      </c>
      <c r="G314">
        <v>19</v>
      </c>
      <c r="H314">
        <v>18</v>
      </c>
      <c r="I314">
        <v>2</v>
      </c>
    </row>
    <row r="315" spans="1:10">
      <c r="A315">
        <v>11</v>
      </c>
      <c r="B315">
        <v>4</v>
      </c>
      <c r="C315">
        <f t="shared" si="5"/>
        <v>11004</v>
      </c>
      <c r="D315">
        <v>5</v>
      </c>
      <c r="E315">
        <v>35</v>
      </c>
      <c r="F315">
        <v>13</v>
      </c>
      <c r="G315">
        <v>26</v>
      </c>
      <c r="H315">
        <v>6</v>
      </c>
    </row>
    <row r="316" spans="1:10">
      <c r="A316">
        <v>11</v>
      </c>
      <c r="B316">
        <v>5</v>
      </c>
      <c r="C316">
        <f t="shared" si="5"/>
        <v>11005</v>
      </c>
      <c r="D316">
        <v>6</v>
      </c>
      <c r="E316">
        <v>35</v>
      </c>
      <c r="F316">
        <v>15</v>
      </c>
      <c r="G316">
        <v>13</v>
      </c>
      <c r="H316">
        <v>14</v>
      </c>
    </row>
    <row r="317" spans="1:10">
      <c r="A317">
        <v>11</v>
      </c>
      <c r="B317">
        <v>6</v>
      </c>
      <c r="C317">
        <f t="shared" si="5"/>
        <v>11006</v>
      </c>
      <c r="D317">
        <v>7</v>
      </c>
      <c r="E317">
        <v>13</v>
      </c>
      <c r="F317">
        <v>22</v>
      </c>
      <c r="G317">
        <v>6</v>
      </c>
      <c r="H317">
        <v>35</v>
      </c>
      <c r="I317">
        <v>8</v>
      </c>
      <c r="J317">
        <v>25</v>
      </c>
    </row>
    <row r="318" spans="1:10">
      <c r="A318">
        <v>11</v>
      </c>
      <c r="B318">
        <v>7</v>
      </c>
      <c r="C318">
        <f t="shared" si="5"/>
        <v>11007</v>
      </c>
      <c r="D318">
        <v>5</v>
      </c>
      <c r="E318">
        <v>2</v>
      </c>
      <c r="F318">
        <v>30</v>
      </c>
      <c r="G318">
        <v>35</v>
      </c>
      <c r="H318">
        <v>17</v>
      </c>
      <c r="I318">
        <v>8</v>
      </c>
      <c r="J318">
        <v>25</v>
      </c>
    </row>
    <row r="319" spans="1:10">
      <c r="A319">
        <v>11</v>
      </c>
      <c r="B319">
        <v>8</v>
      </c>
      <c r="C319">
        <f t="shared" si="5"/>
        <v>11008</v>
      </c>
      <c r="D319">
        <v>5</v>
      </c>
      <c r="E319">
        <v>17</v>
      </c>
      <c r="F319">
        <v>16</v>
      </c>
      <c r="G319">
        <v>3</v>
      </c>
      <c r="H319">
        <v>10</v>
      </c>
      <c r="I319">
        <v>10</v>
      </c>
    </row>
    <row r="320" spans="1:10">
      <c r="A320">
        <v>11</v>
      </c>
      <c r="B320">
        <v>9</v>
      </c>
      <c r="C320">
        <f t="shared" si="5"/>
        <v>11009</v>
      </c>
      <c r="D320">
        <v>5</v>
      </c>
      <c r="E320">
        <v>25</v>
      </c>
      <c r="F320">
        <v>3</v>
      </c>
      <c r="G320">
        <v>35</v>
      </c>
      <c r="H320">
        <v>2</v>
      </c>
      <c r="I320">
        <v>10</v>
      </c>
    </row>
    <row r="321" spans="1:10">
      <c r="A321">
        <v>11</v>
      </c>
      <c r="B321">
        <v>10</v>
      </c>
      <c r="C321">
        <f t="shared" si="5"/>
        <v>11010</v>
      </c>
      <c r="D321">
        <v>6</v>
      </c>
      <c r="E321">
        <v>2</v>
      </c>
      <c r="F321">
        <v>37</v>
      </c>
      <c r="G321">
        <v>40</v>
      </c>
      <c r="H321">
        <v>10</v>
      </c>
    </row>
    <row r="322" spans="1:10">
      <c r="A322">
        <v>11</v>
      </c>
      <c r="B322">
        <v>11</v>
      </c>
      <c r="C322">
        <f t="shared" si="5"/>
        <v>11011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</row>
    <row r="323" spans="1:10">
      <c r="A323">
        <v>11</v>
      </c>
      <c r="B323">
        <v>12</v>
      </c>
      <c r="C323">
        <f t="shared" si="5"/>
        <v>11012</v>
      </c>
      <c r="D323">
        <v>7</v>
      </c>
      <c r="E323">
        <v>35</v>
      </c>
      <c r="F323">
        <v>19</v>
      </c>
      <c r="G323">
        <v>1</v>
      </c>
      <c r="H323">
        <v>10</v>
      </c>
      <c r="I323">
        <v>29</v>
      </c>
    </row>
    <row r="324" spans="1:10">
      <c r="A324">
        <v>11</v>
      </c>
      <c r="B324">
        <v>13</v>
      </c>
      <c r="C324">
        <f t="shared" si="5"/>
        <v>11013</v>
      </c>
      <c r="D324">
        <v>35</v>
      </c>
      <c r="E324">
        <v>1</v>
      </c>
      <c r="F324">
        <v>13</v>
      </c>
      <c r="G324">
        <v>2</v>
      </c>
      <c r="H324">
        <v>24</v>
      </c>
    </row>
    <row r="325" spans="1:10">
      <c r="A325">
        <v>11</v>
      </c>
      <c r="B325">
        <v>14</v>
      </c>
      <c r="C325">
        <f t="shared" si="5"/>
        <v>11014</v>
      </c>
      <c r="D325">
        <v>7</v>
      </c>
      <c r="E325">
        <v>8</v>
      </c>
      <c r="F325">
        <v>11</v>
      </c>
      <c r="G325">
        <v>10</v>
      </c>
      <c r="H325">
        <v>24</v>
      </c>
      <c r="I325">
        <v>12</v>
      </c>
      <c r="J325">
        <v>25</v>
      </c>
    </row>
    <row r="326" spans="1:10">
      <c r="A326">
        <v>11</v>
      </c>
      <c r="B326">
        <v>15</v>
      </c>
      <c r="C326">
        <f t="shared" si="5"/>
        <v>11015</v>
      </c>
      <c r="D326">
        <v>6</v>
      </c>
      <c r="E326">
        <v>30</v>
      </c>
      <c r="F326">
        <v>15</v>
      </c>
      <c r="G326">
        <v>40</v>
      </c>
      <c r="H326">
        <v>12</v>
      </c>
      <c r="I326">
        <v>2</v>
      </c>
    </row>
    <row r="327" spans="1:10">
      <c r="A327">
        <v>11</v>
      </c>
      <c r="B327">
        <v>16</v>
      </c>
      <c r="C327">
        <f t="shared" si="5"/>
        <v>11016</v>
      </c>
      <c r="D327">
        <v>11</v>
      </c>
      <c r="E327">
        <v>23</v>
      </c>
      <c r="F327">
        <v>35</v>
      </c>
      <c r="G327">
        <v>1</v>
      </c>
      <c r="H327">
        <v>29</v>
      </c>
      <c r="I327">
        <v>17</v>
      </c>
    </row>
    <row r="328" spans="1:10">
      <c r="A328">
        <v>11</v>
      </c>
      <c r="B328">
        <v>17</v>
      </c>
      <c r="C328">
        <f t="shared" si="5"/>
        <v>11017</v>
      </c>
      <c r="D328">
        <v>23</v>
      </c>
      <c r="E328">
        <v>11</v>
      </c>
      <c r="F328">
        <v>2</v>
      </c>
      <c r="G328">
        <v>6</v>
      </c>
      <c r="H328">
        <v>26</v>
      </c>
    </row>
    <row r="329" spans="1:10">
      <c r="A329">
        <v>11</v>
      </c>
      <c r="B329">
        <v>18</v>
      </c>
      <c r="C329">
        <f t="shared" si="5"/>
        <v>11018</v>
      </c>
      <c r="D329">
        <v>23</v>
      </c>
      <c r="E329">
        <v>11</v>
      </c>
      <c r="F329">
        <v>26</v>
      </c>
      <c r="G329">
        <v>2</v>
      </c>
      <c r="H329">
        <v>7</v>
      </c>
    </row>
    <row r="330" spans="1:10">
      <c r="A330">
        <v>11</v>
      </c>
      <c r="B330">
        <v>19</v>
      </c>
      <c r="C330">
        <f t="shared" si="5"/>
        <v>11019</v>
      </c>
      <c r="D330">
        <v>11</v>
      </c>
      <c r="E330">
        <v>23</v>
      </c>
      <c r="F330">
        <v>24</v>
      </c>
      <c r="G330">
        <v>2</v>
      </c>
      <c r="H330">
        <v>9</v>
      </c>
      <c r="I330">
        <v>17</v>
      </c>
    </row>
    <row r="331" spans="1:10">
      <c r="A331">
        <v>11</v>
      </c>
      <c r="B331">
        <v>20</v>
      </c>
      <c r="C331">
        <f t="shared" si="5"/>
        <v>11020</v>
      </c>
      <c r="D331">
        <v>23</v>
      </c>
      <c r="E331">
        <v>11</v>
      </c>
      <c r="F331">
        <v>2</v>
      </c>
      <c r="G331">
        <v>25</v>
      </c>
      <c r="H331">
        <v>35</v>
      </c>
      <c r="I331">
        <v>32</v>
      </c>
    </row>
    <row r="332" spans="1:10">
      <c r="A332">
        <v>11</v>
      </c>
      <c r="B332">
        <v>21</v>
      </c>
      <c r="C332">
        <f t="shared" si="5"/>
        <v>11021</v>
      </c>
      <c r="D332">
        <v>10</v>
      </c>
      <c r="E332">
        <v>3</v>
      </c>
      <c r="F332">
        <v>25</v>
      </c>
      <c r="G332">
        <v>5</v>
      </c>
      <c r="H332">
        <v>15</v>
      </c>
    </row>
    <row r="333" spans="1:10">
      <c r="A333">
        <v>11</v>
      </c>
      <c r="B333">
        <v>22</v>
      </c>
      <c r="C333">
        <f t="shared" si="5"/>
        <v>11022</v>
      </c>
      <c r="D333">
        <v>13</v>
      </c>
      <c r="E333">
        <v>4</v>
      </c>
      <c r="F333">
        <v>28</v>
      </c>
      <c r="G333">
        <v>37</v>
      </c>
      <c r="H333">
        <v>17</v>
      </c>
      <c r="I333">
        <v>7</v>
      </c>
    </row>
    <row r="334" spans="1:10">
      <c r="A334">
        <v>11</v>
      </c>
      <c r="B334">
        <v>23</v>
      </c>
      <c r="C334">
        <f t="shared" si="5"/>
        <v>11023</v>
      </c>
      <c r="D334">
        <v>5</v>
      </c>
      <c r="E334">
        <v>25</v>
      </c>
      <c r="F334">
        <v>23</v>
      </c>
      <c r="G334">
        <v>10</v>
      </c>
      <c r="H334">
        <v>35</v>
      </c>
      <c r="I334">
        <v>28</v>
      </c>
    </row>
    <row r="335" spans="1:10">
      <c r="A335">
        <v>11</v>
      </c>
      <c r="B335">
        <v>24</v>
      </c>
      <c r="C335">
        <f t="shared" si="5"/>
        <v>11024</v>
      </c>
      <c r="D335">
        <v>13</v>
      </c>
      <c r="E335">
        <v>17</v>
      </c>
      <c r="F335">
        <v>29</v>
      </c>
      <c r="G335">
        <v>2</v>
      </c>
      <c r="H335">
        <v>35</v>
      </c>
      <c r="I335">
        <v>15</v>
      </c>
    </row>
    <row r="336" spans="1:10">
      <c r="A336">
        <v>11</v>
      </c>
      <c r="B336">
        <v>25</v>
      </c>
      <c r="C336">
        <f t="shared" si="5"/>
        <v>11025</v>
      </c>
      <c r="D336">
        <v>10</v>
      </c>
      <c r="E336">
        <v>1</v>
      </c>
      <c r="F336">
        <v>34</v>
      </c>
      <c r="G336">
        <v>35</v>
      </c>
      <c r="H336">
        <v>15</v>
      </c>
      <c r="I336">
        <v>13</v>
      </c>
    </row>
    <row r="337" spans="1:10">
      <c r="A337">
        <v>11</v>
      </c>
      <c r="B337">
        <v>26</v>
      </c>
      <c r="C337">
        <f t="shared" si="5"/>
        <v>11026</v>
      </c>
      <c r="D337">
        <v>35</v>
      </c>
      <c r="E337">
        <v>3</v>
      </c>
      <c r="F337">
        <v>13</v>
      </c>
      <c r="G337">
        <v>2</v>
      </c>
      <c r="H337">
        <v>15</v>
      </c>
    </row>
    <row r="338" spans="1:10">
      <c r="A338">
        <v>11</v>
      </c>
      <c r="B338">
        <v>27</v>
      </c>
      <c r="C338">
        <f t="shared" si="5"/>
        <v>11027</v>
      </c>
      <c r="D338">
        <v>13</v>
      </c>
      <c r="E338">
        <v>17</v>
      </c>
      <c r="F338">
        <v>7</v>
      </c>
      <c r="G338">
        <v>15</v>
      </c>
      <c r="H338">
        <v>19</v>
      </c>
    </row>
    <row r="339" spans="1:10">
      <c r="A339">
        <v>11</v>
      </c>
      <c r="B339">
        <v>28</v>
      </c>
      <c r="C339">
        <f t="shared" si="5"/>
        <v>11028</v>
      </c>
      <c r="D339">
        <v>29</v>
      </c>
      <c r="E339">
        <v>30</v>
      </c>
      <c r="F339">
        <v>35</v>
      </c>
      <c r="G339">
        <v>17</v>
      </c>
      <c r="H339">
        <v>3</v>
      </c>
    </row>
    <row r="340" spans="1:10">
      <c r="A340">
        <v>11</v>
      </c>
      <c r="B340">
        <v>29</v>
      </c>
      <c r="C340">
        <f t="shared" si="5"/>
        <v>11029</v>
      </c>
      <c r="D340">
        <v>6</v>
      </c>
      <c r="E340">
        <v>5</v>
      </c>
      <c r="F340">
        <v>28</v>
      </c>
      <c r="G340">
        <v>37</v>
      </c>
      <c r="H340">
        <v>3</v>
      </c>
      <c r="I340">
        <v>25</v>
      </c>
    </row>
    <row r="341" spans="1:10">
      <c r="A341">
        <v>11</v>
      </c>
      <c r="B341">
        <v>30</v>
      </c>
      <c r="C341">
        <f t="shared" si="5"/>
        <v>11030</v>
      </c>
      <c r="D341">
        <v>2</v>
      </c>
      <c r="E341">
        <v>23</v>
      </c>
      <c r="F341">
        <v>5</v>
      </c>
      <c r="G341">
        <v>30</v>
      </c>
      <c r="H341">
        <v>10</v>
      </c>
      <c r="I341">
        <v>13</v>
      </c>
      <c r="J341">
        <v>35</v>
      </c>
    </row>
    <row r="342" spans="1:10">
      <c r="A342">
        <v>11</v>
      </c>
      <c r="B342">
        <v>31</v>
      </c>
      <c r="C342">
        <f t="shared" si="5"/>
        <v>11031</v>
      </c>
      <c r="D342">
        <v>15</v>
      </c>
      <c r="E342">
        <v>5</v>
      </c>
      <c r="F342">
        <v>25</v>
      </c>
      <c r="G342">
        <v>10</v>
      </c>
      <c r="H342">
        <v>35</v>
      </c>
    </row>
    <row r="343" spans="1:10">
      <c r="A343">
        <v>12</v>
      </c>
      <c r="B343">
        <v>1</v>
      </c>
      <c r="C343">
        <f t="shared" si="5"/>
        <v>12001</v>
      </c>
      <c r="D343">
        <v>15</v>
      </c>
      <c r="E343">
        <v>6</v>
      </c>
      <c r="F343">
        <v>1</v>
      </c>
      <c r="G343">
        <v>5</v>
      </c>
      <c r="H343">
        <v>13</v>
      </c>
    </row>
    <row r="344" spans="1:10">
      <c r="A344">
        <v>12</v>
      </c>
      <c r="B344">
        <v>2</v>
      </c>
      <c r="C344">
        <f t="shared" si="5"/>
        <v>12002</v>
      </c>
      <c r="D344">
        <v>10</v>
      </c>
      <c r="E344">
        <v>5</v>
      </c>
      <c r="F344">
        <v>35</v>
      </c>
    </row>
    <row r="345" spans="1:10">
      <c r="A345">
        <v>12</v>
      </c>
      <c r="B345">
        <v>3</v>
      </c>
      <c r="C345">
        <f t="shared" si="5"/>
        <v>12003</v>
      </c>
      <c r="D345">
        <v>5</v>
      </c>
      <c r="E345">
        <v>13</v>
      </c>
      <c r="F345">
        <v>23</v>
      </c>
      <c r="G345">
        <v>25</v>
      </c>
    </row>
    <row r="346" spans="1:10">
      <c r="A346">
        <v>12</v>
      </c>
      <c r="B346">
        <v>4</v>
      </c>
      <c r="C346">
        <f t="shared" si="5"/>
        <v>12004</v>
      </c>
      <c r="D346">
        <v>1</v>
      </c>
      <c r="E346">
        <v>11</v>
      </c>
      <c r="F346">
        <v>2</v>
      </c>
      <c r="G346">
        <v>34</v>
      </c>
    </row>
    <row r="347" spans="1:10">
      <c r="A347">
        <v>12</v>
      </c>
      <c r="B347">
        <v>5</v>
      </c>
      <c r="C347">
        <f t="shared" si="5"/>
        <v>12005</v>
      </c>
      <c r="D347">
        <v>2</v>
      </c>
      <c r="E347">
        <v>33</v>
      </c>
      <c r="F347">
        <v>3</v>
      </c>
      <c r="G347">
        <v>15</v>
      </c>
      <c r="H347">
        <v>10</v>
      </c>
    </row>
    <row r="348" spans="1:10">
      <c r="A348">
        <v>12</v>
      </c>
      <c r="B348">
        <v>6</v>
      </c>
      <c r="C348">
        <f t="shared" si="5"/>
        <v>12006</v>
      </c>
      <c r="D348">
        <v>15</v>
      </c>
      <c r="E348">
        <v>35</v>
      </c>
      <c r="F348">
        <v>13</v>
      </c>
      <c r="G348">
        <v>22</v>
      </c>
    </row>
    <row r="349" spans="1:10">
      <c r="A349">
        <v>12</v>
      </c>
      <c r="B349">
        <v>7</v>
      </c>
      <c r="C349">
        <f t="shared" si="5"/>
        <v>12007</v>
      </c>
      <c r="D349">
        <v>5</v>
      </c>
      <c r="E349">
        <v>35</v>
      </c>
      <c r="F349">
        <v>31</v>
      </c>
      <c r="G349">
        <v>2</v>
      </c>
      <c r="H349">
        <v>17</v>
      </c>
      <c r="I349">
        <v>24</v>
      </c>
    </row>
    <row r="350" spans="1:10">
      <c r="A350">
        <v>12</v>
      </c>
      <c r="B350">
        <v>8</v>
      </c>
      <c r="C350">
        <f t="shared" si="5"/>
        <v>12008</v>
      </c>
      <c r="D350">
        <v>5</v>
      </c>
      <c r="E350">
        <v>2</v>
      </c>
      <c r="F350">
        <v>35</v>
      </c>
      <c r="G350">
        <v>13</v>
      </c>
      <c r="H350">
        <v>25</v>
      </c>
    </row>
    <row r="351" spans="1:10">
      <c r="A351">
        <v>12</v>
      </c>
      <c r="B351">
        <v>9</v>
      </c>
      <c r="C351">
        <f t="shared" si="5"/>
        <v>12009</v>
      </c>
      <c r="D351">
        <v>5</v>
      </c>
      <c r="E351">
        <v>35</v>
      </c>
      <c r="F351">
        <v>23</v>
      </c>
      <c r="G351">
        <v>25</v>
      </c>
      <c r="H351">
        <v>2</v>
      </c>
    </row>
    <row r="352" spans="1:10">
      <c r="A352">
        <v>12</v>
      </c>
      <c r="B352">
        <v>10</v>
      </c>
      <c r="C352">
        <f t="shared" si="5"/>
        <v>12010</v>
      </c>
      <c r="D352">
        <v>5</v>
      </c>
      <c r="E352">
        <v>30</v>
      </c>
      <c r="F352">
        <v>10</v>
      </c>
      <c r="G352">
        <v>15</v>
      </c>
      <c r="H352">
        <v>2</v>
      </c>
      <c r="I352">
        <v>12</v>
      </c>
    </row>
    <row r="353" spans="1:10">
      <c r="A353">
        <v>12</v>
      </c>
      <c r="B353">
        <v>11</v>
      </c>
      <c r="C353">
        <f t="shared" si="5"/>
        <v>12011</v>
      </c>
      <c r="D353">
        <v>7</v>
      </c>
      <c r="E353">
        <v>35</v>
      </c>
      <c r="F353">
        <v>19</v>
      </c>
      <c r="G353">
        <v>1</v>
      </c>
      <c r="H353">
        <v>10</v>
      </c>
      <c r="I353">
        <v>29</v>
      </c>
    </row>
    <row r="354" spans="1:10">
      <c r="A354">
        <v>12</v>
      </c>
      <c r="B354">
        <v>12</v>
      </c>
      <c r="C354">
        <f t="shared" si="5"/>
        <v>12012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</row>
    <row r="355" spans="1:10">
      <c r="A355">
        <v>12</v>
      </c>
      <c r="B355">
        <v>13</v>
      </c>
      <c r="C355">
        <f t="shared" si="5"/>
        <v>12013</v>
      </c>
      <c r="D355">
        <v>3</v>
      </c>
      <c r="E355">
        <v>24</v>
      </c>
      <c r="F355">
        <v>38</v>
      </c>
      <c r="G355">
        <v>10</v>
      </c>
      <c r="H355">
        <v>19</v>
      </c>
    </row>
    <row r="356" spans="1:10">
      <c r="A356">
        <v>12</v>
      </c>
      <c r="B356">
        <v>14</v>
      </c>
      <c r="C356">
        <f t="shared" si="5"/>
        <v>12014</v>
      </c>
      <c r="D356">
        <v>27</v>
      </c>
      <c r="E356">
        <v>3</v>
      </c>
      <c r="F356">
        <v>19</v>
      </c>
      <c r="G356">
        <v>24</v>
      </c>
      <c r="H356">
        <v>8</v>
      </c>
    </row>
    <row r="357" spans="1:10">
      <c r="A357">
        <v>12</v>
      </c>
      <c r="B357">
        <v>15</v>
      </c>
      <c r="C357">
        <f t="shared" si="5"/>
        <v>12015</v>
      </c>
      <c r="D357">
        <v>1</v>
      </c>
      <c r="E357">
        <v>28</v>
      </c>
      <c r="F357">
        <v>6</v>
      </c>
      <c r="G357">
        <v>38</v>
      </c>
      <c r="H357">
        <v>4</v>
      </c>
    </row>
    <row r="358" spans="1:10">
      <c r="A358">
        <v>12</v>
      </c>
      <c r="B358">
        <v>16</v>
      </c>
      <c r="C358">
        <f t="shared" si="5"/>
        <v>12016</v>
      </c>
      <c r="D358">
        <v>35</v>
      </c>
      <c r="E358">
        <v>24</v>
      </c>
      <c r="F358">
        <v>5</v>
      </c>
      <c r="G358">
        <v>13</v>
      </c>
      <c r="H358">
        <v>27</v>
      </c>
      <c r="I358">
        <v>17</v>
      </c>
    </row>
    <row r="359" spans="1:10">
      <c r="A359">
        <v>12</v>
      </c>
      <c r="B359">
        <v>17</v>
      </c>
      <c r="C359">
        <f t="shared" si="5"/>
        <v>12017</v>
      </c>
      <c r="D359">
        <v>27</v>
      </c>
      <c r="E359">
        <v>5</v>
      </c>
      <c r="F359">
        <v>35</v>
      </c>
      <c r="G359">
        <v>25</v>
      </c>
      <c r="H359">
        <v>10</v>
      </c>
      <c r="I359">
        <v>2</v>
      </c>
    </row>
    <row r="360" spans="1:10">
      <c r="A360">
        <v>12</v>
      </c>
      <c r="B360">
        <v>18</v>
      </c>
      <c r="C360">
        <f t="shared" si="5"/>
        <v>12018</v>
      </c>
      <c r="D360">
        <v>10</v>
      </c>
      <c r="E360">
        <v>27</v>
      </c>
      <c r="F360">
        <v>30</v>
      </c>
      <c r="G360">
        <v>35</v>
      </c>
      <c r="H360">
        <v>2</v>
      </c>
      <c r="I360">
        <v>5</v>
      </c>
    </row>
    <row r="361" spans="1:10">
      <c r="A361">
        <v>12</v>
      </c>
      <c r="B361">
        <v>19</v>
      </c>
      <c r="C361">
        <f t="shared" si="5"/>
        <v>12019</v>
      </c>
      <c r="D361">
        <v>10</v>
      </c>
      <c r="E361">
        <v>12</v>
      </c>
      <c r="F361">
        <v>2</v>
      </c>
      <c r="G361">
        <v>27</v>
      </c>
      <c r="H361">
        <v>7</v>
      </c>
      <c r="I361">
        <v>5</v>
      </c>
    </row>
    <row r="362" spans="1:10">
      <c r="A362">
        <v>12</v>
      </c>
      <c r="B362">
        <v>20</v>
      </c>
      <c r="C362">
        <f t="shared" si="5"/>
        <v>12020</v>
      </c>
      <c r="D362">
        <v>10</v>
      </c>
      <c r="E362">
        <v>24</v>
      </c>
      <c r="F362">
        <v>25</v>
      </c>
      <c r="G362">
        <v>1</v>
      </c>
      <c r="H362">
        <v>6</v>
      </c>
    </row>
    <row r="363" spans="1:10">
      <c r="A363">
        <v>12</v>
      </c>
      <c r="B363">
        <v>21</v>
      </c>
      <c r="C363">
        <f t="shared" si="5"/>
        <v>12021</v>
      </c>
      <c r="D363">
        <v>2</v>
      </c>
      <c r="E363">
        <v>35</v>
      </c>
      <c r="F363">
        <v>13</v>
      </c>
      <c r="G363">
        <v>25</v>
      </c>
      <c r="H363">
        <v>26</v>
      </c>
      <c r="I363">
        <v>16</v>
      </c>
    </row>
    <row r="364" spans="1:10">
      <c r="A364">
        <v>12</v>
      </c>
      <c r="B364">
        <v>22</v>
      </c>
      <c r="C364">
        <f t="shared" si="5"/>
        <v>12022</v>
      </c>
      <c r="D364">
        <v>28</v>
      </c>
      <c r="E364">
        <v>35</v>
      </c>
      <c r="F364">
        <v>2</v>
      </c>
      <c r="G364">
        <v>37</v>
      </c>
      <c r="H364">
        <v>34</v>
      </c>
      <c r="I364">
        <v>7</v>
      </c>
    </row>
    <row r="365" spans="1:10">
      <c r="A365">
        <v>12</v>
      </c>
      <c r="B365">
        <v>23</v>
      </c>
      <c r="C365">
        <f t="shared" si="5"/>
        <v>12023</v>
      </c>
      <c r="D365">
        <v>35</v>
      </c>
      <c r="E365">
        <v>6</v>
      </c>
      <c r="F365">
        <v>1</v>
      </c>
      <c r="G365">
        <v>27</v>
      </c>
      <c r="H365">
        <v>25</v>
      </c>
      <c r="I365">
        <v>12</v>
      </c>
      <c r="J365">
        <v>28</v>
      </c>
    </row>
    <row r="366" spans="1:10">
      <c r="A366">
        <v>12</v>
      </c>
      <c r="B366">
        <v>24</v>
      </c>
      <c r="C366">
        <f t="shared" si="5"/>
        <v>12024</v>
      </c>
      <c r="D366">
        <v>11</v>
      </c>
      <c r="E366">
        <v>35</v>
      </c>
      <c r="F366">
        <v>2</v>
      </c>
      <c r="G366">
        <v>3</v>
      </c>
      <c r="H366">
        <v>39</v>
      </c>
      <c r="I366">
        <v>19</v>
      </c>
    </row>
    <row r="367" spans="1:10">
      <c r="A367">
        <v>12</v>
      </c>
      <c r="B367">
        <v>25</v>
      </c>
      <c r="C367">
        <f t="shared" si="5"/>
        <v>12025</v>
      </c>
      <c r="D367">
        <v>10</v>
      </c>
      <c r="E367">
        <v>35</v>
      </c>
      <c r="F367">
        <v>2</v>
      </c>
      <c r="G367">
        <v>12</v>
      </c>
      <c r="H367">
        <v>31</v>
      </c>
      <c r="I367">
        <v>30</v>
      </c>
    </row>
    <row r="368" spans="1:10">
      <c r="A368">
        <v>12</v>
      </c>
      <c r="B368">
        <v>26</v>
      </c>
      <c r="C368">
        <f t="shared" si="5"/>
        <v>12026</v>
      </c>
      <c r="D368">
        <v>30</v>
      </c>
      <c r="E368">
        <v>2</v>
      </c>
      <c r="F368">
        <v>15</v>
      </c>
      <c r="G368">
        <v>3</v>
      </c>
      <c r="H368">
        <v>5</v>
      </c>
      <c r="I368">
        <v>13</v>
      </c>
    </row>
    <row r="369" spans="1:10">
      <c r="A369">
        <v>12</v>
      </c>
      <c r="B369">
        <v>27</v>
      </c>
      <c r="C369">
        <f t="shared" si="5"/>
        <v>12027</v>
      </c>
      <c r="D369">
        <v>1</v>
      </c>
      <c r="E369">
        <v>17</v>
      </c>
      <c r="F369">
        <v>40</v>
      </c>
      <c r="G369">
        <v>3</v>
      </c>
      <c r="H369">
        <v>29</v>
      </c>
    </row>
    <row r="370" spans="1:10">
      <c r="A370">
        <v>12</v>
      </c>
      <c r="B370">
        <v>28</v>
      </c>
      <c r="C370">
        <f t="shared" si="5"/>
        <v>12028</v>
      </c>
      <c r="D370">
        <v>35</v>
      </c>
      <c r="E370">
        <v>19</v>
      </c>
      <c r="F370">
        <v>1</v>
      </c>
      <c r="G370">
        <v>25</v>
      </c>
      <c r="H370">
        <v>2</v>
      </c>
    </row>
    <row r="371" spans="1:10">
      <c r="A371">
        <v>12</v>
      </c>
      <c r="B371">
        <v>29</v>
      </c>
      <c r="C371">
        <f t="shared" si="5"/>
        <v>12029</v>
      </c>
      <c r="D371">
        <v>22</v>
      </c>
      <c r="E371">
        <v>2</v>
      </c>
      <c r="F371">
        <v>37</v>
      </c>
      <c r="G371">
        <v>4</v>
      </c>
      <c r="H371">
        <v>32</v>
      </c>
      <c r="I371">
        <v>25</v>
      </c>
    </row>
    <row r="372" spans="1:10">
      <c r="A372">
        <v>12</v>
      </c>
      <c r="B372">
        <v>30</v>
      </c>
      <c r="C372">
        <f t="shared" si="5"/>
        <v>12030</v>
      </c>
      <c r="D372">
        <v>10</v>
      </c>
      <c r="E372">
        <v>3</v>
      </c>
      <c r="F372">
        <v>25</v>
      </c>
      <c r="G372">
        <v>7</v>
      </c>
      <c r="H372">
        <v>40</v>
      </c>
    </row>
    <row r="373" spans="1:10">
      <c r="A373">
        <v>12</v>
      </c>
      <c r="B373">
        <v>31</v>
      </c>
      <c r="C373">
        <f t="shared" si="5"/>
        <v>12031</v>
      </c>
      <c r="D373">
        <v>19</v>
      </c>
      <c r="E373">
        <v>3</v>
      </c>
      <c r="F373">
        <v>35</v>
      </c>
      <c r="G373">
        <v>10</v>
      </c>
      <c r="H373">
        <v>4</v>
      </c>
    </row>
    <row r="374" spans="1:10">
      <c r="A374">
        <v>13</v>
      </c>
      <c r="B374">
        <v>1</v>
      </c>
      <c r="C374">
        <f t="shared" si="5"/>
        <v>13001</v>
      </c>
      <c r="D374">
        <v>2</v>
      </c>
      <c r="E374">
        <v>3</v>
      </c>
      <c r="F374">
        <v>12</v>
      </c>
      <c r="G374">
        <v>26</v>
      </c>
      <c r="H374">
        <v>19</v>
      </c>
      <c r="I374">
        <v>38</v>
      </c>
    </row>
    <row r="375" spans="1:10">
      <c r="A375">
        <v>13</v>
      </c>
      <c r="B375">
        <v>2</v>
      </c>
      <c r="C375">
        <f t="shared" si="5"/>
        <v>13002</v>
      </c>
      <c r="D375">
        <v>10</v>
      </c>
      <c r="E375">
        <v>19</v>
      </c>
      <c r="F375">
        <v>35</v>
      </c>
      <c r="G375">
        <v>22</v>
      </c>
    </row>
    <row r="376" spans="1:10">
      <c r="A376">
        <v>13</v>
      </c>
      <c r="B376">
        <v>3</v>
      </c>
      <c r="C376">
        <f t="shared" si="5"/>
        <v>13003</v>
      </c>
      <c r="D376">
        <v>10</v>
      </c>
      <c r="E376">
        <v>25</v>
      </c>
      <c r="F376">
        <v>7</v>
      </c>
      <c r="G376">
        <v>2</v>
      </c>
    </row>
    <row r="377" spans="1:10">
      <c r="A377">
        <v>13</v>
      </c>
      <c r="B377">
        <v>4</v>
      </c>
      <c r="C377">
        <f t="shared" ref="C377:C440" si="6">A377*1000+B377</f>
        <v>13004</v>
      </c>
      <c r="D377">
        <v>1</v>
      </c>
      <c r="E377">
        <v>2</v>
      </c>
      <c r="F377">
        <v>11</v>
      </c>
      <c r="G377">
        <v>38</v>
      </c>
      <c r="H377">
        <v>15</v>
      </c>
    </row>
    <row r="378" spans="1:10">
      <c r="A378">
        <v>13</v>
      </c>
      <c r="B378">
        <v>5</v>
      </c>
      <c r="C378">
        <f t="shared" si="6"/>
        <v>13005</v>
      </c>
      <c r="D378">
        <v>5</v>
      </c>
      <c r="E378">
        <v>2</v>
      </c>
      <c r="F378">
        <v>35</v>
      </c>
      <c r="G378">
        <v>10</v>
      </c>
      <c r="H378">
        <v>12</v>
      </c>
    </row>
    <row r="379" spans="1:10">
      <c r="A379">
        <v>13</v>
      </c>
      <c r="B379">
        <v>6</v>
      </c>
      <c r="C379">
        <f t="shared" si="6"/>
        <v>13006</v>
      </c>
      <c r="D379">
        <v>35</v>
      </c>
      <c r="E379">
        <v>5</v>
      </c>
      <c r="F379">
        <v>13</v>
      </c>
      <c r="G379">
        <v>22</v>
      </c>
    </row>
    <row r="380" spans="1:10">
      <c r="A380">
        <v>13</v>
      </c>
      <c r="B380">
        <v>7</v>
      </c>
      <c r="C380">
        <f t="shared" si="6"/>
        <v>13007</v>
      </c>
      <c r="D380">
        <v>2</v>
      </c>
      <c r="E380">
        <v>35</v>
      </c>
      <c r="F380">
        <v>24</v>
      </c>
      <c r="G380">
        <v>10</v>
      </c>
      <c r="H380">
        <v>13</v>
      </c>
      <c r="I380">
        <v>5</v>
      </c>
    </row>
    <row r="381" spans="1:10">
      <c r="A381">
        <v>13</v>
      </c>
      <c r="B381">
        <v>8</v>
      </c>
      <c r="C381">
        <f t="shared" si="6"/>
        <v>13008</v>
      </c>
      <c r="D381">
        <v>3</v>
      </c>
      <c r="E381">
        <v>10</v>
      </c>
      <c r="F381">
        <v>23</v>
      </c>
      <c r="G381">
        <v>40</v>
      </c>
      <c r="H381">
        <v>13</v>
      </c>
      <c r="I381">
        <v>4</v>
      </c>
    </row>
    <row r="382" spans="1:10">
      <c r="A382">
        <v>13</v>
      </c>
      <c r="B382">
        <v>9</v>
      </c>
      <c r="C382">
        <f t="shared" si="6"/>
        <v>13009</v>
      </c>
      <c r="D382">
        <v>13</v>
      </c>
      <c r="E382">
        <v>22</v>
      </c>
      <c r="F382">
        <v>25</v>
      </c>
      <c r="G382">
        <v>1</v>
      </c>
      <c r="H382">
        <v>10</v>
      </c>
    </row>
    <row r="383" spans="1:10">
      <c r="A383">
        <v>13</v>
      </c>
      <c r="B383">
        <v>10</v>
      </c>
      <c r="C383">
        <f t="shared" si="6"/>
        <v>13010</v>
      </c>
      <c r="D383">
        <v>5</v>
      </c>
      <c r="E383">
        <v>35</v>
      </c>
      <c r="F383">
        <v>6</v>
      </c>
      <c r="G383">
        <v>13</v>
      </c>
      <c r="H383">
        <v>17</v>
      </c>
      <c r="I383">
        <v>10</v>
      </c>
      <c r="J383">
        <v>24</v>
      </c>
    </row>
    <row r="384" spans="1:10">
      <c r="A384">
        <v>13</v>
      </c>
      <c r="B384">
        <v>11</v>
      </c>
      <c r="C384">
        <f t="shared" si="6"/>
        <v>13011</v>
      </c>
      <c r="D384">
        <v>35</v>
      </c>
      <c r="E384">
        <v>1</v>
      </c>
      <c r="F384">
        <v>13</v>
      </c>
      <c r="G384">
        <v>2</v>
      </c>
      <c r="H384">
        <v>24</v>
      </c>
    </row>
    <row r="385" spans="1:9">
      <c r="A385">
        <v>13</v>
      </c>
      <c r="B385">
        <v>12</v>
      </c>
      <c r="C385">
        <f t="shared" si="6"/>
        <v>13012</v>
      </c>
      <c r="D385">
        <v>3</v>
      </c>
      <c r="E385">
        <v>24</v>
      </c>
      <c r="F385">
        <v>38</v>
      </c>
      <c r="G385">
        <v>10</v>
      </c>
      <c r="H385">
        <v>19</v>
      </c>
    </row>
    <row r="386" spans="1:9">
      <c r="A386">
        <v>13</v>
      </c>
      <c r="B386">
        <v>13</v>
      </c>
      <c r="C386">
        <f t="shared" si="6"/>
        <v>13013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</row>
    <row r="387" spans="1:9">
      <c r="A387">
        <v>13</v>
      </c>
      <c r="B387">
        <v>14</v>
      </c>
      <c r="C387">
        <f t="shared" si="6"/>
        <v>13014</v>
      </c>
      <c r="D387">
        <v>10</v>
      </c>
      <c r="E387">
        <v>29</v>
      </c>
      <c r="F387">
        <v>15</v>
      </c>
      <c r="G387">
        <v>13</v>
      </c>
      <c r="H387">
        <v>2</v>
      </c>
      <c r="I387">
        <v>3</v>
      </c>
    </row>
    <row r="388" spans="1:9">
      <c r="A388">
        <v>13</v>
      </c>
      <c r="B388">
        <v>15</v>
      </c>
      <c r="C388">
        <f t="shared" si="6"/>
        <v>13015</v>
      </c>
      <c r="D388">
        <v>5</v>
      </c>
      <c r="E388">
        <v>19</v>
      </c>
      <c r="F388">
        <v>3</v>
      </c>
      <c r="G388">
        <v>15</v>
      </c>
      <c r="H388">
        <v>10</v>
      </c>
      <c r="I388">
        <v>18</v>
      </c>
    </row>
    <row r="389" spans="1:9">
      <c r="A389">
        <v>13</v>
      </c>
      <c r="B389">
        <v>16</v>
      </c>
      <c r="C389">
        <f t="shared" si="6"/>
        <v>13016</v>
      </c>
      <c r="D389">
        <v>25</v>
      </c>
      <c r="E389">
        <v>10</v>
      </c>
      <c r="F389">
        <v>29</v>
      </c>
      <c r="G389">
        <v>19</v>
      </c>
      <c r="H389">
        <v>4</v>
      </c>
    </row>
    <row r="390" spans="1:9">
      <c r="A390">
        <v>13</v>
      </c>
      <c r="B390">
        <v>17</v>
      </c>
      <c r="C390">
        <f t="shared" si="6"/>
        <v>13017</v>
      </c>
      <c r="D390">
        <v>25</v>
      </c>
      <c r="E390">
        <v>27</v>
      </c>
      <c r="F390">
        <v>10</v>
      </c>
      <c r="G390">
        <v>2</v>
      </c>
    </row>
    <row r="391" spans="1:9">
      <c r="A391">
        <v>13</v>
      </c>
      <c r="B391">
        <v>18</v>
      </c>
      <c r="C391">
        <f t="shared" si="6"/>
        <v>13018</v>
      </c>
      <c r="D391">
        <v>27</v>
      </c>
      <c r="E391">
        <v>2</v>
      </c>
      <c r="F391">
        <v>13</v>
      </c>
      <c r="G391">
        <v>35</v>
      </c>
      <c r="H391">
        <v>10</v>
      </c>
    </row>
    <row r="392" spans="1:9">
      <c r="A392">
        <v>13</v>
      </c>
      <c r="B392">
        <v>19</v>
      </c>
      <c r="C392">
        <f t="shared" si="6"/>
        <v>13019</v>
      </c>
      <c r="D392">
        <v>10</v>
      </c>
      <c r="E392">
        <v>25</v>
      </c>
      <c r="F392">
        <v>35</v>
      </c>
      <c r="G392">
        <v>6</v>
      </c>
      <c r="H392">
        <v>13</v>
      </c>
    </row>
    <row r="393" spans="1:9">
      <c r="A393">
        <v>13</v>
      </c>
      <c r="B393">
        <v>20</v>
      </c>
      <c r="C393">
        <f t="shared" si="6"/>
        <v>13020</v>
      </c>
      <c r="D393">
        <v>24</v>
      </c>
      <c r="E393">
        <v>5</v>
      </c>
      <c r="F393">
        <v>35</v>
      </c>
      <c r="G393">
        <v>25</v>
      </c>
      <c r="H393">
        <v>7</v>
      </c>
      <c r="I393">
        <v>10</v>
      </c>
    </row>
    <row r="394" spans="1:9">
      <c r="A394">
        <v>13</v>
      </c>
      <c r="B394">
        <v>21</v>
      </c>
      <c r="C394">
        <f t="shared" si="6"/>
        <v>13021</v>
      </c>
      <c r="D394">
        <v>35</v>
      </c>
      <c r="E394">
        <v>13</v>
      </c>
      <c r="F394">
        <v>25</v>
      </c>
      <c r="G394">
        <v>1</v>
      </c>
      <c r="H394">
        <v>22</v>
      </c>
      <c r="I394">
        <v>26</v>
      </c>
    </row>
    <row r="395" spans="1:9">
      <c r="A395">
        <v>13</v>
      </c>
      <c r="B395">
        <v>22</v>
      </c>
      <c r="C395">
        <f t="shared" si="6"/>
        <v>13022</v>
      </c>
      <c r="D395">
        <v>28</v>
      </c>
      <c r="E395">
        <v>2</v>
      </c>
      <c r="F395">
        <v>37</v>
      </c>
      <c r="G395">
        <v>32</v>
      </c>
      <c r="H395">
        <v>35</v>
      </c>
      <c r="I395">
        <v>7</v>
      </c>
    </row>
    <row r="396" spans="1:9">
      <c r="A396">
        <v>13</v>
      </c>
      <c r="B396">
        <v>23</v>
      </c>
      <c r="C396">
        <f t="shared" si="6"/>
        <v>13023</v>
      </c>
      <c r="D396">
        <v>6</v>
      </c>
      <c r="E396">
        <v>31</v>
      </c>
      <c r="F396">
        <v>25</v>
      </c>
      <c r="G396">
        <v>35</v>
      </c>
      <c r="H396">
        <v>37</v>
      </c>
      <c r="I396">
        <v>16</v>
      </c>
    </row>
    <row r="397" spans="1:9">
      <c r="A397">
        <v>13</v>
      </c>
      <c r="B397">
        <v>24</v>
      </c>
      <c r="C397">
        <f t="shared" si="6"/>
        <v>13024</v>
      </c>
      <c r="D397">
        <v>35</v>
      </c>
      <c r="E397">
        <v>3</v>
      </c>
      <c r="F397">
        <v>29</v>
      </c>
      <c r="G397">
        <v>2</v>
      </c>
      <c r="H397">
        <v>10</v>
      </c>
      <c r="I397">
        <v>12</v>
      </c>
    </row>
    <row r="398" spans="1:9">
      <c r="A398">
        <v>13</v>
      </c>
      <c r="B398">
        <v>25</v>
      </c>
      <c r="C398">
        <f t="shared" si="6"/>
        <v>13025</v>
      </c>
      <c r="D398">
        <v>25</v>
      </c>
      <c r="E398">
        <v>10</v>
      </c>
      <c r="F398">
        <v>29</v>
      </c>
      <c r="G398">
        <v>13</v>
      </c>
      <c r="H398">
        <v>12</v>
      </c>
      <c r="I398">
        <v>21</v>
      </c>
    </row>
    <row r="399" spans="1:9">
      <c r="A399">
        <v>13</v>
      </c>
      <c r="B399">
        <v>26</v>
      </c>
      <c r="C399">
        <f t="shared" si="6"/>
        <v>13026</v>
      </c>
      <c r="D399">
        <v>24</v>
      </c>
      <c r="E399">
        <v>35</v>
      </c>
      <c r="F399">
        <v>28</v>
      </c>
      <c r="G399">
        <v>1</v>
      </c>
      <c r="H399">
        <v>29</v>
      </c>
    </row>
    <row r="400" spans="1:9">
      <c r="A400">
        <v>13</v>
      </c>
      <c r="B400">
        <v>27</v>
      </c>
      <c r="C400">
        <f t="shared" si="6"/>
        <v>13027</v>
      </c>
      <c r="D400">
        <v>15</v>
      </c>
      <c r="E400">
        <v>1</v>
      </c>
      <c r="F400">
        <v>10</v>
      </c>
      <c r="G400">
        <v>27</v>
      </c>
      <c r="H400">
        <v>7</v>
      </c>
    </row>
    <row r="401" spans="1:10">
      <c r="A401">
        <v>13</v>
      </c>
      <c r="B401">
        <v>28</v>
      </c>
      <c r="C401">
        <f t="shared" si="6"/>
        <v>13028</v>
      </c>
      <c r="D401">
        <v>38</v>
      </c>
      <c r="E401">
        <v>24</v>
      </c>
      <c r="F401">
        <v>16</v>
      </c>
      <c r="G401">
        <v>15</v>
      </c>
      <c r="H401">
        <v>3</v>
      </c>
    </row>
    <row r="402" spans="1:10">
      <c r="A402">
        <v>13</v>
      </c>
      <c r="B402">
        <v>29</v>
      </c>
      <c r="C402">
        <f t="shared" si="6"/>
        <v>13029</v>
      </c>
      <c r="D402">
        <v>28</v>
      </c>
      <c r="E402">
        <v>32</v>
      </c>
      <c r="F402">
        <v>25</v>
      </c>
      <c r="G402">
        <v>2</v>
      </c>
      <c r="H402">
        <v>37</v>
      </c>
    </row>
    <row r="403" spans="1:10">
      <c r="A403">
        <v>13</v>
      </c>
      <c r="B403">
        <v>30</v>
      </c>
      <c r="C403">
        <f t="shared" si="6"/>
        <v>13030</v>
      </c>
      <c r="D403">
        <v>1</v>
      </c>
      <c r="E403">
        <v>10</v>
      </c>
      <c r="F403">
        <v>15</v>
      </c>
      <c r="G403">
        <v>25</v>
      </c>
      <c r="H403">
        <v>24</v>
      </c>
      <c r="I403">
        <v>2</v>
      </c>
      <c r="J403">
        <v>19</v>
      </c>
    </row>
    <row r="404" spans="1:10">
      <c r="A404">
        <v>13</v>
      </c>
      <c r="B404">
        <v>31</v>
      </c>
      <c r="C404">
        <f t="shared" si="6"/>
        <v>13031</v>
      </c>
      <c r="D404">
        <v>35</v>
      </c>
      <c r="E404">
        <v>3</v>
      </c>
      <c r="F404">
        <v>5</v>
      </c>
      <c r="G404">
        <v>27</v>
      </c>
      <c r="H404">
        <v>20</v>
      </c>
      <c r="I404">
        <v>18</v>
      </c>
    </row>
    <row r="405" spans="1:10">
      <c r="A405">
        <v>14</v>
      </c>
      <c r="B405">
        <v>1</v>
      </c>
      <c r="C405">
        <f t="shared" si="6"/>
        <v>14001</v>
      </c>
      <c r="D405">
        <v>11</v>
      </c>
      <c r="E405">
        <v>39</v>
      </c>
      <c r="F405">
        <v>30</v>
      </c>
      <c r="G405">
        <v>31</v>
      </c>
    </row>
    <row r="406" spans="1:10">
      <c r="A406">
        <v>14</v>
      </c>
      <c r="B406">
        <v>2</v>
      </c>
      <c r="C406">
        <f t="shared" si="6"/>
        <v>14002</v>
      </c>
      <c r="D406">
        <v>11</v>
      </c>
      <c r="E406">
        <v>13</v>
      </c>
      <c r="F406">
        <v>2</v>
      </c>
      <c r="G406">
        <v>16</v>
      </c>
    </row>
    <row r="407" spans="1:10">
      <c r="A407">
        <v>14</v>
      </c>
      <c r="B407">
        <v>3</v>
      </c>
      <c r="C407">
        <f t="shared" si="6"/>
        <v>14003</v>
      </c>
      <c r="D407">
        <v>23</v>
      </c>
      <c r="E407">
        <v>7</v>
      </c>
      <c r="F407">
        <v>29</v>
      </c>
      <c r="G407">
        <v>2</v>
      </c>
      <c r="H407">
        <v>24</v>
      </c>
      <c r="I407">
        <v>37</v>
      </c>
    </row>
    <row r="408" spans="1:10">
      <c r="A408">
        <v>14</v>
      </c>
      <c r="B408">
        <v>4</v>
      </c>
      <c r="C408">
        <f t="shared" si="6"/>
        <v>14004</v>
      </c>
      <c r="D408">
        <v>13</v>
      </c>
      <c r="E408">
        <v>7</v>
      </c>
      <c r="F408">
        <v>9</v>
      </c>
      <c r="G408">
        <v>37</v>
      </c>
      <c r="H408">
        <v>12</v>
      </c>
    </row>
    <row r="409" spans="1:10">
      <c r="A409">
        <v>14</v>
      </c>
      <c r="B409">
        <v>5</v>
      </c>
      <c r="C409">
        <f t="shared" si="6"/>
        <v>14005</v>
      </c>
      <c r="D409">
        <v>5</v>
      </c>
      <c r="E409">
        <v>35</v>
      </c>
      <c r="F409">
        <v>13</v>
      </c>
      <c r="G409">
        <v>40</v>
      </c>
      <c r="H409">
        <v>3</v>
      </c>
      <c r="I409">
        <v>9</v>
      </c>
    </row>
    <row r="410" spans="1:10">
      <c r="A410">
        <v>14</v>
      </c>
      <c r="B410">
        <v>6</v>
      </c>
      <c r="C410">
        <f t="shared" si="6"/>
        <v>14006</v>
      </c>
      <c r="D410">
        <v>15</v>
      </c>
      <c r="E410">
        <v>16</v>
      </c>
      <c r="F410">
        <v>3</v>
      </c>
      <c r="G410">
        <v>2</v>
      </c>
      <c r="H410">
        <v>24</v>
      </c>
      <c r="I410">
        <v>6</v>
      </c>
    </row>
    <row r="411" spans="1:10">
      <c r="A411">
        <v>14</v>
      </c>
      <c r="B411">
        <v>7</v>
      </c>
      <c r="C411">
        <f t="shared" si="6"/>
        <v>14007</v>
      </c>
      <c r="D411">
        <v>2</v>
      </c>
      <c r="E411">
        <v>13</v>
      </c>
      <c r="F411">
        <v>10</v>
      </c>
      <c r="G411">
        <v>26</v>
      </c>
      <c r="H411">
        <v>29</v>
      </c>
    </row>
    <row r="412" spans="1:10">
      <c r="A412">
        <v>14</v>
      </c>
      <c r="B412">
        <v>8</v>
      </c>
      <c r="C412">
        <f t="shared" si="6"/>
        <v>14008</v>
      </c>
      <c r="D412">
        <v>13</v>
      </c>
      <c r="E412">
        <v>2</v>
      </c>
      <c r="F412">
        <v>35</v>
      </c>
      <c r="G412">
        <v>10</v>
      </c>
      <c r="H412">
        <v>24</v>
      </c>
    </row>
    <row r="413" spans="1:10">
      <c r="A413">
        <v>14</v>
      </c>
      <c r="B413">
        <v>9</v>
      </c>
      <c r="C413">
        <f t="shared" si="6"/>
        <v>14009</v>
      </c>
      <c r="D413">
        <v>5</v>
      </c>
      <c r="E413">
        <v>26</v>
      </c>
      <c r="F413">
        <v>35</v>
      </c>
      <c r="G413">
        <v>2</v>
      </c>
      <c r="H413">
        <v>25</v>
      </c>
    </row>
    <row r="414" spans="1:10">
      <c r="A414">
        <v>14</v>
      </c>
      <c r="B414">
        <v>10</v>
      </c>
      <c r="C414">
        <f t="shared" si="6"/>
        <v>14010</v>
      </c>
      <c r="D414">
        <v>23</v>
      </c>
      <c r="E414">
        <v>33</v>
      </c>
      <c r="F414">
        <v>5</v>
      </c>
      <c r="G414">
        <v>26</v>
      </c>
      <c r="H414">
        <v>2</v>
      </c>
    </row>
    <row r="415" spans="1:10">
      <c r="A415">
        <v>14</v>
      </c>
      <c r="B415">
        <v>11</v>
      </c>
      <c r="C415">
        <f t="shared" si="6"/>
        <v>14011</v>
      </c>
      <c r="D415">
        <v>7</v>
      </c>
      <c r="E415">
        <v>8</v>
      </c>
      <c r="F415">
        <v>11</v>
      </c>
      <c r="G415">
        <v>10</v>
      </c>
      <c r="H415">
        <v>24</v>
      </c>
      <c r="I415">
        <v>12</v>
      </c>
      <c r="J415">
        <v>25</v>
      </c>
    </row>
    <row r="416" spans="1:10">
      <c r="A416">
        <v>14</v>
      </c>
      <c r="B416">
        <v>12</v>
      </c>
      <c r="C416">
        <f t="shared" si="6"/>
        <v>14012</v>
      </c>
      <c r="D416">
        <v>27</v>
      </c>
      <c r="E416">
        <v>3</v>
      </c>
      <c r="F416">
        <v>19</v>
      </c>
      <c r="G416">
        <v>24</v>
      </c>
      <c r="H416">
        <v>8</v>
      </c>
    </row>
    <row r="417" spans="1:10">
      <c r="A417">
        <v>14</v>
      </c>
      <c r="B417">
        <v>13</v>
      </c>
      <c r="C417">
        <f t="shared" si="6"/>
        <v>14013</v>
      </c>
      <c r="D417">
        <v>10</v>
      </c>
      <c r="E417">
        <v>29</v>
      </c>
      <c r="F417">
        <v>15</v>
      </c>
      <c r="G417">
        <v>13</v>
      </c>
      <c r="H417">
        <v>2</v>
      </c>
      <c r="I417">
        <v>3</v>
      </c>
    </row>
    <row r="418" spans="1:10">
      <c r="A418">
        <v>14</v>
      </c>
      <c r="B418">
        <v>14</v>
      </c>
      <c r="C418">
        <f t="shared" si="6"/>
        <v>14014</v>
      </c>
      <c r="D418">
        <v>0</v>
      </c>
      <c r="E418">
        <v>0</v>
      </c>
      <c r="F418">
        <v>0</v>
      </c>
      <c r="G418">
        <v>0</v>
      </c>
      <c r="H418">
        <v>0</v>
      </c>
    </row>
    <row r="419" spans="1:10">
      <c r="A419">
        <v>14</v>
      </c>
      <c r="B419">
        <v>15</v>
      </c>
      <c r="C419">
        <f t="shared" si="6"/>
        <v>14015</v>
      </c>
      <c r="D419">
        <v>5</v>
      </c>
      <c r="E419">
        <v>10</v>
      </c>
      <c r="F419">
        <v>25</v>
      </c>
      <c r="G419">
        <v>37</v>
      </c>
      <c r="H419">
        <v>2</v>
      </c>
      <c r="I419">
        <v>14</v>
      </c>
      <c r="J419">
        <v>38</v>
      </c>
    </row>
    <row r="420" spans="1:10">
      <c r="A420">
        <v>14</v>
      </c>
      <c r="B420">
        <v>16</v>
      </c>
      <c r="C420">
        <f t="shared" si="6"/>
        <v>14016</v>
      </c>
      <c r="D420">
        <v>1</v>
      </c>
      <c r="E420">
        <v>35</v>
      </c>
      <c r="F420">
        <v>6</v>
      </c>
      <c r="G420">
        <v>24</v>
      </c>
      <c r="H420">
        <v>25</v>
      </c>
    </row>
    <row r="421" spans="1:10">
      <c r="A421">
        <v>14</v>
      </c>
      <c r="B421">
        <v>17</v>
      </c>
      <c r="C421">
        <f t="shared" si="6"/>
        <v>14017</v>
      </c>
      <c r="D421">
        <v>19</v>
      </c>
      <c r="E421">
        <v>10</v>
      </c>
      <c r="F421">
        <v>5</v>
      </c>
      <c r="G421">
        <v>27</v>
      </c>
      <c r="H421">
        <v>2</v>
      </c>
    </row>
    <row r="422" spans="1:10">
      <c r="A422">
        <v>14</v>
      </c>
      <c r="B422">
        <v>18</v>
      </c>
      <c r="C422">
        <f t="shared" si="6"/>
        <v>14018</v>
      </c>
      <c r="D422">
        <v>2</v>
      </c>
      <c r="E422">
        <v>27</v>
      </c>
      <c r="F422">
        <v>10</v>
      </c>
      <c r="G422">
        <v>5</v>
      </c>
      <c r="H422">
        <v>25</v>
      </c>
    </row>
    <row r="423" spans="1:10">
      <c r="A423">
        <v>14</v>
      </c>
      <c r="B423">
        <v>19</v>
      </c>
      <c r="C423">
        <f t="shared" si="6"/>
        <v>14019</v>
      </c>
      <c r="D423">
        <v>24</v>
      </c>
      <c r="E423">
        <v>25</v>
      </c>
      <c r="F423">
        <v>10</v>
      </c>
      <c r="G423">
        <v>7</v>
      </c>
      <c r="H423">
        <v>1</v>
      </c>
    </row>
    <row r="424" spans="1:10">
      <c r="A424">
        <v>14</v>
      </c>
      <c r="B424">
        <v>20</v>
      </c>
      <c r="C424">
        <f t="shared" si="6"/>
        <v>14020</v>
      </c>
      <c r="D424">
        <v>5</v>
      </c>
      <c r="E424">
        <v>35</v>
      </c>
      <c r="F424">
        <v>2</v>
      </c>
      <c r="G424">
        <v>13</v>
      </c>
      <c r="H424">
        <v>19</v>
      </c>
    </row>
    <row r="425" spans="1:10">
      <c r="A425">
        <v>14</v>
      </c>
      <c r="B425">
        <v>21</v>
      </c>
      <c r="C425">
        <f t="shared" si="6"/>
        <v>14021</v>
      </c>
      <c r="D425">
        <v>25</v>
      </c>
      <c r="E425">
        <v>22</v>
      </c>
      <c r="F425">
        <v>2</v>
      </c>
      <c r="G425">
        <v>35</v>
      </c>
      <c r="H425">
        <v>10</v>
      </c>
      <c r="I425">
        <v>17</v>
      </c>
    </row>
    <row r="426" spans="1:10">
      <c r="A426">
        <v>14</v>
      </c>
      <c r="B426">
        <v>22</v>
      </c>
      <c r="C426">
        <f t="shared" si="6"/>
        <v>14022</v>
      </c>
      <c r="D426">
        <v>5</v>
      </c>
      <c r="E426">
        <v>37</v>
      </c>
      <c r="F426">
        <v>15</v>
      </c>
      <c r="G426">
        <v>6</v>
      </c>
      <c r="H426">
        <v>32</v>
      </c>
    </row>
    <row r="427" spans="1:10">
      <c r="A427">
        <v>14</v>
      </c>
      <c r="B427">
        <v>23</v>
      </c>
      <c r="C427">
        <f t="shared" si="6"/>
        <v>14023</v>
      </c>
      <c r="D427">
        <v>6</v>
      </c>
      <c r="E427">
        <v>16</v>
      </c>
      <c r="F427">
        <v>13</v>
      </c>
      <c r="G427">
        <v>35</v>
      </c>
      <c r="H427">
        <v>7</v>
      </c>
      <c r="I427">
        <v>2</v>
      </c>
    </row>
    <row r="428" spans="1:10">
      <c r="A428">
        <v>14</v>
      </c>
      <c r="B428">
        <v>24</v>
      </c>
      <c r="C428">
        <f t="shared" si="6"/>
        <v>14024</v>
      </c>
      <c r="D428">
        <v>2</v>
      </c>
      <c r="E428">
        <v>13</v>
      </c>
      <c r="F428">
        <v>35</v>
      </c>
      <c r="G428">
        <v>31</v>
      </c>
      <c r="H428">
        <v>24</v>
      </c>
      <c r="I428">
        <v>12</v>
      </c>
    </row>
    <row r="429" spans="1:10">
      <c r="A429">
        <v>14</v>
      </c>
      <c r="B429">
        <v>25</v>
      </c>
      <c r="C429">
        <f t="shared" si="6"/>
        <v>14025</v>
      </c>
      <c r="D429">
        <v>2</v>
      </c>
      <c r="E429">
        <v>15</v>
      </c>
      <c r="F429">
        <v>19</v>
      </c>
      <c r="G429">
        <v>23</v>
      </c>
      <c r="H429">
        <v>40</v>
      </c>
      <c r="I429">
        <v>24</v>
      </c>
    </row>
    <row r="430" spans="1:10">
      <c r="A430">
        <v>14</v>
      </c>
      <c r="B430">
        <v>26</v>
      </c>
      <c r="C430">
        <f t="shared" si="6"/>
        <v>14026</v>
      </c>
      <c r="D430">
        <v>5</v>
      </c>
      <c r="E430">
        <v>16</v>
      </c>
      <c r="F430">
        <v>10</v>
      </c>
      <c r="G430">
        <v>13</v>
      </c>
      <c r="H430">
        <v>25</v>
      </c>
      <c r="I430">
        <v>2</v>
      </c>
    </row>
    <row r="431" spans="1:10">
      <c r="A431">
        <v>14</v>
      </c>
      <c r="B431">
        <v>27</v>
      </c>
      <c r="C431">
        <f t="shared" si="6"/>
        <v>14027</v>
      </c>
      <c r="D431">
        <v>15</v>
      </c>
      <c r="E431">
        <v>17</v>
      </c>
      <c r="F431">
        <v>40</v>
      </c>
      <c r="G431">
        <v>3</v>
      </c>
      <c r="H431">
        <v>29</v>
      </c>
      <c r="I431">
        <v>25</v>
      </c>
    </row>
    <row r="432" spans="1:10">
      <c r="A432">
        <v>14</v>
      </c>
      <c r="B432">
        <v>28</v>
      </c>
      <c r="C432">
        <f t="shared" si="6"/>
        <v>14028</v>
      </c>
      <c r="D432">
        <v>2</v>
      </c>
      <c r="E432">
        <v>4</v>
      </c>
      <c r="F432">
        <v>15</v>
      </c>
      <c r="G432">
        <v>28</v>
      </c>
      <c r="H432">
        <v>35</v>
      </c>
      <c r="I432">
        <v>32</v>
      </c>
    </row>
    <row r="433" spans="1:9">
      <c r="A433">
        <v>14</v>
      </c>
      <c r="B433">
        <v>29</v>
      </c>
      <c r="C433">
        <f t="shared" si="6"/>
        <v>14029</v>
      </c>
      <c r="D433">
        <v>2</v>
      </c>
      <c r="E433">
        <v>28</v>
      </c>
      <c r="F433">
        <v>15</v>
      </c>
      <c r="G433">
        <v>24</v>
      </c>
      <c r="H433">
        <v>37</v>
      </c>
    </row>
    <row r="434" spans="1:9">
      <c r="A434">
        <v>14</v>
      </c>
      <c r="B434">
        <v>30</v>
      </c>
      <c r="C434">
        <f t="shared" si="6"/>
        <v>14030</v>
      </c>
      <c r="D434">
        <v>1</v>
      </c>
      <c r="E434">
        <v>19</v>
      </c>
      <c r="F434">
        <v>13</v>
      </c>
      <c r="G434">
        <v>10</v>
      </c>
      <c r="H434">
        <v>39</v>
      </c>
    </row>
    <row r="435" spans="1:9">
      <c r="A435">
        <v>14</v>
      </c>
      <c r="B435">
        <v>31</v>
      </c>
      <c r="C435">
        <f t="shared" si="6"/>
        <v>14031</v>
      </c>
      <c r="D435">
        <v>9</v>
      </c>
      <c r="E435">
        <v>13</v>
      </c>
      <c r="F435">
        <v>1</v>
      </c>
      <c r="G435">
        <v>25</v>
      </c>
      <c r="H435">
        <v>14</v>
      </c>
    </row>
    <row r="436" spans="1:9">
      <c r="A436">
        <v>15</v>
      </c>
      <c r="B436">
        <v>1</v>
      </c>
      <c r="C436">
        <f t="shared" si="6"/>
        <v>15001</v>
      </c>
      <c r="D436">
        <v>11</v>
      </c>
      <c r="E436">
        <v>26</v>
      </c>
      <c r="F436">
        <v>2</v>
      </c>
      <c r="G436">
        <v>5</v>
      </c>
      <c r="H436">
        <v>13</v>
      </c>
    </row>
    <row r="437" spans="1:9">
      <c r="A437">
        <v>15</v>
      </c>
      <c r="B437">
        <v>2</v>
      </c>
      <c r="C437">
        <f t="shared" si="6"/>
        <v>15002</v>
      </c>
      <c r="D437">
        <v>10</v>
      </c>
      <c r="E437">
        <v>38</v>
      </c>
      <c r="F437">
        <v>13</v>
      </c>
    </row>
    <row r="438" spans="1:9">
      <c r="A438">
        <v>15</v>
      </c>
      <c r="B438">
        <v>3</v>
      </c>
      <c r="C438">
        <f t="shared" si="6"/>
        <v>15003</v>
      </c>
      <c r="D438">
        <v>11</v>
      </c>
      <c r="E438">
        <v>7</v>
      </c>
      <c r="F438">
        <v>40</v>
      </c>
      <c r="G438">
        <v>38</v>
      </c>
      <c r="H438">
        <v>24</v>
      </c>
      <c r="I438">
        <v>2</v>
      </c>
    </row>
    <row r="439" spans="1:9">
      <c r="A439">
        <v>15</v>
      </c>
      <c r="B439">
        <v>4</v>
      </c>
      <c r="C439">
        <f t="shared" si="6"/>
        <v>15004</v>
      </c>
      <c r="D439">
        <v>13</v>
      </c>
      <c r="E439">
        <v>22</v>
      </c>
      <c r="F439">
        <v>25</v>
      </c>
      <c r="G439">
        <v>9</v>
      </c>
      <c r="H439">
        <v>35</v>
      </c>
      <c r="I439">
        <v>26</v>
      </c>
    </row>
    <row r="440" spans="1:9">
      <c r="A440">
        <v>15</v>
      </c>
      <c r="B440">
        <v>5</v>
      </c>
      <c r="C440">
        <f t="shared" si="6"/>
        <v>15005</v>
      </c>
      <c r="D440">
        <v>28</v>
      </c>
      <c r="E440">
        <v>40</v>
      </c>
      <c r="F440">
        <v>6</v>
      </c>
      <c r="G440">
        <v>15</v>
      </c>
      <c r="H440">
        <v>29</v>
      </c>
    </row>
    <row r="441" spans="1:9">
      <c r="A441">
        <v>15</v>
      </c>
      <c r="B441">
        <v>6</v>
      </c>
      <c r="C441">
        <f t="shared" ref="C441:C504" si="7">A441*1000+B441</f>
        <v>15006</v>
      </c>
      <c r="D441">
        <v>10</v>
      </c>
      <c r="E441">
        <v>25</v>
      </c>
      <c r="F441">
        <v>3</v>
      </c>
      <c r="G441">
        <v>33</v>
      </c>
      <c r="H441">
        <v>12</v>
      </c>
    </row>
    <row r="442" spans="1:9">
      <c r="A442">
        <v>15</v>
      </c>
      <c r="B442">
        <v>7</v>
      </c>
      <c r="C442">
        <f t="shared" si="7"/>
        <v>15007</v>
      </c>
      <c r="D442">
        <v>12</v>
      </c>
      <c r="E442">
        <v>3</v>
      </c>
      <c r="F442">
        <v>35</v>
      </c>
      <c r="G442">
        <v>5</v>
      </c>
      <c r="H442">
        <v>10</v>
      </c>
      <c r="I442">
        <v>7</v>
      </c>
    </row>
    <row r="443" spans="1:9">
      <c r="A443">
        <v>15</v>
      </c>
      <c r="B443">
        <v>8</v>
      </c>
      <c r="C443">
        <f t="shared" si="7"/>
        <v>15008</v>
      </c>
      <c r="D443">
        <v>23</v>
      </c>
      <c r="E443">
        <v>12</v>
      </c>
      <c r="F443">
        <v>3</v>
      </c>
      <c r="G443">
        <v>24</v>
      </c>
      <c r="H443">
        <v>13</v>
      </c>
      <c r="I443">
        <v>7</v>
      </c>
    </row>
    <row r="444" spans="1:9">
      <c r="A444">
        <v>15</v>
      </c>
      <c r="B444">
        <v>9</v>
      </c>
      <c r="C444">
        <f t="shared" si="7"/>
        <v>15009</v>
      </c>
      <c r="D444">
        <v>5</v>
      </c>
      <c r="E444">
        <v>10</v>
      </c>
      <c r="F444">
        <v>40</v>
      </c>
      <c r="G444">
        <v>2</v>
      </c>
      <c r="H444">
        <v>4</v>
      </c>
      <c r="I444">
        <v>25</v>
      </c>
    </row>
    <row r="445" spans="1:9">
      <c r="A445">
        <v>15</v>
      </c>
      <c r="B445">
        <v>10</v>
      </c>
      <c r="C445">
        <f t="shared" si="7"/>
        <v>15010</v>
      </c>
      <c r="D445">
        <v>33</v>
      </c>
      <c r="E445">
        <v>5</v>
      </c>
      <c r="F445">
        <v>2</v>
      </c>
      <c r="G445">
        <v>26</v>
      </c>
      <c r="H445">
        <v>10</v>
      </c>
    </row>
    <row r="446" spans="1:9">
      <c r="A446">
        <v>15</v>
      </c>
      <c r="B446">
        <v>11</v>
      </c>
      <c r="C446">
        <f t="shared" si="7"/>
        <v>15011</v>
      </c>
      <c r="D446">
        <v>6</v>
      </c>
      <c r="E446">
        <v>30</v>
      </c>
      <c r="F446">
        <v>15</v>
      </c>
      <c r="G446">
        <v>40</v>
      </c>
      <c r="H446">
        <v>12</v>
      </c>
      <c r="I446">
        <v>2</v>
      </c>
    </row>
    <row r="447" spans="1:9">
      <c r="A447">
        <v>15</v>
      </c>
      <c r="B447">
        <v>12</v>
      </c>
      <c r="C447">
        <f t="shared" si="7"/>
        <v>15012</v>
      </c>
      <c r="D447">
        <v>1</v>
      </c>
      <c r="E447">
        <v>28</v>
      </c>
      <c r="F447">
        <v>6</v>
      </c>
      <c r="G447">
        <v>38</v>
      </c>
      <c r="H447">
        <v>4</v>
      </c>
    </row>
    <row r="448" spans="1:9">
      <c r="A448">
        <v>15</v>
      </c>
      <c r="B448">
        <v>13</v>
      </c>
      <c r="C448">
        <f t="shared" si="7"/>
        <v>15013</v>
      </c>
      <c r="D448">
        <v>5</v>
      </c>
      <c r="E448">
        <v>19</v>
      </c>
      <c r="F448">
        <v>3</v>
      </c>
      <c r="G448">
        <v>15</v>
      </c>
      <c r="H448">
        <v>10</v>
      </c>
      <c r="I448">
        <v>18</v>
      </c>
    </row>
    <row r="449" spans="1:10">
      <c r="A449">
        <v>15</v>
      </c>
      <c r="B449">
        <v>14</v>
      </c>
      <c r="C449">
        <f t="shared" si="7"/>
        <v>15014</v>
      </c>
      <c r="D449">
        <v>5</v>
      </c>
      <c r="E449">
        <v>10</v>
      </c>
      <c r="F449">
        <v>25</v>
      </c>
      <c r="G449">
        <v>37</v>
      </c>
      <c r="H449">
        <v>2</v>
      </c>
      <c r="I449">
        <v>14</v>
      </c>
      <c r="J449">
        <v>38</v>
      </c>
    </row>
    <row r="450" spans="1:10">
      <c r="A450">
        <v>15</v>
      </c>
      <c r="B450">
        <v>15</v>
      </c>
      <c r="C450">
        <f t="shared" si="7"/>
        <v>15015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</row>
    <row r="451" spans="1:10">
      <c r="A451">
        <v>15</v>
      </c>
      <c r="B451">
        <v>16</v>
      </c>
      <c r="C451">
        <f t="shared" si="7"/>
        <v>15016</v>
      </c>
      <c r="D451">
        <v>10</v>
      </c>
      <c r="E451">
        <v>31</v>
      </c>
      <c r="F451">
        <v>24</v>
      </c>
      <c r="G451">
        <v>35</v>
      </c>
      <c r="H451">
        <v>3</v>
      </c>
    </row>
    <row r="452" spans="1:10">
      <c r="A452">
        <v>15</v>
      </c>
      <c r="B452">
        <v>17</v>
      </c>
      <c r="C452">
        <f t="shared" si="7"/>
        <v>15017</v>
      </c>
      <c r="D452">
        <v>5</v>
      </c>
      <c r="E452">
        <v>10</v>
      </c>
      <c r="F452">
        <v>26</v>
      </c>
      <c r="G452">
        <v>1</v>
      </c>
      <c r="H452">
        <v>13</v>
      </c>
      <c r="I452">
        <v>25</v>
      </c>
    </row>
    <row r="453" spans="1:10">
      <c r="A453">
        <v>15</v>
      </c>
      <c r="B453">
        <v>18</v>
      </c>
      <c r="C453">
        <f t="shared" si="7"/>
        <v>15018</v>
      </c>
      <c r="D453">
        <v>29</v>
      </c>
      <c r="E453">
        <v>30</v>
      </c>
      <c r="F453">
        <v>2</v>
      </c>
      <c r="G453">
        <v>25</v>
      </c>
      <c r="H453">
        <v>5</v>
      </c>
      <c r="I453">
        <v>32</v>
      </c>
    </row>
    <row r="454" spans="1:10">
      <c r="A454">
        <v>15</v>
      </c>
      <c r="B454">
        <v>19</v>
      </c>
      <c r="C454">
        <f t="shared" si="7"/>
        <v>15019</v>
      </c>
      <c r="D454">
        <v>5</v>
      </c>
      <c r="E454">
        <v>25</v>
      </c>
      <c r="F454">
        <v>10</v>
      </c>
      <c r="G454">
        <v>9</v>
      </c>
      <c r="H454">
        <v>2</v>
      </c>
      <c r="I454">
        <v>35</v>
      </c>
    </row>
    <row r="455" spans="1:10">
      <c r="A455">
        <v>15</v>
      </c>
      <c r="B455">
        <v>20</v>
      </c>
      <c r="C455">
        <f t="shared" si="7"/>
        <v>15020</v>
      </c>
      <c r="D455">
        <v>5</v>
      </c>
      <c r="E455">
        <v>6</v>
      </c>
      <c r="F455">
        <v>38</v>
      </c>
      <c r="G455">
        <v>40</v>
      </c>
      <c r="H455">
        <v>25</v>
      </c>
      <c r="I455">
        <v>10</v>
      </c>
    </row>
    <row r="456" spans="1:10">
      <c r="A456">
        <v>15</v>
      </c>
      <c r="B456">
        <v>21</v>
      </c>
      <c r="C456">
        <f t="shared" si="7"/>
        <v>15021</v>
      </c>
      <c r="D456">
        <v>13</v>
      </c>
      <c r="E456">
        <v>25</v>
      </c>
      <c r="F456">
        <v>39</v>
      </c>
      <c r="G456">
        <v>24</v>
      </c>
      <c r="H456">
        <v>7</v>
      </c>
      <c r="I456">
        <v>17</v>
      </c>
    </row>
    <row r="457" spans="1:10">
      <c r="A457">
        <v>15</v>
      </c>
      <c r="B457">
        <v>22</v>
      </c>
      <c r="C457">
        <f t="shared" si="7"/>
        <v>15022</v>
      </c>
      <c r="D457">
        <v>3</v>
      </c>
      <c r="E457">
        <v>6</v>
      </c>
      <c r="F457">
        <v>37</v>
      </c>
      <c r="G457">
        <v>28</v>
      </c>
      <c r="H457">
        <v>32</v>
      </c>
      <c r="I457">
        <v>35</v>
      </c>
    </row>
    <row r="458" spans="1:10">
      <c r="A458">
        <v>15</v>
      </c>
      <c r="B458">
        <v>23</v>
      </c>
      <c r="C458">
        <f t="shared" si="7"/>
        <v>15023</v>
      </c>
      <c r="D458">
        <v>2</v>
      </c>
      <c r="E458">
        <v>3</v>
      </c>
      <c r="F458">
        <v>13</v>
      </c>
      <c r="G458">
        <v>4</v>
      </c>
      <c r="H458">
        <v>12</v>
      </c>
      <c r="I458">
        <v>25</v>
      </c>
    </row>
    <row r="459" spans="1:10">
      <c r="A459">
        <v>15</v>
      </c>
      <c r="B459">
        <v>24</v>
      </c>
      <c r="C459">
        <f t="shared" si="7"/>
        <v>15024</v>
      </c>
      <c r="D459">
        <v>3</v>
      </c>
      <c r="E459">
        <v>35</v>
      </c>
      <c r="F459">
        <v>13</v>
      </c>
      <c r="G459">
        <v>14</v>
      </c>
      <c r="H459">
        <v>39</v>
      </c>
    </row>
    <row r="460" spans="1:10">
      <c r="A460">
        <v>15</v>
      </c>
      <c r="B460">
        <v>25</v>
      </c>
      <c r="C460">
        <f t="shared" si="7"/>
        <v>15025</v>
      </c>
      <c r="D460">
        <v>2</v>
      </c>
      <c r="E460">
        <v>30</v>
      </c>
      <c r="F460">
        <v>40</v>
      </c>
      <c r="G460">
        <v>22</v>
      </c>
      <c r="H460">
        <v>26</v>
      </c>
    </row>
    <row r="461" spans="1:10">
      <c r="A461">
        <v>15</v>
      </c>
      <c r="B461">
        <v>26</v>
      </c>
      <c r="C461">
        <f t="shared" si="7"/>
        <v>15026</v>
      </c>
      <c r="D461">
        <v>5</v>
      </c>
      <c r="E461">
        <v>25</v>
      </c>
      <c r="F461">
        <v>3</v>
      </c>
      <c r="G461">
        <v>40</v>
      </c>
      <c r="H461">
        <v>20</v>
      </c>
    </row>
    <row r="462" spans="1:10">
      <c r="A462">
        <v>15</v>
      </c>
      <c r="B462">
        <v>27</v>
      </c>
      <c r="C462">
        <f t="shared" si="7"/>
        <v>15027</v>
      </c>
      <c r="D462">
        <v>29</v>
      </c>
      <c r="E462">
        <v>28</v>
      </c>
      <c r="F462">
        <v>30</v>
      </c>
      <c r="G462">
        <v>3</v>
      </c>
      <c r="H462">
        <v>15</v>
      </c>
    </row>
    <row r="463" spans="1:10">
      <c r="A463">
        <v>15</v>
      </c>
      <c r="B463">
        <v>28</v>
      </c>
      <c r="C463">
        <f t="shared" si="7"/>
        <v>15028</v>
      </c>
      <c r="D463">
        <v>28</v>
      </c>
      <c r="E463">
        <v>5</v>
      </c>
      <c r="F463">
        <v>3</v>
      </c>
      <c r="G463">
        <v>25</v>
      </c>
      <c r="H463">
        <v>37</v>
      </c>
      <c r="I463">
        <v>40</v>
      </c>
    </row>
    <row r="464" spans="1:10">
      <c r="A464">
        <v>15</v>
      </c>
      <c r="B464">
        <v>29</v>
      </c>
      <c r="C464">
        <f t="shared" si="7"/>
        <v>15029</v>
      </c>
      <c r="D464">
        <v>25</v>
      </c>
      <c r="E464">
        <v>8</v>
      </c>
      <c r="F464">
        <v>22</v>
      </c>
      <c r="G464">
        <v>28</v>
      </c>
      <c r="H464">
        <v>32</v>
      </c>
      <c r="I464">
        <v>37</v>
      </c>
    </row>
    <row r="465" spans="1:10">
      <c r="A465">
        <v>15</v>
      </c>
      <c r="B465">
        <v>30</v>
      </c>
      <c r="C465">
        <f t="shared" si="7"/>
        <v>15030</v>
      </c>
      <c r="D465">
        <v>5</v>
      </c>
      <c r="E465">
        <v>3</v>
      </c>
      <c r="F465">
        <v>17</v>
      </c>
      <c r="G465">
        <v>29</v>
      </c>
      <c r="H465">
        <v>13</v>
      </c>
      <c r="I465">
        <v>35</v>
      </c>
      <c r="J465">
        <v>2</v>
      </c>
    </row>
    <row r="466" spans="1:10">
      <c r="A466">
        <v>15</v>
      </c>
      <c r="B466">
        <v>31</v>
      </c>
      <c r="C466">
        <f t="shared" si="7"/>
        <v>15031</v>
      </c>
      <c r="D466">
        <v>33</v>
      </c>
      <c r="E466">
        <v>15</v>
      </c>
      <c r="F466">
        <v>23</v>
      </c>
      <c r="G466">
        <v>17</v>
      </c>
      <c r="H466">
        <v>7</v>
      </c>
    </row>
    <row r="467" spans="1:10">
      <c r="A467">
        <v>16</v>
      </c>
      <c r="B467">
        <v>1</v>
      </c>
      <c r="C467">
        <f t="shared" si="7"/>
        <v>16001</v>
      </c>
      <c r="D467">
        <v>36</v>
      </c>
      <c r="E467">
        <v>11</v>
      </c>
      <c r="F467">
        <v>2</v>
      </c>
      <c r="G467">
        <v>35</v>
      </c>
      <c r="H467">
        <v>27</v>
      </c>
    </row>
    <row r="468" spans="1:10">
      <c r="A468">
        <v>16</v>
      </c>
      <c r="B468">
        <v>2</v>
      </c>
      <c r="C468">
        <f t="shared" si="7"/>
        <v>16002</v>
      </c>
      <c r="D468">
        <v>27</v>
      </c>
      <c r="E468">
        <v>6</v>
      </c>
      <c r="F468">
        <v>1</v>
      </c>
      <c r="G468">
        <v>10</v>
      </c>
    </row>
    <row r="469" spans="1:10">
      <c r="A469">
        <v>16</v>
      </c>
      <c r="B469">
        <v>3</v>
      </c>
      <c r="C469">
        <f t="shared" si="7"/>
        <v>16003</v>
      </c>
      <c r="D469">
        <v>6</v>
      </c>
      <c r="E469">
        <v>10</v>
      </c>
      <c r="F469">
        <v>3</v>
      </c>
      <c r="G469">
        <v>35</v>
      </c>
      <c r="H469">
        <v>20</v>
      </c>
    </row>
    <row r="470" spans="1:10">
      <c r="A470">
        <v>16</v>
      </c>
      <c r="B470">
        <v>4</v>
      </c>
      <c r="C470">
        <f t="shared" si="7"/>
        <v>16004</v>
      </c>
      <c r="D470">
        <v>6</v>
      </c>
      <c r="E470">
        <v>1</v>
      </c>
      <c r="F470">
        <v>26</v>
      </c>
      <c r="G470">
        <v>37</v>
      </c>
      <c r="H470">
        <v>15</v>
      </c>
    </row>
    <row r="471" spans="1:10">
      <c r="A471">
        <v>16</v>
      </c>
      <c r="B471">
        <v>5</v>
      </c>
      <c r="C471">
        <f t="shared" si="7"/>
        <v>16005</v>
      </c>
      <c r="D471">
        <v>6</v>
      </c>
      <c r="E471">
        <v>1</v>
      </c>
      <c r="F471">
        <v>3</v>
      </c>
      <c r="G471">
        <v>35</v>
      </c>
      <c r="H471">
        <v>21</v>
      </c>
      <c r="I471">
        <v>12</v>
      </c>
    </row>
    <row r="472" spans="1:10">
      <c r="A472">
        <v>16</v>
      </c>
      <c r="B472">
        <v>6</v>
      </c>
      <c r="C472">
        <f t="shared" si="7"/>
        <v>16006</v>
      </c>
      <c r="D472">
        <v>35</v>
      </c>
      <c r="E472">
        <v>23</v>
      </c>
      <c r="F472">
        <v>1</v>
      </c>
      <c r="G472">
        <v>24</v>
      </c>
    </row>
    <row r="473" spans="1:10">
      <c r="A473">
        <v>16</v>
      </c>
      <c r="B473">
        <v>7</v>
      </c>
      <c r="C473">
        <f t="shared" si="7"/>
        <v>16007</v>
      </c>
      <c r="D473">
        <v>1</v>
      </c>
      <c r="E473">
        <v>35</v>
      </c>
      <c r="F473">
        <v>10</v>
      </c>
      <c r="G473">
        <v>29</v>
      </c>
      <c r="H473">
        <v>27</v>
      </c>
    </row>
    <row r="474" spans="1:10">
      <c r="A474">
        <v>16</v>
      </c>
      <c r="B474">
        <v>8</v>
      </c>
      <c r="C474">
        <f t="shared" si="7"/>
        <v>16008</v>
      </c>
      <c r="D474">
        <v>1</v>
      </c>
      <c r="E474">
        <v>35</v>
      </c>
      <c r="F474">
        <v>10</v>
      </c>
      <c r="G474">
        <v>38</v>
      </c>
      <c r="H474">
        <v>29</v>
      </c>
      <c r="I474">
        <v>25</v>
      </c>
      <c r="J474">
        <v>13</v>
      </c>
    </row>
    <row r="475" spans="1:10">
      <c r="A475">
        <v>16</v>
      </c>
      <c r="B475">
        <v>9</v>
      </c>
      <c r="C475">
        <f t="shared" si="7"/>
        <v>16009</v>
      </c>
      <c r="D475">
        <v>13</v>
      </c>
      <c r="E475">
        <v>35</v>
      </c>
      <c r="F475">
        <v>2</v>
      </c>
      <c r="G475">
        <v>15</v>
      </c>
      <c r="H475">
        <v>24</v>
      </c>
    </row>
    <row r="476" spans="1:10">
      <c r="A476">
        <v>16</v>
      </c>
      <c r="B476">
        <v>10</v>
      </c>
      <c r="C476">
        <f t="shared" si="7"/>
        <v>16010</v>
      </c>
      <c r="D476">
        <v>23</v>
      </c>
      <c r="E476">
        <v>11</v>
      </c>
      <c r="F476">
        <v>40</v>
      </c>
      <c r="G476">
        <v>2</v>
      </c>
      <c r="H476">
        <v>32</v>
      </c>
      <c r="I476">
        <v>29</v>
      </c>
    </row>
    <row r="477" spans="1:10">
      <c r="A477">
        <v>16</v>
      </c>
      <c r="B477">
        <v>11</v>
      </c>
      <c r="C477">
        <f t="shared" si="7"/>
        <v>16011</v>
      </c>
      <c r="D477">
        <v>11</v>
      </c>
      <c r="E477">
        <v>23</v>
      </c>
      <c r="F477">
        <v>35</v>
      </c>
      <c r="G477">
        <v>1</v>
      </c>
      <c r="H477">
        <v>29</v>
      </c>
      <c r="I477">
        <v>17</v>
      </c>
    </row>
    <row r="478" spans="1:10">
      <c r="A478">
        <v>16</v>
      </c>
      <c r="B478">
        <v>12</v>
      </c>
      <c r="C478">
        <f t="shared" si="7"/>
        <v>16012</v>
      </c>
      <c r="D478">
        <v>35</v>
      </c>
      <c r="E478">
        <v>24</v>
      </c>
      <c r="F478">
        <v>5</v>
      </c>
      <c r="G478">
        <v>13</v>
      </c>
      <c r="H478">
        <v>27</v>
      </c>
      <c r="I478">
        <v>17</v>
      </c>
    </row>
    <row r="479" spans="1:10">
      <c r="A479">
        <v>16</v>
      </c>
      <c r="B479">
        <v>13</v>
      </c>
      <c r="C479">
        <f t="shared" si="7"/>
        <v>16013</v>
      </c>
      <c r="D479">
        <v>25</v>
      </c>
      <c r="E479">
        <v>10</v>
      </c>
      <c r="F479">
        <v>29</v>
      </c>
      <c r="G479">
        <v>19</v>
      </c>
      <c r="H479">
        <v>4</v>
      </c>
    </row>
    <row r="480" spans="1:10">
      <c r="A480">
        <v>16</v>
      </c>
      <c r="B480">
        <v>14</v>
      </c>
      <c r="C480">
        <f t="shared" si="7"/>
        <v>16014</v>
      </c>
      <c r="D480">
        <v>1</v>
      </c>
      <c r="E480">
        <v>35</v>
      </c>
      <c r="F480">
        <v>6</v>
      </c>
      <c r="G480">
        <v>24</v>
      </c>
      <c r="H480">
        <v>25</v>
      </c>
    </row>
    <row r="481" spans="1:9">
      <c r="A481">
        <v>16</v>
      </c>
      <c r="B481">
        <v>15</v>
      </c>
      <c r="C481">
        <f t="shared" si="7"/>
        <v>16015</v>
      </c>
      <c r="D481">
        <v>10</v>
      </c>
      <c r="E481">
        <v>31</v>
      </c>
      <c r="F481">
        <v>24</v>
      </c>
      <c r="G481">
        <v>35</v>
      </c>
      <c r="H481">
        <v>3</v>
      </c>
    </row>
    <row r="482" spans="1:9">
      <c r="A482">
        <v>16</v>
      </c>
      <c r="B482">
        <v>16</v>
      </c>
      <c r="C482">
        <f t="shared" si="7"/>
        <v>16016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</row>
    <row r="483" spans="1:9">
      <c r="A483">
        <v>16</v>
      </c>
      <c r="B483">
        <v>17</v>
      </c>
      <c r="C483">
        <f t="shared" si="7"/>
        <v>16017</v>
      </c>
      <c r="D483">
        <v>2</v>
      </c>
      <c r="E483">
        <v>25</v>
      </c>
      <c r="F483">
        <v>10</v>
      </c>
      <c r="G483">
        <v>35</v>
      </c>
      <c r="H483">
        <v>15</v>
      </c>
    </row>
    <row r="484" spans="1:9">
      <c r="A484">
        <v>16</v>
      </c>
      <c r="B484">
        <v>18</v>
      </c>
      <c r="C484">
        <f t="shared" si="7"/>
        <v>16018</v>
      </c>
      <c r="D484">
        <v>22</v>
      </c>
      <c r="E484">
        <v>25</v>
      </c>
      <c r="F484">
        <v>15</v>
      </c>
      <c r="G484">
        <v>3</v>
      </c>
      <c r="H484">
        <v>32</v>
      </c>
    </row>
    <row r="485" spans="1:9">
      <c r="A485">
        <v>16</v>
      </c>
      <c r="B485">
        <v>19</v>
      </c>
      <c r="C485">
        <f t="shared" si="7"/>
        <v>16019</v>
      </c>
      <c r="D485">
        <v>13</v>
      </c>
      <c r="E485">
        <v>22</v>
      </c>
      <c r="F485">
        <v>10</v>
      </c>
      <c r="G485">
        <v>35</v>
      </c>
      <c r="H485">
        <v>4</v>
      </c>
      <c r="I485">
        <v>6</v>
      </c>
    </row>
    <row r="486" spans="1:9">
      <c r="A486">
        <v>16</v>
      </c>
      <c r="B486">
        <v>20</v>
      </c>
      <c r="C486">
        <f t="shared" si="7"/>
        <v>16020</v>
      </c>
      <c r="D486">
        <v>28</v>
      </c>
      <c r="E486">
        <v>25</v>
      </c>
      <c r="F486">
        <v>5</v>
      </c>
      <c r="G486">
        <v>7</v>
      </c>
      <c r="H486">
        <v>2</v>
      </c>
      <c r="I486">
        <v>24</v>
      </c>
    </row>
    <row r="487" spans="1:9">
      <c r="A487">
        <v>16</v>
      </c>
      <c r="B487">
        <v>21</v>
      </c>
      <c r="C487">
        <f t="shared" si="7"/>
        <v>16021</v>
      </c>
      <c r="D487">
        <v>28</v>
      </c>
      <c r="E487">
        <v>25</v>
      </c>
      <c r="F487">
        <v>7</v>
      </c>
      <c r="G487">
        <v>22</v>
      </c>
      <c r="H487">
        <v>5</v>
      </c>
      <c r="I487">
        <v>13</v>
      </c>
    </row>
    <row r="488" spans="1:9">
      <c r="A488">
        <v>16</v>
      </c>
      <c r="B488">
        <v>22</v>
      </c>
      <c r="C488">
        <f t="shared" si="7"/>
        <v>16022</v>
      </c>
      <c r="D488">
        <v>10</v>
      </c>
      <c r="E488">
        <v>28</v>
      </c>
      <c r="F488">
        <v>3</v>
      </c>
      <c r="G488">
        <v>25</v>
      </c>
      <c r="H488">
        <v>37</v>
      </c>
      <c r="I488">
        <v>4</v>
      </c>
    </row>
    <row r="489" spans="1:9">
      <c r="A489">
        <v>16</v>
      </c>
      <c r="B489">
        <v>23</v>
      </c>
      <c r="C489">
        <f t="shared" si="7"/>
        <v>16023</v>
      </c>
      <c r="D489">
        <v>10</v>
      </c>
      <c r="E489">
        <v>28</v>
      </c>
      <c r="F489">
        <v>37</v>
      </c>
      <c r="G489">
        <v>3</v>
      </c>
      <c r="H489">
        <v>7</v>
      </c>
    </row>
    <row r="490" spans="1:9">
      <c r="A490">
        <v>16</v>
      </c>
      <c r="B490">
        <v>24</v>
      </c>
      <c r="C490">
        <f t="shared" si="7"/>
        <v>16024</v>
      </c>
      <c r="D490">
        <v>27</v>
      </c>
      <c r="E490">
        <v>35</v>
      </c>
      <c r="F490">
        <v>34</v>
      </c>
      <c r="G490">
        <v>2</v>
      </c>
      <c r="H490">
        <v>40</v>
      </c>
    </row>
    <row r="491" spans="1:9">
      <c r="A491">
        <v>16</v>
      </c>
      <c r="B491">
        <v>25</v>
      </c>
      <c r="C491">
        <f t="shared" si="7"/>
        <v>16025</v>
      </c>
      <c r="D491">
        <v>2</v>
      </c>
      <c r="E491">
        <v>35</v>
      </c>
      <c r="F491">
        <v>40</v>
      </c>
      <c r="G491">
        <v>24</v>
      </c>
      <c r="H491">
        <v>26</v>
      </c>
      <c r="I491">
        <v>39</v>
      </c>
    </row>
    <row r="492" spans="1:9">
      <c r="A492">
        <v>16</v>
      </c>
      <c r="B492">
        <v>26</v>
      </c>
      <c r="C492">
        <f t="shared" si="7"/>
        <v>16026</v>
      </c>
      <c r="D492">
        <v>27</v>
      </c>
      <c r="E492">
        <v>17</v>
      </c>
      <c r="F492">
        <v>40</v>
      </c>
      <c r="G492">
        <v>3</v>
      </c>
      <c r="H492">
        <v>8</v>
      </c>
    </row>
    <row r="493" spans="1:9">
      <c r="A493">
        <v>16</v>
      </c>
      <c r="B493">
        <v>27</v>
      </c>
      <c r="C493">
        <f t="shared" si="7"/>
        <v>16027</v>
      </c>
      <c r="D493">
        <v>35</v>
      </c>
      <c r="E493">
        <v>13</v>
      </c>
      <c r="F493">
        <v>8</v>
      </c>
      <c r="G493">
        <v>24</v>
      </c>
      <c r="H493">
        <v>29</v>
      </c>
    </row>
    <row r="494" spans="1:9">
      <c r="A494">
        <v>16</v>
      </c>
      <c r="B494">
        <v>28</v>
      </c>
      <c r="C494">
        <f t="shared" si="7"/>
        <v>16028</v>
      </c>
      <c r="D494">
        <v>13</v>
      </c>
      <c r="E494">
        <v>35</v>
      </c>
      <c r="F494">
        <v>1</v>
      </c>
      <c r="G494">
        <v>2</v>
      </c>
      <c r="H494">
        <v>9</v>
      </c>
    </row>
    <row r="495" spans="1:9">
      <c r="A495">
        <v>16</v>
      </c>
      <c r="B495">
        <v>29</v>
      </c>
      <c r="C495">
        <f t="shared" si="7"/>
        <v>16029</v>
      </c>
      <c r="D495">
        <v>11</v>
      </c>
      <c r="E495">
        <v>13</v>
      </c>
      <c r="F495">
        <v>2</v>
      </c>
      <c r="G495">
        <v>35</v>
      </c>
      <c r="H495">
        <v>25</v>
      </c>
    </row>
    <row r="496" spans="1:9">
      <c r="A496">
        <v>16</v>
      </c>
      <c r="B496">
        <v>30</v>
      </c>
      <c r="C496">
        <f t="shared" si="7"/>
        <v>16030</v>
      </c>
      <c r="D496">
        <v>11</v>
      </c>
      <c r="E496">
        <v>35</v>
      </c>
      <c r="F496">
        <v>24</v>
      </c>
      <c r="G496">
        <v>19</v>
      </c>
      <c r="H496">
        <v>2</v>
      </c>
      <c r="I496">
        <v>25</v>
      </c>
    </row>
    <row r="497" spans="1:9">
      <c r="A497">
        <v>16</v>
      </c>
      <c r="B497">
        <v>31</v>
      </c>
      <c r="C497">
        <f t="shared" si="7"/>
        <v>16031</v>
      </c>
      <c r="D497">
        <v>25</v>
      </c>
      <c r="E497">
        <v>26</v>
      </c>
      <c r="F497">
        <v>1</v>
      </c>
      <c r="G497">
        <v>10</v>
      </c>
      <c r="H497">
        <v>12</v>
      </c>
    </row>
    <row r="498" spans="1:9">
      <c r="A498">
        <v>17</v>
      </c>
      <c r="B498">
        <v>1</v>
      </c>
      <c r="C498">
        <f t="shared" si="7"/>
        <v>17001</v>
      </c>
      <c r="D498">
        <v>15</v>
      </c>
      <c r="E498">
        <v>35</v>
      </c>
      <c r="F498">
        <v>28</v>
      </c>
      <c r="G498">
        <v>25</v>
      </c>
      <c r="H498">
        <v>29</v>
      </c>
    </row>
    <row r="499" spans="1:9">
      <c r="A499">
        <v>17</v>
      </c>
      <c r="B499">
        <v>2</v>
      </c>
      <c r="C499">
        <f t="shared" si="7"/>
        <v>17002</v>
      </c>
      <c r="D499">
        <v>6</v>
      </c>
      <c r="E499">
        <v>1</v>
      </c>
      <c r="F499">
        <v>10</v>
      </c>
      <c r="G499">
        <v>25</v>
      </c>
      <c r="H499">
        <v>13</v>
      </c>
    </row>
    <row r="500" spans="1:9">
      <c r="A500">
        <v>17</v>
      </c>
      <c r="B500">
        <v>3</v>
      </c>
      <c r="C500">
        <f t="shared" si="7"/>
        <v>17003</v>
      </c>
      <c r="D500">
        <v>7</v>
      </c>
      <c r="E500">
        <v>15</v>
      </c>
      <c r="F500">
        <v>40</v>
      </c>
      <c r="G500">
        <v>26</v>
      </c>
      <c r="H500">
        <v>5</v>
      </c>
    </row>
    <row r="501" spans="1:9">
      <c r="A501">
        <v>17</v>
      </c>
      <c r="B501">
        <v>4</v>
      </c>
      <c r="C501">
        <f t="shared" si="7"/>
        <v>17004</v>
      </c>
      <c r="D501">
        <v>11</v>
      </c>
      <c r="E501">
        <v>7</v>
      </c>
      <c r="F501">
        <v>28</v>
      </c>
      <c r="G501">
        <v>35</v>
      </c>
    </row>
    <row r="502" spans="1:9">
      <c r="A502">
        <v>17</v>
      </c>
      <c r="B502">
        <v>5</v>
      </c>
      <c r="C502">
        <f t="shared" si="7"/>
        <v>17005</v>
      </c>
      <c r="D502">
        <v>6</v>
      </c>
      <c r="E502">
        <v>7</v>
      </c>
      <c r="F502">
        <v>40</v>
      </c>
      <c r="G502">
        <v>38</v>
      </c>
      <c r="H502">
        <v>13</v>
      </c>
    </row>
    <row r="503" spans="1:9">
      <c r="A503">
        <v>17</v>
      </c>
      <c r="B503">
        <v>6</v>
      </c>
      <c r="C503">
        <f t="shared" si="7"/>
        <v>17006</v>
      </c>
      <c r="D503">
        <v>13</v>
      </c>
      <c r="E503">
        <v>10</v>
      </c>
      <c r="F503">
        <v>17</v>
      </c>
      <c r="G503">
        <v>2</v>
      </c>
      <c r="H503">
        <v>27</v>
      </c>
      <c r="I503">
        <v>34</v>
      </c>
    </row>
    <row r="504" spans="1:9">
      <c r="A504">
        <v>17</v>
      </c>
      <c r="B504">
        <v>7</v>
      </c>
      <c r="C504">
        <f t="shared" si="7"/>
        <v>17007</v>
      </c>
      <c r="D504">
        <v>3</v>
      </c>
      <c r="E504">
        <v>2</v>
      </c>
      <c r="F504">
        <v>35</v>
      </c>
      <c r="G504">
        <v>10</v>
      </c>
      <c r="H504">
        <v>27</v>
      </c>
    </row>
    <row r="505" spans="1:9">
      <c r="A505">
        <v>17</v>
      </c>
      <c r="B505">
        <v>8</v>
      </c>
      <c r="C505">
        <f t="shared" ref="C505:C568" si="8">A505*1000+B505</f>
        <v>17008</v>
      </c>
      <c r="D505">
        <v>3</v>
      </c>
      <c r="E505">
        <v>13</v>
      </c>
      <c r="F505">
        <v>25</v>
      </c>
      <c r="G505">
        <v>5</v>
      </c>
      <c r="H505">
        <v>35</v>
      </c>
    </row>
    <row r="506" spans="1:9">
      <c r="A506">
        <v>17</v>
      </c>
      <c r="B506">
        <v>9</v>
      </c>
      <c r="C506">
        <f t="shared" si="8"/>
        <v>17009</v>
      </c>
      <c r="D506">
        <v>3</v>
      </c>
      <c r="E506">
        <v>35</v>
      </c>
      <c r="F506">
        <v>19</v>
      </c>
      <c r="G506">
        <v>24</v>
      </c>
    </row>
    <row r="507" spans="1:9">
      <c r="A507">
        <v>17</v>
      </c>
      <c r="B507">
        <v>10</v>
      </c>
      <c r="C507">
        <f t="shared" si="8"/>
        <v>17010</v>
      </c>
      <c r="D507">
        <v>23</v>
      </c>
      <c r="E507">
        <v>10</v>
      </c>
      <c r="F507">
        <v>3</v>
      </c>
      <c r="G507">
        <v>13</v>
      </c>
      <c r="H507">
        <v>22</v>
      </c>
    </row>
    <row r="508" spans="1:9">
      <c r="A508">
        <v>17</v>
      </c>
      <c r="B508">
        <v>11</v>
      </c>
      <c r="C508">
        <f t="shared" si="8"/>
        <v>17011</v>
      </c>
      <c r="D508">
        <v>23</v>
      </c>
      <c r="E508">
        <v>11</v>
      </c>
      <c r="F508">
        <v>2</v>
      </c>
      <c r="G508">
        <v>6</v>
      </c>
      <c r="H508">
        <v>26</v>
      </c>
    </row>
    <row r="509" spans="1:9">
      <c r="A509">
        <v>17</v>
      </c>
      <c r="B509">
        <v>12</v>
      </c>
      <c r="C509">
        <f t="shared" si="8"/>
        <v>17012</v>
      </c>
      <c r="D509">
        <v>27</v>
      </c>
      <c r="E509">
        <v>5</v>
      </c>
      <c r="F509">
        <v>35</v>
      </c>
      <c r="G509">
        <v>25</v>
      </c>
      <c r="H509">
        <v>10</v>
      </c>
      <c r="I509">
        <v>2</v>
      </c>
    </row>
    <row r="510" spans="1:9">
      <c r="A510">
        <v>17</v>
      </c>
      <c r="B510">
        <v>13</v>
      </c>
      <c r="C510">
        <f t="shared" si="8"/>
        <v>17013</v>
      </c>
      <c r="D510">
        <v>25</v>
      </c>
      <c r="E510">
        <v>27</v>
      </c>
      <c r="F510">
        <v>10</v>
      </c>
      <c r="G510">
        <v>2</v>
      </c>
    </row>
    <row r="511" spans="1:9">
      <c r="A511">
        <v>17</v>
      </c>
      <c r="B511">
        <v>14</v>
      </c>
      <c r="C511">
        <f t="shared" si="8"/>
        <v>17014</v>
      </c>
      <c r="D511">
        <v>19</v>
      </c>
      <c r="E511">
        <v>10</v>
      </c>
      <c r="F511">
        <v>5</v>
      </c>
      <c r="G511">
        <v>27</v>
      </c>
      <c r="H511">
        <v>2</v>
      </c>
    </row>
    <row r="512" spans="1:9">
      <c r="A512">
        <v>17</v>
      </c>
      <c r="B512">
        <v>15</v>
      </c>
      <c r="C512">
        <f t="shared" si="8"/>
        <v>17015</v>
      </c>
      <c r="D512">
        <v>5</v>
      </c>
      <c r="E512">
        <v>10</v>
      </c>
      <c r="F512">
        <v>26</v>
      </c>
      <c r="G512">
        <v>1</v>
      </c>
      <c r="H512">
        <v>13</v>
      </c>
      <c r="I512">
        <v>25</v>
      </c>
    </row>
    <row r="513" spans="1:10">
      <c r="A513">
        <v>17</v>
      </c>
      <c r="B513">
        <v>16</v>
      </c>
      <c r="C513">
        <f t="shared" si="8"/>
        <v>17016</v>
      </c>
      <c r="D513">
        <v>2</v>
      </c>
      <c r="E513">
        <v>25</v>
      </c>
      <c r="F513">
        <v>10</v>
      </c>
      <c r="G513">
        <v>35</v>
      </c>
      <c r="H513">
        <v>15</v>
      </c>
    </row>
    <row r="514" spans="1:10">
      <c r="A514">
        <v>17</v>
      </c>
      <c r="B514">
        <v>17</v>
      </c>
      <c r="C514">
        <f t="shared" si="8"/>
        <v>17017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</row>
    <row r="515" spans="1:10">
      <c r="A515">
        <v>17</v>
      </c>
      <c r="B515">
        <v>18</v>
      </c>
      <c r="C515">
        <f t="shared" si="8"/>
        <v>17018</v>
      </c>
      <c r="D515">
        <v>5</v>
      </c>
      <c r="E515">
        <v>4</v>
      </c>
      <c r="F515">
        <v>25</v>
      </c>
      <c r="G515">
        <v>10</v>
      </c>
      <c r="H515">
        <v>17</v>
      </c>
      <c r="I515">
        <v>14</v>
      </c>
      <c r="J515">
        <v>13</v>
      </c>
    </row>
    <row r="516" spans="1:10">
      <c r="A516">
        <v>17</v>
      </c>
      <c r="B516">
        <v>19</v>
      </c>
      <c r="C516">
        <f t="shared" si="8"/>
        <v>17019</v>
      </c>
      <c r="D516">
        <v>27</v>
      </c>
      <c r="E516">
        <v>35</v>
      </c>
      <c r="F516">
        <v>25</v>
      </c>
      <c r="G516">
        <v>14</v>
      </c>
      <c r="H516">
        <v>1</v>
      </c>
      <c r="I516">
        <v>31</v>
      </c>
    </row>
    <row r="517" spans="1:10">
      <c r="A517">
        <v>17</v>
      </c>
      <c r="B517">
        <v>20</v>
      </c>
      <c r="C517">
        <f t="shared" si="8"/>
        <v>17020</v>
      </c>
      <c r="D517">
        <v>26</v>
      </c>
      <c r="E517">
        <v>25</v>
      </c>
      <c r="F517">
        <v>37</v>
      </c>
      <c r="G517">
        <v>3</v>
      </c>
      <c r="H517">
        <v>24</v>
      </c>
      <c r="I517">
        <v>2</v>
      </c>
    </row>
    <row r="518" spans="1:10">
      <c r="A518">
        <v>17</v>
      </c>
      <c r="B518">
        <v>21</v>
      </c>
      <c r="C518">
        <f t="shared" si="8"/>
        <v>17021</v>
      </c>
      <c r="D518">
        <v>24</v>
      </c>
      <c r="E518">
        <v>25</v>
      </c>
      <c r="F518">
        <v>37</v>
      </c>
      <c r="G518">
        <v>3</v>
      </c>
      <c r="H518">
        <v>7</v>
      </c>
      <c r="I518">
        <v>28</v>
      </c>
      <c r="J518">
        <v>18</v>
      </c>
    </row>
    <row r="519" spans="1:10">
      <c r="A519">
        <v>17</v>
      </c>
      <c r="B519">
        <v>22</v>
      </c>
      <c r="C519">
        <f t="shared" si="8"/>
        <v>17022</v>
      </c>
      <c r="D519">
        <v>28</v>
      </c>
      <c r="E519">
        <v>3</v>
      </c>
      <c r="F519">
        <v>17</v>
      </c>
      <c r="G519">
        <v>37</v>
      </c>
      <c r="H519">
        <v>32</v>
      </c>
      <c r="I519">
        <v>4</v>
      </c>
    </row>
    <row r="520" spans="1:10">
      <c r="A520">
        <v>17</v>
      </c>
      <c r="B520">
        <v>23</v>
      </c>
      <c r="C520">
        <f t="shared" si="8"/>
        <v>17023</v>
      </c>
      <c r="D520">
        <v>25</v>
      </c>
      <c r="E520">
        <v>1</v>
      </c>
      <c r="F520">
        <v>28</v>
      </c>
      <c r="G520">
        <v>32</v>
      </c>
      <c r="H520">
        <v>20</v>
      </c>
      <c r="I520">
        <v>35</v>
      </c>
    </row>
    <row r="521" spans="1:10">
      <c r="A521">
        <v>17</v>
      </c>
      <c r="B521">
        <v>24</v>
      </c>
      <c r="C521">
        <f t="shared" si="8"/>
        <v>17024</v>
      </c>
      <c r="D521">
        <v>1</v>
      </c>
      <c r="E521">
        <v>35</v>
      </c>
      <c r="F521">
        <v>22</v>
      </c>
      <c r="G521">
        <v>25</v>
      </c>
      <c r="H521">
        <v>17</v>
      </c>
    </row>
    <row r="522" spans="1:10">
      <c r="A522">
        <v>17</v>
      </c>
      <c r="B522">
        <v>25</v>
      </c>
      <c r="C522">
        <f t="shared" si="8"/>
        <v>17025</v>
      </c>
      <c r="D522">
        <v>2</v>
      </c>
      <c r="E522">
        <v>24</v>
      </c>
      <c r="F522">
        <v>35</v>
      </c>
      <c r="G522">
        <v>22</v>
      </c>
      <c r="H522">
        <v>13</v>
      </c>
      <c r="I522">
        <v>31</v>
      </c>
      <c r="J522">
        <v>10</v>
      </c>
    </row>
    <row r="523" spans="1:10">
      <c r="A523">
        <v>17</v>
      </c>
      <c r="B523">
        <v>26</v>
      </c>
      <c r="C523">
        <f t="shared" si="8"/>
        <v>17026</v>
      </c>
      <c r="D523">
        <v>25</v>
      </c>
      <c r="E523">
        <v>1</v>
      </c>
      <c r="F523">
        <v>12</v>
      </c>
      <c r="G523">
        <v>26</v>
      </c>
      <c r="H523">
        <v>10</v>
      </c>
      <c r="I523">
        <v>15</v>
      </c>
    </row>
    <row r="524" spans="1:10">
      <c r="A524">
        <v>17</v>
      </c>
      <c r="B524">
        <v>27</v>
      </c>
      <c r="C524">
        <f t="shared" si="8"/>
        <v>17027</v>
      </c>
      <c r="D524">
        <v>17</v>
      </c>
      <c r="E524">
        <v>35</v>
      </c>
      <c r="F524">
        <v>15</v>
      </c>
      <c r="G524">
        <v>1</v>
      </c>
      <c r="H524">
        <v>3</v>
      </c>
      <c r="I524">
        <v>2</v>
      </c>
    </row>
    <row r="525" spans="1:10">
      <c r="A525">
        <v>17</v>
      </c>
      <c r="B525">
        <v>28</v>
      </c>
      <c r="C525">
        <f t="shared" si="8"/>
        <v>17028</v>
      </c>
      <c r="D525">
        <v>35</v>
      </c>
      <c r="E525">
        <v>1</v>
      </c>
      <c r="F525">
        <v>25</v>
      </c>
      <c r="G525">
        <v>2</v>
      </c>
      <c r="H525">
        <v>17</v>
      </c>
    </row>
    <row r="526" spans="1:10">
      <c r="A526">
        <v>17</v>
      </c>
      <c r="B526">
        <v>29</v>
      </c>
      <c r="C526">
        <f t="shared" si="8"/>
        <v>17029</v>
      </c>
      <c r="D526">
        <v>15</v>
      </c>
      <c r="E526">
        <v>25</v>
      </c>
      <c r="F526">
        <v>19</v>
      </c>
      <c r="G526">
        <v>28</v>
      </c>
      <c r="H526">
        <v>37</v>
      </c>
    </row>
    <row r="527" spans="1:10">
      <c r="A527">
        <v>17</v>
      </c>
      <c r="B527">
        <v>30</v>
      </c>
      <c r="C527">
        <f t="shared" si="8"/>
        <v>17030</v>
      </c>
      <c r="D527">
        <v>35</v>
      </c>
      <c r="E527">
        <v>24</v>
      </c>
      <c r="F527">
        <v>10</v>
      </c>
      <c r="G527">
        <v>2</v>
      </c>
      <c r="H527">
        <v>25</v>
      </c>
      <c r="I527">
        <v>31</v>
      </c>
      <c r="J527">
        <v>19</v>
      </c>
    </row>
    <row r="528" spans="1:10">
      <c r="A528">
        <v>17</v>
      </c>
      <c r="B528">
        <v>31</v>
      </c>
      <c r="C528">
        <f t="shared" si="8"/>
        <v>17031</v>
      </c>
      <c r="D528">
        <v>1</v>
      </c>
      <c r="E528">
        <v>35</v>
      </c>
      <c r="F528">
        <v>2</v>
      </c>
      <c r="G528">
        <v>29</v>
      </c>
      <c r="H528">
        <v>10</v>
      </c>
    </row>
    <row r="529" spans="1:9">
      <c r="A529">
        <v>18</v>
      </c>
      <c r="B529">
        <v>1</v>
      </c>
      <c r="C529">
        <f t="shared" si="8"/>
        <v>18001</v>
      </c>
      <c r="D529">
        <v>5</v>
      </c>
      <c r="E529">
        <v>2</v>
      </c>
      <c r="F529">
        <v>6</v>
      </c>
      <c r="G529">
        <v>27</v>
      </c>
      <c r="H529">
        <v>25</v>
      </c>
    </row>
    <row r="530" spans="1:9">
      <c r="A530">
        <v>18</v>
      </c>
      <c r="B530">
        <v>2</v>
      </c>
      <c r="C530">
        <f t="shared" si="8"/>
        <v>18002</v>
      </c>
      <c r="D530">
        <v>6</v>
      </c>
      <c r="E530">
        <v>1</v>
      </c>
      <c r="F530">
        <v>25</v>
      </c>
      <c r="G530">
        <v>10</v>
      </c>
      <c r="H530">
        <v>27</v>
      </c>
    </row>
    <row r="531" spans="1:9">
      <c r="A531">
        <v>18</v>
      </c>
      <c r="B531">
        <v>3</v>
      </c>
      <c r="C531">
        <f t="shared" si="8"/>
        <v>18003</v>
      </c>
      <c r="D531">
        <v>7</v>
      </c>
      <c r="E531">
        <v>40</v>
      </c>
      <c r="F531">
        <v>1</v>
      </c>
      <c r="G531">
        <v>26</v>
      </c>
      <c r="H531">
        <v>15</v>
      </c>
    </row>
    <row r="532" spans="1:9">
      <c r="A532">
        <v>18</v>
      </c>
      <c r="B532">
        <v>4</v>
      </c>
      <c r="C532">
        <f t="shared" si="8"/>
        <v>18004</v>
      </c>
      <c r="D532">
        <v>1</v>
      </c>
      <c r="E532">
        <v>2</v>
      </c>
      <c r="F532">
        <v>32</v>
      </c>
      <c r="G532">
        <v>28</v>
      </c>
      <c r="H532">
        <v>7</v>
      </c>
    </row>
    <row r="533" spans="1:9">
      <c r="A533">
        <v>18</v>
      </c>
      <c r="B533">
        <v>5</v>
      </c>
      <c r="C533">
        <f t="shared" si="8"/>
        <v>18005</v>
      </c>
      <c r="D533">
        <v>6</v>
      </c>
      <c r="E533">
        <v>38</v>
      </c>
      <c r="F533">
        <v>20</v>
      </c>
      <c r="G533">
        <v>10</v>
      </c>
      <c r="H533">
        <v>37</v>
      </c>
    </row>
    <row r="534" spans="1:9">
      <c r="A534">
        <v>18</v>
      </c>
      <c r="B534">
        <v>6</v>
      </c>
      <c r="C534">
        <f t="shared" si="8"/>
        <v>18006</v>
      </c>
      <c r="D534">
        <v>5</v>
      </c>
      <c r="E534">
        <v>6</v>
      </c>
      <c r="F534">
        <v>10</v>
      </c>
      <c r="G534">
        <v>12</v>
      </c>
      <c r="H534">
        <v>27</v>
      </c>
      <c r="I534">
        <v>25</v>
      </c>
    </row>
    <row r="535" spans="1:9">
      <c r="A535">
        <v>18</v>
      </c>
      <c r="B535">
        <v>7</v>
      </c>
      <c r="C535">
        <f t="shared" si="8"/>
        <v>18007</v>
      </c>
      <c r="D535">
        <v>27</v>
      </c>
      <c r="E535">
        <v>3</v>
      </c>
      <c r="F535">
        <v>10</v>
      </c>
      <c r="G535">
        <v>25</v>
      </c>
      <c r="H535">
        <v>24</v>
      </c>
    </row>
    <row r="536" spans="1:9">
      <c r="A536">
        <v>18</v>
      </c>
      <c r="B536">
        <v>8</v>
      </c>
      <c r="C536">
        <f t="shared" si="8"/>
        <v>18008</v>
      </c>
      <c r="D536">
        <v>35</v>
      </c>
      <c r="E536">
        <v>25</v>
      </c>
      <c r="F536">
        <v>5</v>
      </c>
      <c r="G536">
        <v>4</v>
      </c>
      <c r="H536">
        <v>19</v>
      </c>
    </row>
    <row r="537" spans="1:9">
      <c r="A537">
        <v>18</v>
      </c>
      <c r="B537">
        <v>9</v>
      </c>
      <c r="C537">
        <f t="shared" si="8"/>
        <v>18009</v>
      </c>
      <c r="D537">
        <v>24</v>
      </c>
      <c r="E537">
        <v>14</v>
      </c>
      <c r="F537">
        <v>13</v>
      </c>
      <c r="G537">
        <v>35</v>
      </c>
      <c r="H537">
        <v>2</v>
      </c>
    </row>
    <row r="538" spans="1:9">
      <c r="A538">
        <v>18</v>
      </c>
      <c r="B538">
        <v>10</v>
      </c>
      <c r="C538">
        <f t="shared" si="8"/>
        <v>18010</v>
      </c>
      <c r="D538">
        <v>23</v>
      </c>
      <c r="E538">
        <v>13</v>
      </c>
      <c r="F538">
        <v>10</v>
      </c>
      <c r="G538">
        <v>1</v>
      </c>
      <c r="H538">
        <v>2</v>
      </c>
    </row>
    <row r="539" spans="1:9">
      <c r="A539">
        <v>18</v>
      </c>
      <c r="B539">
        <v>11</v>
      </c>
      <c r="C539">
        <f t="shared" si="8"/>
        <v>18011</v>
      </c>
      <c r="D539">
        <v>23</v>
      </c>
      <c r="E539">
        <v>11</v>
      </c>
      <c r="F539">
        <v>26</v>
      </c>
      <c r="G539">
        <v>2</v>
      </c>
      <c r="H539">
        <v>7</v>
      </c>
    </row>
    <row r="540" spans="1:9">
      <c r="A540">
        <v>18</v>
      </c>
      <c r="B540">
        <v>12</v>
      </c>
      <c r="C540">
        <f t="shared" si="8"/>
        <v>18012</v>
      </c>
      <c r="D540">
        <v>10</v>
      </c>
      <c r="E540">
        <v>27</v>
      </c>
      <c r="F540">
        <v>30</v>
      </c>
      <c r="G540">
        <v>35</v>
      </c>
      <c r="H540">
        <v>2</v>
      </c>
      <c r="I540">
        <v>5</v>
      </c>
    </row>
    <row r="541" spans="1:9">
      <c r="A541">
        <v>18</v>
      </c>
      <c r="B541">
        <v>13</v>
      </c>
      <c r="C541">
        <f t="shared" si="8"/>
        <v>18013</v>
      </c>
      <c r="D541">
        <v>27</v>
      </c>
      <c r="E541">
        <v>2</v>
      </c>
      <c r="F541">
        <v>13</v>
      </c>
      <c r="G541">
        <v>35</v>
      </c>
      <c r="H541">
        <v>10</v>
      </c>
    </row>
    <row r="542" spans="1:9">
      <c r="A542">
        <v>18</v>
      </c>
      <c r="B542">
        <v>14</v>
      </c>
      <c r="C542">
        <f t="shared" si="8"/>
        <v>18014</v>
      </c>
      <c r="D542">
        <v>2</v>
      </c>
      <c r="E542">
        <v>27</v>
      </c>
      <c r="F542">
        <v>10</v>
      </c>
      <c r="G542">
        <v>5</v>
      </c>
      <c r="H542">
        <v>25</v>
      </c>
    </row>
    <row r="543" spans="1:9">
      <c r="A543">
        <v>18</v>
      </c>
      <c r="B543">
        <v>15</v>
      </c>
      <c r="C543">
        <f t="shared" si="8"/>
        <v>18015</v>
      </c>
      <c r="D543">
        <v>29</v>
      </c>
      <c r="E543">
        <v>30</v>
      </c>
      <c r="F543">
        <v>2</v>
      </c>
      <c r="G543">
        <v>25</v>
      </c>
      <c r="H543">
        <v>5</v>
      </c>
      <c r="I543">
        <v>32</v>
      </c>
    </row>
    <row r="544" spans="1:9">
      <c r="A544">
        <v>18</v>
      </c>
      <c r="B544">
        <v>16</v>
      </c>
      <c r="C544">
        <f t="shared" si="8"/>
        <v>18016</v>
      </c>
      <c r="D544">
        <v>22</v>
      </c>
      <c r="E544">
        <v>25</v>
      </c>
      <c r="F544">
        <v>15</v>
      </c>
      <c r="G544">
        <v>3</v>
      </c>
      <c r="H544">
        <v>32</v>
      </c>
    </row>
    <row r="545" spans="1:11">
      <c r="A545">
        <v>18</v>
      </c>
      <c r="B545">
        <v>17</v>
      </c>
      <c r="C545">
        <f t="shared" si="8"/>
        <v>18017</v>
      </c>
      <c r="D545">
        <v>5</v>
      </c>
      <c r="E545">
        <v>4</v>
      </c>
      <c r="F545">
        <v>25</v>
      </c>
      <c r="G545">
        <v>10</v>
      </c>
      <c r="H545">
        <v>17</v>
      </c>
      <c r="I545">
        <v>14</v>
      </c>
      <c r="J545">
        <v>13</v>
      </c>
    </row>
    <row r="546" spans="1:11">
      <c r="A546">
        <v>18</v>
      </c>
      <c r="B546">
        <v>18</v>
      </c>
      <c r="C546">
        <f t="shared" si="8"/>
        <v>18018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</row>
    <row r="547" spans="1:11">
      <c r="A547">
        <v>18</v>
      </c>
      <c r="B547">
        <v>19</v>
      </c>
      <c r="C547">
        <f t="shared" si="8"/>
        <v>18019</v>
      </c>
      <c r="D547">
        <v>15</v>
      </c>
      <c r="E547">
        <v>29</v>
      </c>
      <c r="F547">
        <v>9</v>
      </c>
      <c r="G547">
        <v>19</v>
      </c>
      <c r="H547">
        <v>1</v>
      </c>
      <c r="I547">
        <v>18</v>
      </c>
      <c r="J547">
        <v>35</v>
      </c>
      <c r="K547">
        <v>31</v>
      </c>
    </row>
    <row r="548" spans="1:11">
      <c r="A548">
        <v>18</v>
      </c>
      <c r="B548">
        <v>20</v>
      </c>
      <c r="C548">
        <f t="shared" si="8"/>
        <v>18020</v>
      </c>
      <c r="D548">
        <v>15</v>
      </c>
      <c r="E548">
        <v>29</v>
      </c>
      <c r="F548">
        <v>10</v>
      </c>
      <c r="G548">
        <v>1</v>
      </c>
      <c r="H548">
        <v>35</v>
      </c>
      <c r="I548">
        <v>30</v>
      </c>
    </row>
    <row r="549" spans="1:11">
      <c r="A549">
        <v>18</v>
      </c>
      <c r="B549">
        <v>21</v>
      </c>
      <c r="C549">
        <f t="shared" si="8"/>
        <v>18021</v>
      </c>
      <c r="D549">
        <v>7</v>
      </c>
      <c r="E549">
        <v>20</v>
      </c>
      <c r="F549">
        <v>24</v>
      </c>
      <c r="G549">
        <v>35</v>
      </c>
      <c r="H549">
        <v>25</v>
      </c>
      <c r="I549">
        <v>26</v>
      </c>
    </row>
    <row r="550" spans="1:11">
      <c r="A550">
        <v>18</v>
      </c>
      <c r="B550">
        <v>22</v>
      </c>
      <c r="C550">
        <f t="shared" si="8"/>
        <v>18022</v>
      </c>
      <c r="D550">
        <v>1</v>
      </c>
      <c r="E550">
        <v>2</v>
      </c>
      <c r="F550">
        <v>15</v>
      </c>
      <c r="G550">
        <v>35</v>
      </c>
      <c r="H550">
        <v>25</v>
      </c>
      <c r="I550">
        <v>4</v>
      </c>
      <c r="J550">
        <v>37</v>
      </c>
    </row>
    <row r="551" spans="1:11">
      <c r="A551">
        <v>18</v>
      </c>
      <c r="B551">
        <v>23</v>
      </c>
      <c r="C551">
        <f t="shared" si="8"/>
        <v>18023</v>
      </c>
      <c r="D551">
        <v>6</v>
      </c>
      <c r="E551">
        <v>31</v>
      </c>
      <c r="F551">
        <v>2</v>
      </c>
      <c r="G551">
        <v>35</v>
      </c>
      <c r="H551">
        <v>28</v>
      </c>
      <c r="I551">
        <v>37</v>
      </c>
    </row>
    <row r="552" spans="1:11">
      <c r="A552">
        <v>18</v>
      </c>
      <c r="B552">
        <v>24</v>
      </c>
      <c r="C552">
        <f t="shared" si="8"/>
        <v>18024</v>
      </c>
      <c r="D552">
        <v>35</v>
      </c>
      <c r="E552">
        <v>15</v>
      </c>
      <c r="F552">
        <v>1</v>
      </c>
      <c r="G552">
        <v>3</v>
      </c>
      <c r="H552">
        <v>10</v>
      </c>
    </row>
    <row r="553" spans="1:11">
      <c r="A553">
        <v>18</v>
      </c>
      <c r="B553">
        <v>25</v>
      </c>
      <c r="C553">
        <f t="shared" si="8"/>
        <v>18025</v>
      </c>
      <c r="D553">
        <v>35</v>
      </c>
      <c r="E553">
        <v>15</v>
      </c>
      <c r="F553">
        <v>29</v>
      </c>
      <c r="G553">
        <v>3</v>
      </c>
      <c r="H553">
        <v>1</v>
      </c>
      <c r="I553">
        <v>19</v>
      </c>
    </row>
    <row r="554" spans="1:11">
      <c r="A554">
        <v>18</v>
      </c>
      <c r="B554">
        <v>26</v>
      </c>
      <c r="C554">
        <f t="shared" si="8"/>
        <v>18026</v>
      </c>
      <c r="D554">
        <v>5</v>
      </c>
      <c r="E554">
        <v>25</v>
      </c>
      <c r="F554">
        <v>13</v>
      </c>
      <c r="G554">
        <v>2</v>
      </c>
      <c r="H554">
        <v>10</v>
      </c>
    </row>
    <row r="555" spans="1:11">
      <c r="A555">
        <v>18</v>
      </c>
      <c r="B555">
        <v>27</v>
      </c>
      <c r="C555">
        <f t="shared" si="8"/>
        <v>18027</v>
      </c>
      <c r="D555">
        <v>3</v>
      </c>
      <c r="E555">
        <v>30</v>
      </c>
      <c r="F555">
        <v>40</v>
      </c>
      <c r="G555">
        <v>29</v>
      </c>
      <c r="H555">
        <v>17</v>
      </c>
    </row>
    <row r="556" spans="1:11">
      <c r="A556">
        <v>18</v>
      </c>
      <c r="B556">
        <v>28</v>
      </c>
      <c r="C556">
        <f t="shared" si="8"/>
        <v>18028</v>
      </c>
      <c r="D556">
        <v>28</v>
      </c>
      <c r="E556">
        <v>15</v>
      </c>
      <c r="F556">
        <v>17</v>
      </c>
      <c r="G556">
        <v>32</v>
      </c>
      <c r="H556">
        <v>37</v>
      </c>
    </row>
    <row r="557" spans="1:11">
      <c r="A557">
        <v>18</v>
      </c>
      <c r="B557">
        <v>29</v>
      </c>
      <c r="C557">
        <f t="shared" si="8"/>
        <v>18029</v>
      </c>
      <c r="D557">
        <v>28</v>
      </c>
      <c r="E557">
        <v>25</v>
      </c>
      <c r="F557">
        <v>37</v>
      </c>
      <c r="G557">
        <v>15</v>
      </c>
      <c r="H557">
        <v>3</v>
      </c>
      <c r="I557">
        <v>1</v>
      </c>
      <c r="J557">
        <v>4</v>
      </c>
    </row>
    <row r="558" spans="1:11">
      <c r="A558">
        <v>18</v>
      </c>
      <c r="B558">
        <v>30</v>
      </c>
      <c r="C558">
        <f t="shared" si="8"/>
        <v>18030</v>
      </c>
      <c r="D558">
        <v>2</v>
      </c>
      <c r="E558">
        <v>24</v>
      </c>
      <c r="F558">
        <v>10</v>
      </c>
      <c r="G558">
        <v>40</v>
      </c>
      <c r="H558">
        <v>25</v>
      </c>
      <c r="I558">
        <v>8</v>
      </c>
    </row>
    <row r="559" spans="1:11">
      <c r="A559">
        <v>18</v>
      </c>
      <c r="B559">
        <v>31</v>
      </c>
      <c r="C559">
        <f t="shared" si="8"/>
        <v>18031</v>
      </c>
      <c r="D559">
        <v>10</v>
      </c>
      <c r="E559">
        <v>15</v>
      </c>
      <c r="F559">
        <v>2</v>
      </c>
      <c r="G559">
        <v>30</v>
      </c>
      <c r="H559">
        <v>29</v>
      </c>
      <c r="I559">
        <v>12</v>
      </c>
    </row>
    <row r="560" spans="1:11">
      <c r="A560">
        <v>19</v>
      </c>
      <c r="B560">
        <v>1</v>
      </c>
      <c r="C560">
        <f t="shared" si="8"/>
        <v>19001</v>
      </c>
      <c r="D560">
        <v>15</v>
      </c>
      <c r="E560">
        <v>27</v>
      </c>
      <c r="F560">
        <v>40</v>
      </c>
      <c r="G560">
        <v>12</v>
      </c>
      <c r="H560">
        <v>2</v>
      </c>
    </row>
    <row r="561" spans="1:9">
      <c r="A561">
        <v>19</v>
      </c>
      <c r="B561">
        <v>2</v>
      </c>
      <c r="C561">
        <f t="shared" si="8"/>
        <v>19002</v>
      </c>
      <c r="D561">
        <v>10</v>
      </c>
      <c r="E561">
        <v>25</v>
      </c>
      <c r="F561">
        <v>22</v>
      </c>
      <c r="G561">
        <v>2</v>
      </c>
    </row>
    <row r="562" spans="1:9">
      <c r="A562">
        <v>19</v>
      </c>
      <c r="B562">
        <v>3</v>
      </c>
      <c r="C562">
        <f t="shared" si="8"/>
        <v>19003</v>
      </c>
      <c r="D562">
        <v>23</v>
      </c>
      <c r="E562">
        <v>24</v>
      </c>
      <c r="F562">
        <v>2</v>
      </c>
      <c r="G562">
        <v>37</v>
      </c>
      <c r="H562">
        <v>7</v>
      </c>
    </row>
    <row r="563" spans="1:9">
      <c r="A563">
        <v>19</v>
      </c>
      <c r="B563">
        <v>4</v>
      </c>
      <c r="C563">
        <f t="shared" si="8"/>
        <v>19004</v>
      </c>
      <c r="D563">
        <v>40</v>
      </c>
      <c r="E563">
        <v>36</v>
      </c>
      <c r="F563">
        <v>6</v>
      </c>
      <c r="G563">
        <v>10</v>
      </c>
      <c r="H563">
        <v>26</v>
      </c>
      <c r="I563">
        <v>13</v>
      </c>
    </row>
    <row r="564" spans="1:9">
      <c r="A564">
        <v>19</v>
      </c>
      <c r="B564">
        <v>5</v>
      </c>
      <c r="C564">
        <f t="shared" si="8"/>
        <v>19005</v>
      </c>
      <c r="D564">
        <v>5</v>
      </c>
      <c r="E564">
        <v>35</v>
      </c>
      <c r="F564">
        <v>40</v>
      </c>
      <c r="G564">
        <v>13</v>
      </c>
    </row>
    <row r="565" spans="1:9">
      <c r="A565">
        <v>19</v>
      </c>
      <c r="B565">
        <v>6</v>
      </c>
      <c r="C565">
        <f t="shared" si="8"/>
        <v>19006</v>
      </c>
      <c r="D565">
        <v>6</v>
      </c>
      <c r="E565">
        <v>10</v>
      </c>
      <c r="F565">
        <v>2</v>
      </c>
      <c r="G565">
        <v>27</v>
      </c>
      <c r="H565">
        <v>12</v>
      </c>
    </row>
    <row r="566" spans="1:9">
      <c r="A566">
        <v>19</v>
      </c>
      <c r="B566">
        <v>7</v>
      </c>
      <c r="C566">
        <f t="shared" si="8"/>
        <v>19007</v>
      </c>
      <c r="D566">
        <v>10</v>
      </c>
      <c r="E566">
        <v>25</v>
      </c>
      <c r="F566">
        <v>27</v>
      </c>
      <c r="G566">
        <v>3</v>
      </c>
      <c r="H566">
        <v>35</v>
      </c>
    </row>
    <row r="567" spans="1:9">
      <c r="A567">
        <v>19</v>
      </c>
      <c r="B567">
        <v>8</v>
      </c>
      <c r="C567">
        <f t="shared" si="8"/>
        <v>19008</v>
      </c>
      <c r="D567">
        <v>35</v>
      </c>
      <c r="E567">
        <v>29</v>
      </c>
      <c r="F567">
        <v>13</v>
      </c>
      <c r="G567">
        <v>25</v>
      </c>
      <c r="H567">
        <v>2</v>
      </c>
      <c r="I567">
        <v>31</v>
      </c>
    </row>
    <row r="568" spans="1:9">
      <c r="A568">
        <v>19</v>
      </c>
      <c r="B568">
        <v>9</v>
      </c>
      <c r="C568">
        <f t="shared" si="8"/>
        <v>19009</v>
      </c>
      <c r="D568">
        <v>7</v>
      </c>
      <c r="E568">
        <v>5</v>
      </c>
      <c r="F568">
        <v>3</v>
      </c>
      <c r="G568">
        <v>10</v>
      </c>
      <c r="H568">
        <v>25</v>
      </c>
    </row>
    <row r="569" spans="1:9">
      <c r="A569">
        <v>19</v>
      </c>
      <c r="B569">
        <v>10</v>
      </c>
      <c r="C569">
        <f t="shared" ref="C569:C621" si="9">A569*1000+B569</f>
        <v>19010</v>
      </c>
      <c r="D569">
        <v>10</v>
      </c>
      <c r="E569">
        <v>14</v>
      </c>
      <c r="F569">
        <v>2</v>
      </c>
      <c r="G569">
        <v>25</v>
      </c>
      <c r="H569">
        <v>29</v>
      </c>
    </row>
    <row r="570" spans="1:9">
      <c r="A570">
        <v>19</v>
      </c>
      <c r="B570">
        <v>11</v>
      </c>
      <c r="C570">
        <f t="shared" si="9"/>
        <v>19011</v>
      </c>
      <c r="D570">
        <v>11</v>
      </c>
      <c r="E570">
        <v>23</v>
      </c>
      <c r="F570">
        <v>24</v>
      </c>
      <c r="G570">
        <v>2</v>
      </c>
      <c r="H570">
        <v>9</v>
      </c>
      <c r="I570">
        <v>17</v>
      </c>
    </row>
    <row r="571" spans="1:9">
      <c r="A571">
        <v>19</v>
      </c>
      <c r="B571">
        <v>12</v>
      </c>
      <c r="C571">
        <f t="shared" si="9"/>
        <v>19012</v>
      </c>
      <c r="D571">
        <v>10</v>
      </c>
      <c r="E571">
        <v>12</v>
      </c>
      <c r="F571">
        <v>2</v>
      </c>
      <c r="G571">
        <v>27</v>
      </c>
      <c r="H571">
        <v>7</v>
      </c>
      <c r="I571">
        <v>5</v>
      </c>
    </row>
    <row r="572" spans="1:9">
      <c r="A572">
        <v>19</v>
      </c>
      <c r="B572">
        <v>13</v>
      </c>
      <c r="C572">
        <f t="shared" si="9"/>
        <v>19013</v>
      </c>
      <c r="D572">
        <v>10</v>
      </c>
      <c r="E572">
        <v>25</v>
      </c>
      <c r="F572">
        <v>35</v>
      </c>
      <c r="G572">
        <v>6</v>
      </c>
      <c r="H572">
        <v>13</v>
      </c>
    </row>
    <row r="573" spans="1:9">
      <c r="A573">
        <v>19</v>
      </c>
      <c r="B573">
        <v>14</v>
      </c>
      <c r="C573">
        <f t="shared" si="9"/>
        <v>19014</v>
      </c>
      <c r="D573">
        <v>24</v>
      </c>
      <c r="E573">
        <v>25</v>
      </c>
      <c r="F573">
        <v>10</v>
      </c>
      <c r="G573">
        <v>7</v>
      </c>
      <c r="H573">
        <v>1</v>
      </c>
    </row>
    <row r="574" spans="1:9">
      <c r="A574">
        <v>19</v>
      </c>
      <c r="B574">
        <v>15</v>
      </c>
      <c r="C574">
        <f t="shared" si="9"/>
        <v>19015</v>
      </c>
      <c r="D574">
        <v>5</v>
      </c>
      <c r="E574">
        <v>25</v>
      </c>
      <c r="F574">
        <v>10</v>
      </c>
      <c r="G574">
        <v>9</v>
      </c>
      <c r="H574">
        <v>2</v>
      </c>
      <c r="I574">
        <v>35</v>
      </c>
    </row>
    <row r="575" spans="1:9">
      <c r="A575">
        <v>19</v>
      </c>
      <c r="B575">
        <v>16</v>
      </c>
      <c r="C575">
        <f t="shared" si="9"/>
        <v>19016</v>
      </c>
      <c r="D575">
        <v>13</v>
      </c>
      <c r="E575">
        <v>22</v>
      </c>
      <c r="F575">
        <v>10</v>
      </c>
      <c r="G575">
        <v>35</v>
      </c>
      <c r="H575">
        <v>4</v>
      </c>
      <c r="I575">
        <v>6</v>
      </c>
    </row>
    <row r="576" spans="1:9">
      <c r="A576">
        <v>19</v>
      </c>
      <c r="B576">
        <v>17</v>
      </c>
      <c r="C576">
        <f t="shared" si="9"/>
        <v>19017</v>
      </c>
      <c r="D576">
        <v>27</v>
      </c>
      <c r="E576">
        <v>35</v>
      </c>
      <c r="F576">
        <v>25</v>
      </c>
      <c r="G576">
        <v>14</v>
      </c>
      <c r="H576">
        <v>1</v>
      </c>
      <c r="I576">
        <v>31</v>
      </c>
    </row>
    <row r="577" spans="1:11">
      <c r="A577">
        <v>19</v>
      </c>
      <c r="B577">
        <v>18</v>
      </c>
      <c r="C577">
        <f t="shared" si="9"/>
        <v>19018</v>
      </c>
      <c r="D577">
        <v>15</v>
      </c>
      <c r="E577">
        <v>29</v>
      </c>
      <c r="F577">
        <v>9</v>
      </c>
      <c r="G577">
        <v>19</v>
      </c>
      <c r="H577">
        <v>1</v>
      </c>
      <c r="I577">
        <v>18</v>
      </c>
      <c r="J577">
        <v>35</v>
      </c>
      <c r="K577">
        <v>31</v>
      </c>
    </row>
    <row r="578" spans="1:11">
      <c r="A578">
        <v>19</v>
      </c>
      <c r="B578">
        <v>19</v>
      </c>
      <c r="C578">
        <f t="shared" si="9"/>
        <v>19019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</row>
    <row r="579" spans="1:11">
      <c r="A579">
        <v>19</v>
      </c>
      <c r="B579">
        <v>20</v>
      </c>
      <c r="C579">
        <f t="shared" si="9"/>
        <v>19020</v>
      </c>
      <c r="D579">
        <v>5</v>
      </c>
      <c r="E579">
        <v>6</v>
      </c>
      <c r="F579">
        <v>40</v>
      </c>
      <c r="G579">
        <v>33</v>
      </c>
      <c r="H579">
        <v>7</v>
      </c>
      <c r="I579">
        <v>24</v>
      </c>
    </row>
    <row r="580" spans="1:11">
      <c r="A580">
        <v>19</v>
      </c>
      <c r="B580">
        <v>21</v>
      </c>
      <c r="C580">
        <f t="shared" si="9"/>
        <v>19021</v>
      </c>
      <c r="D580">
        <v>20</v>
      </c>
      <c r="E580">
        <v>7</v>
      </c>
      <c r="F580">
        <v>4</v>
      </c>
      <c r="G580">
        <v>13</v>
      </c>
      <c r="H580">
        <v>35</v>
      </c>
      <c r="I580">
        <v>25</v>
      </c>
      <c r="J580">
        <v>24</v>
      </c>
    </row>
    <row r="581" spans="1:11">
      <c r="A581">
        <v>19</v>
      </c>
      <c r="B581">
        <v>22</v>
      </c>
      <c r="C581">
        <f t="shared" si="9"/>
        <v>19022</v>
      </c>
      <c r="D581">
        <v>25</v>
      </c>
      <c r="E581">
        <v>3</v>
      </c>
      <c r="F581">
        <v>28</v>
      </c>
      <c r="G581">
        <v>35</v>
      </c>
      <c r="H581">
        <v>37</v>
      </c>
      <c r="I581">
        <v>10</v>
      </c>
    </row>
    <row r="582" spans="1:11">
      <c r="A582">
        <v>19</v>
      </c>
      <c r="B582">
        <v>23</v>
      </c>
      <c r="C582">
        <f t="shared" si="9"/>
        <v>19023</v>
      </c>
      <c r="D582">
        <v>29</v>
      </c>
      <c r="E582">
        <v>31</v>
      </c>
      <c r="F582">
        <v>6</v>
      </c>
      <c r="G582">
        <v>2</v>
      </c>
      <c r="H582">
        <v>30</v>
      </c>
      <c r="I582">
        <v>15</v>
      </c>
      <c r="J582">
        <v>10</v>
      </c>
    </row>
    <row r="583" spans="1:11">
      <c r="A583">
        <v>19</v>
      </c>
      <c r="B583">
        <v>24</v>
      </c>
      <c r="C583">
        <f t="shared" si="9"/>
        <v>19024</v>
      </c>
      <c r="D583">
        <v>25</v>
      </c>
      <c r="E583">
        <v>35</v>
      </c>
      <c r="F583">
        <v>11</v>
      </c>
      <c r="G583">
        <v>15</v>
      </c>
      <c r="H583">
        <v>19</v>
      </c>
      <c r="I583">
        <v>1</v>
      </c>
    </row>
    <row r="584" spans="1:11">
      <c r="A584">
        <v>19</v>
      </c>
      <c r="B584">
        <v>25</v>
      </c>
      <c r="C584">
        <f t="shared" si="9"/>
        <v>19025</v>
      </c>
      <c r="D584">
        <v>25</v>
      </c>
      <c r="E584">
        <v>3</v>
      </c>
      <c r="F584">
        <v>4</v>
      </c>
      <c r="G584">
        <v>35</v>
      </c>
      <c r="H584">
        <v>15</v>
      </c>
      <c r="I584">
        <v>19</v>
      </c>
    </row>
    <row r="585" spans="1:11">
      <c r="A585">
        <v>19</v>
      </c>
      <c r="B585">
        <v>26</v>
      </c>
      <c r="C585">
        <f t="shared" si="9"/>
        <v>19026</v>
      </c>
      <c r="D585">
        <v>2</v>
      </c>
      <c r="E585">
        <v>3</v>
      </c>
      <c r="F585">
        <v>25</v>
      </c>
      <c r="G585">
        <v>10</v>
      </c>
      <c r="H585">
        <v>16</v>
      </c>
      <c r="I585">
        <v>5</v>
      </c>
    </row>
    <row r="586" spans="1:11">
      <c r="A586">
        <v>19</v>
      </c>
      <c r="B586">
        <v>27</v>
      </c>
      <c r="C586">
        <f t="shared" si="9"/>
        <v>19027</v>
      </c>
      <c r="D586">
        <v>1</v>
      </c>
      <c r="E586">
        <v>30</v>
      </c>
      <c r="F586">
        <v>40</v>
      </c>
      <c r="G586">
        <v>17</v>
      </c>
      <c r="H586">
        <v>14</v>
      </c>
      <c r="I586">
        <v>15</v>
      </c>
    </row>
    <row r="587" spans="1:11">
      <c r="A587">
        <v>19</v>
      </c>
      <c r="B587">
        <v>28</v>
      </c>
      <c r="C587">
        <f t="shared" si="9"/>
        <v>19028</v>
      </c>
      <c r="D587">
        <v>13</v>
      </c>
      <c r="E587">
        <v>35</v>
      </c>
      <c r="F587">
        <v>4</v>
      </c>
      <c r="G587">
        <v>2</v>
      </c>
      <c r="H587">
        <v>37</v>
      </c>
    </row>
    <row r="588" spans="1:11">
      <c r="A588">
        <v>19</v>
      </c>
      <c r="B588">
        <v>29</v>
      </c>
      <c r="C588">
        <f t="shared" si="9"/>
        <v>19029</v>
      </c>
      <c r="D588">
        <v>10</v>
      </c>
      <c r="E588">
        <v>15</v>
      </c>
      <c r="F588">
        <v>1</v>
      </c>
      <c r="G588">
        <v>34</v>
      </c>
      <c r="H588">
        <v>37</v>
      </c>
    </row>
    <row r="589" spans="1:11">
      <c r="A589">
        <v>19</v>
      </c>
      <c r="B589">
        <v>30</v>
      </c>
      <c r="C589">
        <f t="shared" si="9"/>
        <v>19030</v>
      </c>
      <c r="D589">
        <v>10</v>
      </c>
      <c r="E589">
        <v>11</v>
      </c>
      <c r="F589">
        <v>39</v>
      </c>
      <c r="G589">
        <v>1</v>
      </c>
      <c r="H589">
        <v>24</v>
      </c>
      <c r="I589">
        <v>35</v>
      </c>
    </row>
    <row r="590" spans="1:11">
      <c r="A590">
        <v>19</v>
      </c>
      <c r="B590">
        <v>31</v>
      </c>
      <c r="C590">
        <f t="shared" si="9"/>
        <v>19031</v>
      </c>
      <c r="D590">
        <v>10</v>
      </c>
      <c r="E590">
        <v>35</v>
      </c>
      <c r="F590">
        <v>7</v>
      </c>
      <c r="G590">
        <v>9</v>
      </c>
      <c r="H590">
        <v>19</v>
      </c>
      <c r="I590">
        <v>1</v>
      </c>
    </row>
    <row r="591" spans="1:11">
      <c r="A591">
        <v>20</v>
      </c>
      <c r="B591">
        <v>1</v>
      </c>
      <c r="C591">
        <f t="shared" si="9"/>
        <v>20001</v>
      </c>
      <c r="D591">
        <v>11</v>
      </c>
      <c r="E591">
        <v>2</v>
      </c>
      <c r="F591">
        <v>5</v>
      </c>
      <c r="G591">
        <v>9</v>
      </c>
      <c r="H591">
        <v>26</v>
      </c>
    </row>
    <row r="592" spans="1:11">
      <c r="A592">
        <v>20</v>
      </c>
      <c r="B592">
        <v>2</v>
      </c>
      <c r="C592">
        <f t="shared" si="9"/>
        <v>20002</v>
      </c>
      <c r="D592">
        <v>6</v>
      </c>
      <c r="E592">
        <v>10</v>
      </c>
      <c r="F592">
        <v>1</v>
      </c>
      <c r="G592">
        <v>7</v>
      </c>
      <c r="H592">
        <v>20</v>
      </c>
    </row>
    <row r="593" spans="1:9">
      <c r="A593">
        <v>20</v>
      </c>
      <c r="B593">
        <v>3</v>
      </c>
      <c r="C593">
        <f t="shared" si="9"/>
        <v>20003</v>
      </c>
      <c r="D593">
        <v>6</v>
      </c>
      <c r="E593">
        <v>10</v>
      </c>
      <c r="F593">
        <v>26</v>
      </c>
      <c r="G593">
        <v>24</v>
      </c>
      <c r="H593">
        <v>2</v>
      </c>
      <c r="I593">
        <v>38</v>
      </c>
    </row>
    <row r="594" spans="1:9">
      <c r="A594">
        <v>20</v>
      </c>
      <c r="B594">
        <v>4</v>
      </c>
      <c r="C594">
        <f t="shared" si="9"/>
        <v>20004</v>
      </c>
      <c r="D594">
        <v>6</v>
      </c>
      <c r="E594">
        <v>10</v>
      </c>
      <c r="F594">
        <v>7</v>
      </c>
      <c r="G594">
        <v>26</v>
      </c>
      <c r="H594">
        <v>13</v>
      </c>
    </row>
    <row r="595" spans="1:9">
      <c r="A595">
        <v>20</v>
      </c>
      <c r="B595">
        <v>5</v>
      </c>
      <c r="C595">
        <f t="shared" si="9"/>
        <v>20005</v>
      </c>
      <c r="D595">
        <v>28</v>
      </c>
      <c r="E595">
        <v>40</v>
      </c>
      <c r="F595">
        <v>6</v>
      </c>
      <c r="G595">
        <v>7</v>
      </c>
      <c r="H595">
        <v>30</v>
      </c>
    </row>
    <row r="596" spans="1:9">
      <c r="A596">
        <v>20</v>
      </c>
      <c r="B596">
        <v>6</v>
      </c>
      <c r="C596">
        <f t="shared" si="9"/>
        <v>20006</v>
      </c>
      <c r="D596">
        <v>6</v>
      </c>
      <c r="E596">
        <v>40</v>
      </c>
      <c r="F596">
        <v>10</v>
      </c>
      <c r="G596">
        <v>2</v>
      </c>
      <c r="H596">
        <v>7</v>
      </c>
    </row>
    <row r="597" spans="1:9">
      <c r="A597">
        <v>20</v>
      </c>
      <c r="B597">
        <v>7</v>
      </c>
      <c r="C597">
        <f t="shared" si="9"/>
        <v>20007</v>
      </c>
      <c r="D597">
        <v>10</v>
      </c>
      <c r="E597">
        <v>35</v>
      </c>
      <c r="F597">
        <v>7</v>
      </c>
      <c r="G597">
        <v>24</v>
      </c>
      <c r="H597">
        <v>25</v>
      </c>
    </row>
    <row r="598" spans="1:9">
      <c r="A598">
        <v>20</v>
      </c>
      <c r="B598">
        <v>8</v>
      </c>
      <c r="C598">
        <f t="shared" si="9"/>
        <v>20008</v>
      </c>
      <c r="D598">
        <v>13</v>
      </c>
      <c r="E598">
        <v>9</v>
      </c>
      <c r="F598">
        <v>26</v>
      </c>
      <c r="G598">
        <v>23</v>
      </c>
      <c r="H598">
        <v>7</v>
      </c>
    </row>
    <row r="599" spans="1:9">
      <c r="A599">
        <v>20</v>
      </c>
      <c r="B599">
        <v>9</v>
      </c>
      <c r="C599">
        <f t="shared" si="9"/>
        <v>20009</v>
      </c>
      <c r="D599">
        <v>5</v>
      </c>
      <c r="E599">
        <v>35</v>
      </c>
      <c r="F599">
        <v>33</v>
      </c>
      <c r="G599">
        <v>7</v>
      </c>
      <c r="H599">
        <v>25</v>
      </c>
      <c r="I599">
        <v>10</v>
      </c>
    </row>
    <row r="600" spans="1:9">
      <c r="A600">
        <v>20</v>
      </c>
      <c r="B600">
        <v>10</v>
      </c>
      <c r="C600">
        <f t="shared" si="9"/>
        <v>20010</v>
      </c>
      <c r="D600">
        <v>40</v>
      </c>
      <c r="E600">
        <v>33</v>
      </c>
      <c r="F600">
        <v>6</v>
      </c>
      <c r="G600">
        <v>10</v>
      </c>
      <c r="H600">
        <v>26</v>
      </c>
      <c r="I600">
        <v>2</v>
      </c>
    </row>
    <row r="601" spans="1:9">
      <c r="A601">
        <v>20</v>
      </c>
      <c r="B601">
        <v>11</v>
      </c>
      <c r="C601">
        <f t="shared" si="9"/>
        <v>20011</v>
      </c>
      <c r="D601">
        <v>23</v>
      </c>
      <c r="E601">
        <v>11</v>
      </c>
      <c r="F601">
        <v>2</v>
      </c>
      <c r="G601">
        <v>25</v>
      </c>
      <c r="H601">
        <v>35</v>
      </c>
      <c r="I601">
        <v>32</v>
      </c>
    </row>
    <row r="602" spans="1:9">
      <c r="A602">
        <v>20</v>
      </c>
      <c r="B602">
        <v>12</v>
      </c>
      <c r="C602">
        <f t="shared" si="9"/>
        <v>20012</v>
      </c>
      <c r="D602">
        <v>10</v>
      </c>
      <c r="E602">
        <v>24</v>
      </c>
      <c r="F602">
        <v>25</v>
      </c>
      <c r="G602">
        <v>1</v>
      </c>
      <c r="H602">
        <v>6</v>
      </c>
    </row>
    <row r="603" spans="1:9">
      <c r="A603">
        <v>20</v>
      </c>
      <c r="B603">
        <v>13</v>
      </c>
      <c r="C603">
        <f t="shared" si="9"/>
        <v>20013</v>
      </c>
      <c r="D603">
        <v>24</v>
      </c>
      <c r="E603">
        <v>5</v>
      </c>
      <c r="F603">
        <v>35</v>
      </c>
      <c r="G603">
        <v>25</v>
      </c>
      <c r="H603">
        <v>7</v>
      </c>
      <c r="I603">
        <v>10</v>
      </c>
    </row>
    <row r="604" spans="1:9">
      <c r="A604">
        <v>20</v>
      </c>
      <c r="B604">
        <v>14</v>
      </c>
      <c r="C604">
        <f t="shared" si="9"/>
        <v>20014</v>
      </c>
      <c r="D604">
        <v>5</v>
      </c>
      <c r="E604">
        <v>35</v>
      </c>
      <c r="F604">
        <v>2</v>
      </c>
      <c r="G604">
        <v>13</v>
      </c>
      <c r="H604">
        <v>19</v>
      </c>
    </row>
    <row r="605" spans="1:9">
      <c r="A605">
        <v>20</v>
      </c>
      <c r="B605">
        <v>15</v>
      </c>
      <c r="C605">
        <f t="shared" si="9"/>
        <v>20015</v>
      </c>
      <c r="D605">
        <v>5</v>
      </c>
      <c r="E605">
        <v>6</v>
      </c>
      <c r="F605">
        <v>38</v>
      </c>
      <c r="G605">
        <v>40</v>
      </c>
      <c r="H605">
        <v>25</v>
      </c>
      <c r="I605">
        <v>10</v>
      </c>
    </row>
    <row r="606" spans="1:9">
      <c r="A606">
        <v>20</v>
      </c>
      <c r="B606">
        <v>16</v>
      </c>
      <c r="C606">
        <f t="shared" si="9"/>
        <v>20016</v>
      </c>
      <c r="D606">
        <v>28</v>
      </c>
      <c r="E606">
        <v>25</v>
      </c>
      <c r="F606">
        <v>5</v>
      </c>
      <c r="G606">
        <v>7</v>
      </c>
      <c r="H606">
        <v>2</v>
      </c>
      <c r="I606">
        <v>24</v>
      </c>
    </row>
    <row r="607" spans="1:9">
      <c r="A607">
        <v>20</v>
      </c>
      <c r="B607">
        <v>17</v>
      </c>
      <c r="C607">
        <f t="shared" si="9"/>
        <v>20017</v>
      </c>
      <c r="D607">
        <v>26</v>
      </c>
      <c r="E607">
        <v>25</v>
      </c>
      <c r="F607">
        <v>37</v>
      </c>
      <c r="G607">
        <v>3</v>
      </c>
      <c r="H607">
        <v>24</v>
      </c>
      <c r="I607">
        <v>2</v>
      </c>
    </row>
    <row r="608" spans="1:9">
      <c r="A608">
        <v>20</v>
      </c>
      <c r="B608">
        <v>18</v>
      </c>
      <c r="C608">
        <f t="shared" si="9"/>
        <v>20018</v>
      </c>
      <c r="D608">
        <v>15</v>
      </c>
      <c r="E608">
        <v>29</v>
      </c>
      <c r="F608">
        <v>10</v>
      </c>
      <c r="G608">
        <v>1</v>
      </c>
      <c r="H608">
        <v>35</v>
      </c>
      <c r="I608">
        <v>30</v>
      </c>
    </row>
    <row r="609" spans="1:10">
      <c r="A609">
        <v>20</v>
      </c>
      <c r="B609">
        <v>19</v>
      </c>
      <c r="C609">
        <f t="shared" si="9"/>
        <v>20019</v>
      </c>
      <c r="D609">
        <v>5</v>
      </c>
      <c r="E609">
        <v>6</v>
      </c>
      <c r="F609">
        <v>40</v>
      </c>
      <c r="G609">
        <v>33</v>
      </c>
      <c r="H609">
        <v>7</v>
      </c>
      <c r="I609">
        <v>24</v>
      </c>
    </row>
    <row r="610" spans="1:10">
      <c r="A610">
        <v>20</v>
      </c>
      <c r="B610">
        <v>20</v>
      </c>
      <c r="C610">
        <f t="shared" si="9"/>
        <v>20020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</row>
    <row r="611" spans="1:10">
      <c r="A611">
        <v>20</v>
      </c>
      <c r="B611">
        <v>21</v>
      </c>
      <c r="C611">
        <f t="shared" si="9"/>
        <v>20021</v>
      </c>
      <c r="D611">
        <v>16</v>
      </c>
      <c r="E611">
        <v>17</v>
      </c>
      <c r="F611">
        <v>40</v>
      </c>
      <c r="G611">
        <v>13</v>
      </c>
      <c r="H611">
        <v>10</v>
      </c>
      <c r="I611">
        <v>25</v>
      </c>
    </row>
    <row r="612" spans="1:10">
      <c r="A612">
        <v>20</v>
      </c>
      <c r="B612">
        <v>22</v>
      </c>
      <c r="C612">
        <f t="shared" si="9"/>
        <v>20022</v>
      </c>
      <c r="D612">
        <v>1</v>
      </c>
      <c r="E612">
        <v>3</v>
      </c>
      <c r="F612">
        <v>37</v>
      </c>
      <c r="G612">
        <v>2</v>
      </c>
      <c r="H612">
        <v>28</v>
      </c>
      <c r="I612">
        <v>7</v>
      </c>
      <c r="J612">
        <v>4</v>
      </c>
    </row>
    <row r="613" spans="1:10">
      <c r="A613">
        <v>20</v>
      </c>
      <c r="B613">
        <v>23</v>
      </c>
      <c r="C613">
        <f t="shared" si="9"/>
        <v>20023</v>
      </c>
      <c r="D613">
        <v>2</v>
      </c>
      <c r="E613">
        <v>3</v>
      </c>
      <c r="F613">
        <v>15</v>
      </c>
      <c r="G613">
        <v>18</v>
      </c>
      <c r="H613">
        <v>25</v>
      </c>
    </row>
    <row r="614" spans="1:10">
      <c r="A614">
        <v>20</v>
      </c>
      <c r="B614">
        <v>24</v>
      </c>
      <c r="C614">
        <f t="shared" si="9"/>
        <v>20024</v>
      </c>
      <c r="D614">
        <v>11</v>
      </c>
      <c r="E614">
        <v>24</v>
      </c>
      <c r="F614">
        <v>35</v>
      </c>
      <c r="G614">
        <v>5</v>
      </c>
      <c r="H614">
        <v>21</v>
      </c>
      <c r="I614">
        <v>14</v>
      </c>
    </row>
    <row r="615" spans="1:10">
      <c r="A615">
        <v>20</v>
      </c>
      <c r="B615">
        <v>25</v>
      </c>
      <c r="C615">
        <f t="shared" si="9"/>
        <v>20025</v>
      </c>
      <c r="D615">
        <v>25</v>
      </c>
      <c r="E615">
        <v>13</v>
      </c>
      <c r="F615">
        <v>22</v>
      </c>
      <c r="G615">
        <v>10</v>
      </c>
      <c r="H615">
        <v>17</v>
      </c>
    </row>
    <row r="616" spans="1:10">
      <c r="A616">
        <v>20</v>
      </c>
      <c r="B616">
        <v>26</v>
      </c>
      <c r="C616">
        <f t="shared" si="9"/>
        <v>20026</v>
      </c>
      <c r="D616">
        <v>7</v>
      </c>
      <c r="E616">
        <v>5</v>
      </c>
      <c r="F616">
        <v>6</v>
      </c>
      <c r="G616">
        <v>20</v>
      </c>
      <c r="H616">
        <v>26</v>
      </c>
      <c r="I616">
        <v>2</v>
      </c>
      <c r="J616">
        <v>31</v>
      </c>
    </row>
    <row r="617" spans="1:10">
      <c r="A617">
        <v>20</v>
      </c>
      <c r="B617">
        <v>27</v>
      </c>
      <c r="C617">
        <f t="shared" si="9"/>
        <v>20027</v>
      </c>
      <c r="D617">
        <v>29</v>
      </c>
      <c r="E617">
        <v>30</v>
      </c>
      <c r="F617">
        <v>17</v>
      </c>
      <c r="G617">
        <v>14</v>
      </c>
      <c r="H617">
        <v>18</v>
      </c>
      <c r="I617">
        <v>1</v>
      </c>
    </row>
    <row r="618" spans="1:10">
      <c r="A618">
        <v>20</v>
      </c>
      <c r="B618">
        <v>28</v>
      </c>
      <c r="C618">
        <f t="shared" si="9"/>
        <v>20028</v>
      </c>
      <c r="D618">
        <v>28</v>
      </c>
      <c r="E618">
        <v>17</v>
      </c>
      <c r="F618">
        <v>29</v>
      </c>
      <c r="G618">
        <v>37</v>
      </c>
      <c r="H618">
        <v>10</v>
      </c>
      <c r="I618">
        <v>4</v>
      </c>
      <c r="J618">
        <v>13</v>
      </c>
    </row>
    <row r="619" spans="1:10">
      <c r="A619">
        <v>20</v>
      </c>
      <c r="B619">
        <v>29</v>
      </c>
      <c r="C619">
        <f t="shared" si="9"/>
        <v>20029</v>
      </c>
      <c r="D619">
        <v>25</v>
      </c>
      <c r="E619">
        <v>15</v>
      </c>
      <c r="F619">
        <v>10</v>
      </c>
      <c r="G619">
        <v>30</v>
      </c>
      <c r="H619">
        <v>29</v>
      </c>
    </row>
    <row r="620" spans="1:10">
      <c r="A620">
        <v>20</v>
      </c>
      <c r="B620">
        <v>30</v>
      </c>
      <c r="C620">
        <f t="shared" si="9"/>
        <v>20030</v>
      </c>
      <c r="D620">
        <v>10</v>
      </c>
      <c r="E620">
        <v>8</v>
      </c>
      <c r="F620">
        <v>2</v>
      </c>
      <c r="G620">
        <v>24</v>
      </c>
      <c r="H620">
        <v>6</v>
      </c>
      <c r="I620">
        <v>21</v>
      </c>
      <c r="J620">
        <v>13</v>
      </c>
    </row>
    <row r="621" spans="1:10">
      <c r="A621">
        <v>20</v>
      </c>
      <c r="B621">
        <v>31</v>
      </c>
      <c r="C621">
        <f t="shared" si="9"/>
        <v>20031</v>
      </c>
      <c r="D621">
        <v>11</v>
      </c>
      <c r="E621">
        <v>1</v>
      </c>
      <c r="F621">
        <v>40</v>
      </c>
      <c r="G621">
        <v>13</v>
      </c>
      <c r="H621">
        <v>22</v>
      </c>
      <c r="I621">
        <v>23</v>
      </c>
    </row>
    <row r="622" spans="1:10">
      <c r="A622">
        <v>21</v>
      </c>
      <c r="B622">
        <v>1</v>
      </c>
      <c r="C622">
        <f>A622*1000+B622</f>
        <v>21001</v>
      </c>
      <c r="D622">
        <v>14</v>
      </c>
      <c r="E622">
        <v>13</v>
      </c>
      <c r="F622">
        <v>22</v>
      </c>
      <c r="G622">
        <v>7</v>
      </c>
      <c r="H622">
        <v>10</v>
      </c>
    </row>
    <row r="623" spans="1:10">
      <c r="A623">
        <v>21</v>
      </c>
      <c r="B623">
        <v>2</v>
      </c>
      <c r="C623">
        <f t="shared" ref="C623:C686" si="10">A623*1000+B623</f>
        <v>21002</v>
      </c>
      <c r="D623">
        <v>7</v>
      </c>
      <c r="E623">
        <v>25</v>
      </c>
      <c r="F623">
        <v>30</v>
      </c>
      <c r="G623">
        <v>21</v>
      </c>
      <c r="H623">
        <v>10</v>
      </c>
      <c r="I623">
        <v>9</v>
      </c>
      <c r="J623">
        <v>2</v>
      </c>
    </row>
    <row r="624" spans="1:10">
      <c r="A624">
        <v>21</v>
      </c>
      <c r="B624">
        <v>3</v>
      </c>
      <c r="C624">
        <f t="shared" si="10"/>
        <v>21003</v>
      </c>
      <c r="D624">
        <v>7</v>
      </c>
      <c r="E624">
        <v>19</v>
      </c>
      <c r="F624">
        <v>21</v>
      </c>
      <c r="G624">
        <v>29</v>
      </c>
      <c r="H624">
        <v>30</v>
      </c>
    </row>
    <row r="625" spans="1:10">
      <c r="A625">
        <v>21</v>
      </c>
      <c r="B625">
        <v>4</v>
      </c>
      <c r="C625">
        <f t="shared" si="10"/>
        <v>21004</v>
      </c>
      <c r="D625">
        <v>36</v>
      </c>
      <c r="E625">
        <v>13</v>
      </c>
      <c r="F625">
        <v>25</v>
      </c>
      <c r="G625">
        <v>22</v>
      </c>
      <c r="H625">
        <v>37</v>
      </c>
      <c r="I625">
        <v>3</v>
      </c>
    </row>
    <row r="626" spans="1:10">
      <c r="A626">
        <v>21</v>
      </c>
      <c r="B626">
        <v>5</v>
      </c>
      <c r="C626">
        <f t="shared" si="10"/>
        <v>21005</v>
      </c>
      <c r="D626">
        <v>4</v>
      </c>
      <c r="E626">
        <v>7</v>
      </c>
      <c r="F626">
        <v>25</v>
      </c>
      <c r="G626">
        <v>40</v>
      </c>
      <c r="H626">
        <v>13</v>
      </c>
      <c r="I626">
        <v>35</v>
      </c>
      <c r="J626">
        <v>28</v>
      </c>
    </row>
    <row r="627" spans="1:10">
      <c r="A627">
        <v>21</v>
      </c>
      <c r="B627">
        <v>6</v>
      </c>
      <c r="C627">
        <f t="shared" si="10"/>
        <v>21006</v>
      </c>
      <c r="D627">
        <v>5</v>
      </c>
      <c r="E627">
        <v>15</v>
      </c>
      <c r="F627">
        <v>35</v>
      </c>
      <c r="G627">
        <v>25</v>
      </c>
      <c r="H627">
        <v>33</v>
      </c>
    </row>
    <row r="628" spans="1:10">
      <c r="A628">
        <v>21</v>
      </c>
      <c r="B628">
        <v>7</v>
      </c>
      <c r="C628">
        <f t="shared" si="10"/>
        <v>21007</v>
      </c>
      <c r="D628">
        <v>7</v>
      </c>
      <c r="E628">
        <v>13</v>
      </c>
      <c r="F628">
        <v>1</v>
      </c>
      <c r="G628">
        <v>24</v>
      </c>
      <c r="H628">
        <v>25</v>
      </c>
    </row>
    <row r="629" spans="1:10">
      <c r="A629">
        <v>21</v>
      </c>
      <c r="B629">
        <v>8</v>
      </c>
      <c r="C629">
        <f t="shared" si="10"/>
        <v>21008</v>
      </c>
      <c r="D629">
        <v>13</v>
      </c>
      <c r="E629">
        <v>1</v>
      </c>
      <c r="F629">
        <v>37</v>
      </c>
      <c r="G629">
        <v>17</v>
      </c>
      <c r="H629">
        <v>31</v>
      </c>
      <c r="I629">
        <v>29</v>
      </c>
    </row>
    <row r="630" spans="1:10">
      <c r="A630">
        <v>21</v>
      </c>
      <c r="B630">
        <v>9</v>
      </c>
      <c r="C630">
        <f t="shared" si="10"/>
        <v>21009</v>
      </c>
      <c r="D630">
        <v>13</v>
      </c>
      <c r="E630">
        <v>22</v>
      </c>
      <c r="F630">
        <v>7</v>
      </c>
      <c r="G630">
        <v>13</v>
      </c>
      <c r="H630">
        <v>24</v>
      </c>
      <c r="I630">
        <v>39</v>
      </c>
    </row>
    <row r="631" spans="1:10">
      <c r="A631">
        <v>21</v>
      </c>
      <c r="B631">
        <v>10</v>
      </c>
      <c r="C631">
        <f t="shared" si="10"/>
        <v>21010</v>
      </c>
      <c r="D631">
        <v>7</v>
      </c>
      <c r="E631">
        <v>5</v>
      </c>
      <c r="F631">
        <v>10</v>
      </c>
      <c r="G631">
        <v>40</v>
      </c>
      <c r="H631">
        <v>4</v>
      </c>
      <c r="I631">
        <v>2</v>
      </c>
      <c r="J631">
        <v>25</v>
      </c>
    </row>
    <row r="632" spans="1:10">
      <c r="A632">
        <v>21</v>
      </c>
      <c r="B632">
        <v>11</v>
      </c>
      <c r="C632">
        <f t="shared" si="10"/>
        <v>21011</v>
      </c>
      <c r="D632">
        <v>10</v>
      </c>
      <c r="E632">
        <v>3</v>
      </c>
      <c r="F632">
        <v>25</v>
      </c>
      <c r="G632">
        <v>5</v>
      </c>
      <c r="H632">
        <v>15</v>
      </c>
    </row>
    <row r="633" spans="1:10">
      <c r="A633">
        <v>21</v>
      </c>
      <c r="B633">
        <v>12</v>
      </c>
      <c r="C633">
        <f t="shared" si="10"/>
        <v>21012</v>
      </c>
      <c r="D633">
        <v>2</v>
      </c>
      <c r="E633">
        <v>35</v>
      </c>
      <c r="F633">
        <v>13</v>
      </c>
      <c r="G633">
        <v>25</v>
      </c>
      <c r="H633">
        <v>26</v>
      </c>
      <c r="I633">
        <v>16</v>
      </c>
    </row>
    <row r="634" spans="1:10">
      <c r="A634">
        <v>21</v>
      </c>
      <c r="B634">
        <v>13</v>
      </c>
      <c r="C634">
        <f t="shared" si="10"/>
        <v>21013</v>
      </c>
      <c r="D634">
        <v>35</v>
      </c>
      <c r="E634">
        <v>13</v>
      </c>
      <c r="F634">
        <v>25</v>
      </c>
      <c r="G634">
        <v>1</v>
      </c>
      <c r="H634">
        <v>22</v>
      </c>
      <c r="I634">
        <v>26</v>
      </c>
    </row>
    <row r="635" spans="1:10">
      <c r="A635">
        <v>21</v>
      </c>
      <c r="B635">
        <v>14</v>
      </c>
      <c r="C635">
        <f t="shared" si="10"/>
        <v>21014</v>
      </c>
      <c r="D635">
        <v>25</v>
      </c>
      <c r="E635">
        <v>22</v>
      </c>
      <c r="F635">
        <v>2</v>
      </c>
      <c r="G635">
        <v>35</v>
      </c>
      <c r="H635">
        <v>10</v>
      </c>
      <c r="I635">
        <v>17</v>
      </c>
    </row>
    <row r="636" spans="1:10">
      <c r="A636">
        <v>21</v>
      </c>
      <c r="B636">
        <v>15</v>
      </c>
      <c r="C636">
        <f t="shared" si="10"/>
        <v>21015</v>
      </c>
      <c r="D636">
        <v>13</v>
      </c>
      <c r="E636">
        <v>25</v>
      </c>
      <c r="F636">
        <v>39</v>
      </c>
      <c r="G636">
        <v>24</v>
      </c>
      <c r="H636">
        <v>7</v>
      </c>
      <c r="I636">
        <v>17</v>
      </c>
    </row>
    <row r="637" spans="1:10">
      <c r="A637">
        <v>21</v>
      </c>
      <c r="B637">
        <v>16</v>
      </c>
      <c r="C637">
        <f t="shared" si="10"/>
        <v>21016</v>
      </c>
      <c r="D637">
        <v>28</v>
      </c>
      <c r="E637">
        <v>25</v>
      </c>
      <c r="F637">
        <v>7</v>
      </c>
      <c r="G637">
        <v>22</v>
      </c>
      <c r="H637">
        <v>5</v>
      </c>
      <c r="I637">
        <v>13</v>
      </c>
    </row>
    <row r="638" spans="1:10">
      <c r="A638">
        <v>21</v>
      </c>
      <c r="B638">
        <v>17</v>
      </c>
      <c r="C638">
        <f t="shared" si="10"/>
        <v>21017</v>
      </c>
      <c r="D638">
        <v>24</v>
      </c>
      <c r="E638">
        <v>25</v>
      </c>
      <c r="F638">
        <v>37</v>
      </c>
      <c r="G638">
        <v>3</v>
      </c>
      <c r="H638">
        <v>7</v>
      </c>
      <c r="I638">
        <v>28</v>
      </c>
      <c r="J638">
        <v>18</v>
      </c>
    </row>
    <row r="639" spans="1:10">
      <c r="A639">
        <v>21</v>
      </c>
      <c r="B639">
        <v>18</v>
      </c>
      <c r="C639">
        <f t="shared" si="10"/>
        <v>21018</v>
      </c>
      <c r="D639">
        <v>7</v>
      </c>
      <c r="E639">
        <v>20</v>
      </c>
      <c r="F639">
        <v>24</v>
      </c>
      <c r="G639">
        <v>35</v>
      </c>
      <c r="H639">
        <v>25</v>
      </c>
      <c r="I639">
        <v>26</v>
      </c>
    </row>
    <row r="640" spans="1:10">
      <c r="A640">
        <v>21</v>
      </c>
      <c r="B640">
        <v>19</v>
      </c>
      <c r="C640">
        <f t="shared" si="10"/>
        <v>21019</v>
      </c>
      <c r="D640">
        <v>20</v>
      </c>
      <c r="E640">
        <v>7</v>
      </c>
      <c r="F640">
        <v>4</v>
      </c>
      <c r="G640">
        <v>13</v>
      </c>
      <c r="H640">
        <v>35</v>
      </c>
      <c r="I640">
        <v>25</v>
      </c>
      <c r="J640">
        <v>24</v>
      </c>
    </row>
    <row r="641" spans="1:12">
      <c r="A641">
        <v>21</v>
      </c>
      <c r="B641">
        <v>20</v>
      </c>
      <c r="C641">
        <f t="shared" si="10"/>
        <v>21020</v>
      </c>
      <c r="D641">
        <v>16</v>
      </c>
      <c r="E641">
        <v>17</v>
      </c>
      <c r="F641">
        <v>40</v>
      </c>
      <c r="G641">
        <v>13</v>
      </c>
      <c r="H641">
        <v>10</v>
      </c>
      <c r="I641">
        <v>25</v>
      </c>
    </row>
    <row r="642" spans="1:12">
      <c r="A642">
        <v>21</v>
      </c>
      <c r="B642">
        <v>21</v>
      </c>
      <c r="C642">
        <f t="shared" si="10"/>
        <v>21021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</row>
    <row r="643" spans="1:12">
      <c r="A643">
        <v>21</v>
      </c>
      <c r="B643">
        <v>22</v>
      </c>
      <c r="C643">
        <f t="shared" si="10"/>
        <v>21022</v>
      </c>
      <c r="D643">
        <v>2</v>
      </c>
      <c r="E643">
        <v>29</v>
      </c>
      <c r="F643">
        <v>3</v>
      </c>
      <c r="G643">
        <v>35</v>
      </c>
      <c r="H643">
        <v>13</v>
      </c>
      <c r="I643">
        <v>1</v>
      </c>
      <c r="J643">
        <v>37</v>
      </c>
      <c r="K643">
        <v>28</v>
      </c>
      <c r="L643">
        <v>4</v>
      </c>
    </row>
    <row r="644" spans="1:12">
      <c r="A644">
        <v>21</v>
      </c>
      <c r="B644">
        <v>23</v>
      </c>
      <c r="C644">
        <f t="shared" si="10"/>
        <v>21023</v>
      </c>
      <c r="D644">
        <v>29</v>
      </c>
      <c r="E644">
        <v>31</v>
      </c>
      <c r="F644">
        <v>30</v>
      </c>
      <c r="G644">
        <v>7</v>
      </c>
      <c r="H644">
        <v>13</v>
      </c>
      <c r="I644">
        <v>17</v>
      </c>
      <c r="J644">
        <v>38</v>
      </c>
    </row>
    <row r="645" spans="1:12">
      <c r="A645">
        <v>21</v>
      </c>
      <c r="B645">
        <v>24</v>
      </c>
      <c r="C645">
        <f t="shared" si="10"/>
        <v>21024</v>
      </c>
      <c r="D645">
        <v>39</v>
      </c>
      <c r="E645">
        <v>3</v>
      </c>
      <c r="F645">
        <v>5</v>
      </c>
      <c r="G645">
        <v>17</v>
      </c>
      <c r="H645">
        <v>26</v>
      </c>
      <c r="I645">
        <v>35</v>
      </c>
    </row>
    <row r="646" spans="1:12">
      <c r="A646">
        <v>21</v>
      </c>
      <c r="B646">
        <v>25</v>
      </c>
      <c r="C646">
        <f t="shared" si="10"/>
        <v>21025</v>
      </c>
      <c r="D646">
        <v>38</v>
      </c>
      <c r="E646">
        <v>10</v>
      </c>
      <c r="F646">
        <v>6</v>
      </c>
      <c r="G646">
        <v>5</v>
      </c>
      <c r="H646">
        <v>35</v>
      </c>
      <c r="I646">
        <v>24</v>
      </c>
    </row>
    <row r="647" spans="1:12">
      <c r="A647">
        <v>21</v>
      </c>
      <c r="B647">
        <v>26</v>
      </c>
      <c r="C647">
        <f t="shared" si="10"/>
        <v>21026</v>
      </c>
      <c r="D647">
        <v>28</v>
      </c>
      <c r="E647">
        <v>27</v>
      </c>
      <c r="F647">
        <v>35</v>
      </c>
      <c r="G647">
        <v>40</v>
      </c>
      <c r="H647">
        <v>1</v>
      </c>
      <c r="I647">
        <v>30</v>
      </c>
    </row>
    <row r="648" spans="1:12">
      <c r="A648">
        <v>21</v>
      </c>
      <c r="B648">
        <v>27</v>
      </c>
      <c r="C648">
        <f t="shared" si="10"/>
        <v>21027</v>
      </c>
      <c r="D648">
        <v>40</v>
      </c>
      <c r="E648">
        <v>17</v>
      </c>
      <c r="F648">
        <v>16</v>
      </c>
      <c r="G648">
        <v>14</v>
      </c>
      <c r="H648">
        <v>15</v>
      </c>
      <c r="I648">
        <v>1</v>
      </c>
    </row>
    <row r="649" spans="1:12">
      <c r="A649">
        <v>21</v>
      </c>
      <c r="B649">
        <v>28</v>
      </c>
      <c r="C649">
        <f t="shared" si="10"/>
        <v>21028</v>
      </c>
      <c r="D649">
        <v>25</v>
      </c>
      <c r="E649">
        <v>1</v>
      </c>
      <c r="F649">
        <v>2</v>
      </c>
      <c r="G649">
        <v>19</v>
      </c>
      <c r="H649">
        <v>10</v>
      </c>
      <c r="I649">
        <v>4</v>
      </c>
    </row>
    <row r="650" spans="1:12">
      <c r="A650">
        <v>21</v>
      </c>
      <c r="B650">
        <v>29</v>
      </c>
      <c r="C650">
        <f t="shared" si="10"/>
        <v>21029</v>
      </c>
      <c r="D650">
        <v>25</v>
      </c>
      <c r="E650">
        <v>2</v>
      </c>
      <c r="F650">
        <v>7</v>
      </c>
      <c r="G650">
        <v>37</v>
      </c>
      <c r="H650">
        <v>6</v>
      </c>
      <c r="I650">
        <v>4</v>
      </c>
      <c r="J650">
        <v>19</v>
      </c>
    </row>
    <row r="651" spans="1:12">
      <c r="A651">
        <v>21</v>
      </c>
      <c r="B651">
        <v>30</v>
      </c>
      <c r="C651">
        <f t="shared" si="10"/>
        <v>21030</v>
      </c>
      <c r="D651">
        <v>2</v>
      </c>
      <c r="E651">
        <v>10</v>
      </c>
      <c r="F651">
        <v>12</v>
      </c>
      <c r="G651">
        <v>24</v>
      </c>
      <c r="H651">
        <v>25</v>
      </c>
    </row>
    <row r="652" spans="1:12">
      <c r="A652">
        <v>21</v>
      </c>
      <c r="B652">
        <v>31</v>
      </c>
      <c r="C652">
        <f t="shared" si="10"/>
        <v>21031</v>
      </c>
      <c r="D652">
        <v>10</v>
      </c>
      <c r="E652">
        <v>40</v>
      </c>
      <c r="F652">
        <v>29</v>
      </c>
      <c r="G652">
        <v>30</v>
      </c>
      <c r="H652">
        <v>28</v>
      </c>
      <c r="I652">
        <v>26</v>
      </c>
    </row>
    <row r="653" spans="1:12">
      <c r="A653">
        <v>22</v>
      </c>
      <c r="B653">
        <v>1</v>
      </c>
      <c r="C653">
        <f t="shared" si="10"/>
        <v>22001</v>
      </c>
      <c r="D653">
        <v>37</v>
      </c>
      <c r="E653">
        <v>13</v>
      </c>
      <c r="F653">
        <v>25</v>
      </c>
      <c r="G653">
        <v>10</v>
      </c>
      <c r="H653">
        <v>39</v>
      </c>
    </row>
    <row r="654" spans="1:12">
      <c r="A654">
        <v>22</v>
      </c>
      <c r="B654">
        <v>2</v>
      </c>
      <c r="C654">
        <f t="shared" si="10"/>
        <v>22002</v>
      </c>
      <c r="D654">
        <v>37</v>
      </c>
      <c r="E654">
        <v>25</v>
      </c>
      <c r="F654">
        <v>28</v>
      </c>
      <c r="G654">
        <v>2</v>
      </c>
      <c r="H654">
        <v>32</v>
      </c>
    </row>
    <row r="655" spans="1:12">
      <c r="A655">
        <v>22</v>
      </c>
      <c r="B655">
        <v>3</v>
      </c>
      <c r="C655">
        <f t="shared" si="10"/>
        <v>22003</v>
      </c>
      <c r="D655">
        <v>7</v>
      </c>
      <c r="E655">
        <v>2</v>
      </c>
      <c r="F655">
        <v>37</v>
      </c>
      <c r="G655">
        <v>20</v>
      </c>
      <c r="H655">
        <v>25</v>
      </c>
    </row>
    <row r="656" spans="1:12">
      <c r="A656">
        <v>22</v>
      </c>
      <c r="B656">
        <v>4</v>
      </c>
      <c r="C656">
        <f t="shared" si="10"/>
        <v>22004</v>
      </c>
      <c r="D656">
        <v>1</v>
      </c>
      <c r="E656">
        <v>3</v>
      </c>
      <c r="F656">
        <v>10</v>
      </c>
      <c r="G656">
        <v>26</v>
      </c>
      <c r="H656">
        <v>25</v>
      </c>
      <c r="I656">
        <v>4</v>
      </c>
      <c r="J656">
        <v>37</v>
      </c>
    </row>
    <row r="657" spans="1:10">
      <c r="A657">
        <v>22</v>
      </c>
      <c r="B657">
        <v>5</v>
      </c>
      <c r="C657">
        <f t="shared" si="10"/>
        <v>22005</v>
      </c>
      <c r="D657">
        <v>1</v>
      </c>
      <c r="E657">
        <v>6</v>
      </c>
      <c r="F657">
        <v>3</v>
      </c>
      <c r="G657">
        <v>40</v>
      </c>
      <c r="H657">
        <v>25</v>
      </c>
    </row>
    <row r="658" spans="1:10">
      <c r="A658">
        <v>22</v>
      </c>
      <c r="B658">
        <v>6</v>
      </c>
      <c r="C658">
        <f t="shared" si="10"/>
        <v>22006</v>
      </c>
      <c r="D658">
        <v>13</v>
      </c>
      <c r="E658">
        <v>32</v>
      </c>
      <c r="F658">
        <v>15</v>
      </c>
      <c r="G658">
        <v>23</v>
      </c>
      <c r="H658">
        <v>24</v>
      </c>
      <c r="I658">
        <v>18</v>
      </c>
      <c r="J658">
        <v>16</v>
      </c>
    </row>
    <row r="659" spans="1:10">
      <c r="A659">
        <v>22</v>
      </c>
      <c r="B659">
        <v>7</v>
      </c>
      <c r="C659">
        <f t="shared" si="10"/>
        <v>22007</v>
      </c>
      <c r="D659">
        <v>26</v>
      </c>
      <c r="E659">
        <v>27</v>
      </c>
      <c r="F659">
        <v>25</v>
      </c>
      <c r="G659">
        <v>34</v>
      </c>
      <c r="H659">
        <v>37</v>
      </c>
    </row>
    <row r="660" spans="1:10">
      <c r="A660">
        <v>22</v>
      </c>
      <c r="B660">
        <v>8</v>
      </c>
      <c r="C660">
        <f t="shared" si="10"/>
        <v>22008</v>
      </c>
      <c r="D660">
        <v>13</v>
      </c>
      <c r="E660">
        <v>15</v>
      </c>
      <c r="F660">
        <v>23</v>
      </c>
      <c r="G660">
        <v>25</v>
      </c>
      <c r="H660">
        <v>3</v>
      </c>
      <c r="I660">
        <v>37</v>
      </c>
    </row>
    <row r="661" spans="1:10">
      <c r="A661">
        <v>22</v>
      </c>
      <c r="B661">
        <v>9</v>
      </c>
      <c r="C661">
        <f t="shared" si="10"/>
        <v>22009</v>
      </c>
      <c r="D661">
        <v>5</v>
      </c>
      <c r="E661">
        <v>25</v>
      </c>
      <c r="F661">
        <v>3</v>
      </c>
      <c r="G661">
        <v>37</v>
      </c>
      <c r="H661">
        <v>32</v>
      </c>
      <c r="I661">
        <v>28</v>
      </c>
      <c r="J661">
        <v>13</v>
      </c>
    </row>
    <row r="662" spans="1:10">
      <c r="A662">
        <v>22</v>
      </c>
      <c r="B662">
        <v>10</v>
      </c>
      <c r="C662">
        <f t="shared" si="10"/>
        <v>22010</v>
      </c>
      <c r="D662">
        <v>2</v>
      </c>
      <c r="E662">
        <v>37</v>
      </c>
      <c r="F662">
        <v>4</v>
      </c>
      <c r="G662">
        <v>13</v>
      </c>
      <c r="H662">
        <v>37</v>
      </c>
      <c r="I662">
        <v>25</v>
      </c>
    </row>
    <row r="663" spans="1:10">
      <c r="A663">
        <v>22</v>
      </c>
      <c r="B663">
        <v>11</v>
      </c>
      <c r="C663">
        <f t="shared" si="10"/>
        <v>22011</v>
      </c>
      <c r="D663">
        <v>13</v>
      </c>
      <c r="E663">
        <v>4</v>
      </c>
      <c r="F663">
        <v>28</v>
      </c>
      <c r="G663">
        <v>37</v>
      </c>
      <c r="H663">
        <v>17</v>
      </c>
      <c r="I663">
        <v>7</v>
      </c>
    </row>
    <row r="664" spans="1:10">
      <c r="A664">
        <v>22</v>
      </c>
      <c r="B664">
        <v>12</v>
      </c>
      <c r="C664">
        <f t="shared" si="10"/>
        <v>22012</v>
      </c>
      <c r="D664">
        <v>28</v>
      </c>
      <c r="E664">
        <v>35</v>
      </c>
      <c r="F664">
        <v>2</v>
      </c>
      <c r="G664">
        <v>37</v>
      </c>
      <c r="H664">
        <v>34</v>
      </c>
      <c r="I664">
        <v>7</v>
      </c>
    </row>
    <row r="665" spans="1:10">
      <c r="A665">
        <v>22</v>
      </c>
      <c r="B665">
        <v>13</v>
      </c>
      <c r="C665">
        <f t="shared" si="10"/>
        <v>22013</v>
      </c>
      <c r="D665">
        <v>28</v>
      </c>
      <c r="E665">
        <v>2</v>
      </c>
      <c r="F665">
        <v>37</v>
      </c>
      <c r="G665">
        <v>32</v>
      </c>
      <c r="H665">
        <v>35</v>
      </c>
      <c r="I665">
        <v>7</v>
      </c>
    </row>
    <row r="666" spans="1:10">
      <c r="A666">
        <v>22</v>
      </c>
      <c r="B666">
        <v>14</v>
      </c>
      <c r="C666">
        <f t="shared" si="10"/>
        <v>22014</v>
      </c>
      <c r="D666">
        <v>5</v>
      </c>
      <c r="E666">
        <v>37</v>
      </c>
      <c r="F666">
        <v>15</v>
      </c>
      <c r="G666">
        <v>6</v>
      </c>
      <c r="H666">
        <v>32</v>
      </c>
    </row>
    <row r="667" spans="1:10">
      <c r="A667">
        <v>22</v>
      </c>
      <c r="B667">
        <v>15</v>
      </c>
      <c r="C667">
        <f t="shared" si="10"/>
        <v>22015</v>
      </c>
      <c r="D667">
        <v>3</v>
      </c>
      <c r="E667">
        <v>6</v>
      </c>
      <c r="F667">
        <v>37</v>
      </c>
      <c r="G667">
        <v>28</v>
      </c>
      <c r="H667">
        <v>32</v>
      </c>
      <c r="I667">
        <v>35</v>
      </c>
    </row>
    <row r="668" spans="1:10">
      <c r="A668">
        <v>22</v>
      </c>
      <c r="B668">
        <v>16</v>
      </c>
      <c r="C668">
        <f t="shared" si="10"/>
        <v>22016</v>
      </c>
      <c r="D668">
        <v>10</v>
      </c>
      <c r="E668">
        <v>28</v>
      </c>
      <c r="F668">
        <v>3</v>
      </c>
      <c r="G668">
        <v>25</v>
      </c>
      <c r="H668">
        <v>37</v>
      </c>
      <c r="I668">
        <v>4</v>
      </c>
    </row>
    <row r="669" spans="1:10">
      <c r="A669">
        <v>22</v>
      </c>
      <c r="B669">
        <v>17</v>
      </c>
      <c r="C669">
        <f t="shared" si="10"/>
        <v>22017</v>
      </c>
      <c r="D669">
        <v>28</v>
      </c>
      <c r="E669">
        <v>3</v>
      </c>
      <c r="F669">
        <v>17</v>
      </c>
      <c r="G669">
        <v>37</v>
      </c>
      <c r="H669">
        <v>32</v>
      </c>
      <c r="I669">
        <v>4</v>
      </c>
    </row>
    <row r="670" spans="1:10">
      <c r="A670">
        <v>22</v>
      </c>
      <c r="B670">
        <v>18</v>
      </c>
      <c r="C670">
        <f t="shared" si="10"/>
        <v>22018</v>
      </c>
      <c r="D670">
        <v>1</v>
      </c>
      <c r="E670">
        <v>2</v>
      </c>
      <c r="F670">
        <v>15</v>
      </c>
      <c r="G670">
        <v>35</v>
      </c>
      <c r="H670">
        <v>25</v>
      </c>
      <c r="I670">
        <v>4</v>
      </c>
      <c r="J670">
        <v>37</v>
      </c>
    </row>
    <row r="671" spans="1:10">
      <c r="A671">
        <v>22</v>
      </c>
      <c r="B671">
        <v>19</v>
      </c>
      <c r="C671">
        <f t="shared" si="10"/>
        <v>22019</v>
      </c>
      <c r="D671">
        <v>25</v>
      </c>
      <c r="E671">
        <v>3</v>
      </c>
      <c r="F671">
        <v>28</v>
      </c>
      <c r="G671">
        <v>35</v>
      </c>
      <c r="H671">
        <v>37</v>
      </c>
      <c r="I671">
        <v>10</v>
      </c>
    </row>
    <row r="672" spans="1:10">
      <c r="A672">
        <v>22</v>
      </c>
      <c r="B672">
        <v>20</v>
      </c>
      <c r="C672">
        <f t="shared" si="10"/>
        <v>22020</v>
      </c>
      <c r="D672">
        <v>1</v>
      </c>
      <c r="E672">
        <v>3</v>
      </c>
      <c r="F672">
        <v>37</v>
      </c>
      <c r="G672">
        <v>2</v>
      </c>
      <c r="H672">
        <v>28</v>
      </c>
      <c r="I672">
        <v>7</v>
      </c>
      <c r="J672">
        <v>4</v>
      </c>
    </row>
    <row r="673" spans="1:12">
      <c r="A673">
        <v>22</v>
      </c>
      <c r="B673">
        <v>21</v>
      </c>
      <c r="C673">
        <f t="shared" si="10"/>
        <v>22021</v>
      </c>
      <c r="D673">
        <v>2</v>
      </c>
      <c r="E673">
        <v>29</v>
      </c>
      <c r="F673">
        <v>3</v>
      </c>
      <c r="G673">
        <v>4</v>
      </c>
      <c r="H673">
        <v>13</v>
      </c>
      <c r="I673">
        <v>1</v>
      </c>
      <c r="J673">
        <v>37</v>
      </c>
      <c r="K673">
        <v>28</v>
      </c>
      <c r="L673">
        <v>35</v>
      </c>
    </row>
    <row r="674" spans="1:12">
      <c r="A674">
        <v>22</v>
      </c>
      <c r="B674">
        <v>22</v>
      </c>
      <c r="C674">
        <f t="shared" si="10"/>
        <v>22022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</row>
    <row r="675" spans="1:12">
      <c r="A675">
        <v>22</v>
      </c>
      <c r="B675">
        <v>23</v>
      </c>
      <c r="C675">
        <f t="shared" si="10"/>
        <v>22023</v>
      </c>
      <c r="D675">
        <v>2</v>
      </c>
      <c r="E675">
        <v>37</v>
      </c>
      <c r="F675">
        <v>3</v>
      </c>
      <c r="G675">
        <v>4</v>
      </c>
      <c r="H675">
        <v>31</v>
      </c>
      <c r="I675">
        <v>28</v>
      </c>
      <c r="J675">
        <v>7</v>
      </c>
    </row>
    <row r="676" spans="1:12">
      <c r="A676">
        <v>22</v>
      </c>
      <c r="B676">
        <v>24</v>
      </c>
      <c r="C676">
        <f t="shared" si="10"/>
        <v>22024</v>
      </c>
      <c r="D676">
        <v>22</v>
      </c>
      <c r="E676">
        <v>10</v>
      </c>
      <c r="F676">
        <v>1</v>
      </c>
      <c r="G676">
        <v>2</v>
      </c>
      <c r="H676">
        <v>35</v>
      </c>
    </row>
    <row r="677" spans="1:12">
      <c r="A677">
        <v>22</v>
      </c>
      <c r="B677">
        <v>25</v>
      </c>
      <c r="C677">
        <f t="shared" si="10"/>
        <v>22025</v>
      </c>
      <c r="D677">
        <v>10</v>
      </c>
      <c r="E677">
        <v>21</v>
      </c>
      <c r="F677">
        <v>22</v>
      </c>
      <c r="G677">
        <v>29</v>
      </c>
      <c r="H677">
        <v>19</v>
      </c>
    </row>
    <row r="678" spans="1:12">
      <c r="A678">
        <v>22</v>
      </c>
      <c r="B678">
        <v>26</v>
      </c>
      <c r="C678">
        <f t="shared" si="10"/>
        <v>22026</v>
      </c>
      <c r="D678">
        <v>27</v>
      </c>
      <c r="E678">
        <v>25</v>
      </c>
      <c r="F678">
        <v>4</v>
      </c>
      <c r="G678">
        <v>10</v>
      </c>
      <c r="H678">
        <v>22</v>
      </c>
      <c r="I678">
        <v>13</v>
      </c>
      <c r="J678">
        <v>6</v>
      </c>
      <c r="K678">
        <v>19</v>
      </c>
    </row>
    <row r="679" spans="1:12">
      <c r="A679">
        <v>22</v>
      </c>
      <c r="B679">
        <v>27</v>
      </c>
      <c r="C679">
        <f t="shared" si="10"/>
        <v>22027</v>
      </c>
      <c r="D679">
        <v>15</v>
      </c>
      <c r="E679">
        <v>10</v>
      </c>
      <c r="F679">
        <v>2</v>
      </c>
      <c r="G679">
        <v>13</v>
      </c>
      <c r="H679">
        <v>29</v>
      </c>
      <c r="I679">
        <v>3</v>
      </c>
      <c r="J679">
        <v>4</v>
      </c>
    </row>
    <row r="680" spans="1:12">
      <c r="A680">
        <v>22</v>
      </c>
      <c r="B680">
        <v>28</v>
      </c>
      <c r="C680">
        <f t="shared" si="10"/>
        <v>22028</v>
      </c>
      <c r="D680">
        <v>10</v>
      </c>
      <c r="E680">
        <v>25</v>
      </c>
      <c r="F680">
        <v>13</v>
      </c>
      <c r="G680">
        <v>40</v>
      </c>
      <c r="H680">
        <v>2</v>
      </c>
    </row>
    <row r="681" spans="1:12">
      <c r="A681">
        <v>22</v>
      </c>
      <c r="B681">
        <v>29</v>
      </c>
      <c r="C681">
        <f t="shared" si="10"/>
        <v>22029</v>
      </c>
      <c r="D681">
        <v>2</v>
      </c>
      <c r="E681">
        <v>7</v>
      </c>
      <c r="F681">
        <v>25</v>
      </c>
      <c r="G681">
        <v>19</v>
      </c>
      <c r="H681">
        <v>1</v>
      </c>
      <c r="I681">
        <v>40</v>
      </c>
      <c r="J681">
        <v>37</v>
      </c>
    </row>
    <row r="682" spans="1:12">
      <c r="A682">
        <v>22</v>
      </c>
      <c r="B682">
        <v>30</v>
      </c>
      <c r="C682">
        <f t="shared" si="10"/>
        <v>22030</v>
      </c>
      <c r="D682">
        <v>2</v>
      </c>
      <c r="E682">
        <v>28</v>
      </c>
      <c r="F682">
        <v>35</v>
      </c>
      <c r="G682">
        <v>10</v>
      </c>
      <c r="H682">
        <v>24</v>
      </c>
      <c r="I682">
        <v>31</v>
      </c>
    </row>
    <row r="683" spans="1:12">
      <c r="A683">
        <v>22</v>
      </c>
      <c r="B683">
        <v>31</v>
      </c>
      <c r="C683">
        <f t="shared" si="10"/>
        <v>22031</v>
      </c>
      <c r="D683">
        <v>11</v>
      </c>
      <c r="E683">
        <v>13</v>
      </c>
      <c r="F683">
        <v>25</v>
      </c>
      <c r="G683">
        <v>2</v>
      </c>
      <c r="H683">
        <v>24</v>
      </c>
    </row>
    <row r="684" spans="1:12">
      <c r="A684">
        <v>23</v>
      </c>
      <c r="B684">
        <v>1</v>
      </c>
      <c r="C684">
        <f t="shared" si="10"/>
        <v>23001</v>
      </c>
      <c r="D684">
        <v>6</v>
      </c>
      <c r="E684">
        <v>25</v>
      </c>
      <c r="F684">
        <v>31</v>
      </c>
      <c r="G684">
        <v>29</v>
      </c>
      <c r="H684">
        <v>7</v>
      </c>
      <c r="I684">
        <v>23</v>
      </c>
    </row>
    <row r="685" spans="1:12">
      <c r="A685">
        <v>23</v>
      </c>
      <c r="B685">
        <v>2</v>
      </c>
      <c r="C685">
        <f t="shared" si="10"/>
        <v>23002</v>
      </c>
      <c r="D685">
        <v>6</v>
      </c>
      <c r="E685">
        <v>18</v>
      </c>
      <c r="F685">
        <v>37</v>
      </c>
      <c r="G685">
        <v>13</v>
      </c>
      <c r="H685">
        <v>25</v>
      </c>
      <c r="I685">
        <v>22</v>
      </c>
    </row>
    <row r="686" spans="1:12">
      <c r="A686">
        <v>23</v>
      </c>
      <c r="B686">
        <v>3</v>
      </c>
      <c r="C686">
        <f t="shared" si="10"/>
        <v>23003</v>
      </c>
      <c r="D686">
        <v>6</v>
      </c>
      <c r="E686">
        <v>26</v>
      </c>
      <c r="F686">
        <v>18</v>
      </c>
      <c r="G686">
        <v>19</v>
      </c>
      <c r="H686">
        <v>40</v>
      </c>
    </row>
    <row r="687" spans="1:12">
      <c r="A687">
        <v>23</v>
      </c>
      <c r="B687">
        <v>4</v>
      </c>
      <c r="C687">
        <f t="shared" ref="C687:C750" si="11">A687*1000+B687</f>
        <v>23004</v>
      </c>
      <c r="D687">
        <v>30</v>
      </c>
      <c r="E687">
        <v>6</v>
      </c>
      <c r="F687">
        <v>31</v>
      </c>
      <c r="G687">
        <v>4</v>
      </c>
      <c r="H687">
        <v>9</v>
      </c>
      <c r="I687">
        <v>13</v>
      </c>
      <c r="J687">
        <v>22</v>
      </c>
    </row>
    <row r="688" spans="1:12">
      <c r="A688">
        <v>23</v>
      </c>
      <c r="B688">
        <v>5</v>
      </c>
      <c r="C688">
        <f t="shared" si="11"/>
        <v>23005</v>
      </c>
      <c r="D688">
        <v>2</v>
      </c>
      <c r="E688">
        <v>6</v>
      </c>
      <c r="F688">
        <v>35</v>
      </c>
      <c r="G688">
        <v>3</v>
      </c>
      <c r="H688">
        <v>25</v>
      </c>
      <c r="I688">
        <v>18</v>
      </c>
    </row>
    <row r="689" spans="1:10">
      <c r="A689">
        <v>23</v>
      </c>
      <c r="B689">
        <v>6</v>
      </c>
      <c r="C689">
        <f t="shared" si="11"/>
        <v>23006</v>
      </c>
      <c r="D689">
        <v>6</v>
      </c>
      <c r="E689">
        <v>2</v>
      </c>
      <c r="F689">
        <v>13</v>
      </c>
      <c r="G689">
        <v>25</v>
      </c>
      <c r="H689">
        <v>10</v>
      </c>
    </row>
    <row r="690" spans="1:10">
      <c r="A690">
        <v>23</v>
      </c>
      <c r="B690">
        <v>7</v>
      </c>
      <c r="C690">
        <f t="shared" si="11"/>
        <v>23007</v>
      </c>
      <c r="D690">
        <v>6</v>
      </c>
      <c r="E690">
        <v>35</v>
      </c>
      <c r="F690">
        <v>37</v>
      </c>
      <c r="G690">
        <v>18</v>
      </c>
    </row>
    <row r="691" spans="1:10">
      <c r="A691">
        <v>23</v>
      </c>
      <c r="B691">
        <v>8</v>
      </c>
      <c r="C691">
        <f t="shared" si="11"/>
        <v>23008</v>
      </c>
      <c r="D691">
        <v>2</v>
      </c>
      <c r="E691">
        <v>37</v>
      </c>
      <c r="F691">
        <v>18</v>
      </c>
      <c r="G691">
        <v>19</v>
      </c>
      <c r="H691">
        <v>25</v>
      </c>
    </row>
    <row r="692" spans="1:10">
      <c r="A692">
        <v>23</v>
      </c>
      <c r="B692">
        <v>9</v>
      </c>
      <c r="C692">
        <f t="shared" si="11"/>
        <v>23009</v>
      </c>
      <c r="D692">
        <v>25</v>
      </c>
      <c r="E692">
        <v>38</v>
      </c>
      <c r="F692">
        <v>3</v>
      </c>
      <c r="G692">
        <v>26</v>
      </c>
      <c r="H692">
        <v>10</v>
      </c>
      <c r="I692">
        <v>13</v>
      </c>
    </row>
    <row r="693" spans="1:10">
      <c r="A693">
        <v>23</v>
      </c>
      <c r="B693">
        <v>10</v>
      </c>
      <c r="C693">
        <f t="shared" si="11"/>
        <v>23010</v>
      </c>
      <c r="D693">
        <v>2</v>
      </c>
      <c r="E693">
        <v>28</v>
      </c>
      <c r="F693">
        <v>3</v>
      </c>
      <c r="G693">
        <v>37</v>
      </c>
      <c r="H693">
        <v>32</v>
      </c>
      <c r="I693">
        <v>25</v>
      </c>
      <c r="J693">
        <v>10</v>
      </c>
    </row>
    <row r="694" spans="1:10">
      <c r="A694">
        <v>23</v>
      </c>
      <c r="B694">
        <v>11</v>
      </c>
      <c r="C694">
        <f t="shared" si="11"/>
        <v>23011</v>
      </c>
      <c r="D694">
        <v>5</v>
      </c>
      <c r="E694">
        <v>25</v>
      </c>
      <c r="F694">
        <v>23</v>
      </c>
      <c r="G694">
        <v>10</v>
      </c>
      <c r="H694">
        <v>35</v>
      </c>
      <c r="I694">
        <v>28</v>
      </c>
    </row>
    <row r="695" spans="1:10">
      <c r="A695">
        <v>23</v>
      </c>
      <c r="B695">
        <v>12</v>
      </c>
      <c r="C695">
        <f t="shared" si="11"/>
        <v>23012</v>
      </c>
      <c r="D695">
        <v>35</v>
      </c>
      <c r="E695">
        <v>6</v>
      </c>
      <c r="F695">
        <v>1</v>
      </c>
      <c r="G695">
        <v>27</v>
      </c>
      <c r="H695">
        <v>25</v>
      </c>
      <c r="I695">
        <v>12</v>
      </c>
      <c r="J695">
        <v>28</v>
      </c>
    </row>
    <row r="696" spans="1:10">
      <c r="A696">
        <v>23</v>
      </c>
      <c r="B696">
        <v>13</v>
      </c>
      <c r="C696">
        <f t="shared" si="11"/>
        <v>23013</v>
      </c>
      <c r="D696">
        <v>6</v>
      </c>
      <c r="E696">
        <v>31</v>
      </c>
      <c r="F696">
        <v>25</v>
      </c>
      <c r="G696">
        <v>35</v>
      </c>
      <c r="H696">
        <v>37</v>
      </c>
      <c r="I696">
        <v>16</v>
      </c>
    </row>
    <row r="697" spans="1:10">
      <c r="A697">
        <v>23</v>
      </c>
      <c r="B697">
        <v>14</v>
      </c>
      <c r="C697">
        <f t="shared" si="11"/>
        <v>23014</v>
      </c>
      <c r="D697">
        <v>6</v>
      </c>
      <c r="E697">
        <v>16</v>
      </c>
      <c r="F697">
        <v>13</v>
      </c>
      <c r="G697">
        <v>35</v>
      </c>
      <c r="H697">
        <v>7</v>
      </c>
      <c r="I697">
        <v>2</v>
      </c>
    </row>
    <row r="698" spans="1:10">
      <c r="A698">
        <v>23</v>
      </c>
      <c r="B698">
        <v>15</v>
      </c>
      <c r="C698">
        <f t="shared" si="11"/>
        <v>23015</v>
      </c>
      <c r="D698">
        <v>2</v>
      </c>
      <c r="E698">
        <v>3</v>
      </c>
      <c r="F698">
        <v>13</v>
      </c>
      <c r="G698">
        <v>4</v>
      </c>
      <c r="H698">
        <v>12</v>
      </c>
      <c r="I698">
        <v>25</v>
      </c>
    </row>
    <row r="699" spans="1:10">
      <c r="A699">
        <v>23</v>
      </c>
      <c r="B699">
        <v>16</v>
      </c>
      <c r="C699">
        <f t="shared" si="11"/>
        <v>23016</v>
      </c>
      <c r="D699">
        <v>10</v>
      </c>
      <c r="E699">
        <v>28</v>
      </c>
      <c r="F699">
        <v>37</v>
      </c>
      <c r="G699">
        <v>3</v>
      </c>
      <c r="H699">
        <v>7</v>
      </c>
    </row>
    <row r="700" spans="1:10">
      <c r="A700">
        <v>23</v>
      </c>
      <c r="B700">
        <v>17</v>
      </c>
      <c r="C700">
        <f t="shared" si="11"/>
        <v>23017</v>
      </c>
      <c r="D700">
        <v>25</v>
      </c>
      <c r="E700">
        <v>1</v>
      </c>
      <c r="F700">
        <v>28</v>
      </c>
      <c r="G700">
        <v>32</v>
      </c>
      <c r="H700">
        <v>20</v>
      </c>
      <c r="I700">
        <v>35</v>
      </c>
    </row>
    <row r="701" spans="1:10">
      <c r="A701">
        <v>23</v>
      </c>
      <c r="B701">
        <v>18</v>
      </c>
      <c r="C701">
        <f t="shared" si="11"/>
        <v>23018</v>
      </c>
      <c r="D701">
        <v>6</v>
      </c>
      <c r="E701">
        <v>31</v>
      </c>
      <c r="F701">
        <v>2</v>
      </c>
      <c r="G701">
        <v>35</v>
      </c>
      <c r="H701">
        <v>28</v>
      </c>
      <c r="I701">
        <v>37</v>
      </c>
    </row>
    <row r="702" spans="1:10">
      <c r="A702">
        <v>23</v>
      </c>
      <c r="B702">
        <v>19</v>
      </c>
      <c r="C702">
        <f t="shared" si="11"/>
        <v>23019</v>
      </c>
      <c r="D702">
        <v>29</v>
      </c>
      <c r="E702">
        <v>31</v>
      </c>
      <c r="F702">
        <v>6</v>
      </c>
      <c r="G702">
        <v>2</v>
      </c>
      <c r="H702">
        <v>30</v>
      </c>
      <c r="I702">
        <v>15</v>
      </c>
      <c r="J702">
        <v>10</v>
      </c>
    </row>
    <row r="703" spans="1:10">
      <c r="A703">
        <v>23</v>
      </c>
      <c r="B703">
        <v>20</v>
      </c>
      <c r="C703">
        <f t="shared" si="11"/>
        <v>23020</v>
      </c>
      <c r="D703">
        <v>2</v>
      </c>
      <c r="E703">
        <v>3</v>
      </c>
      <c r="F703">
        <v>15</v>
      </c>
      <c r="G703">
        <v>18</v>
      </c>
      <c r="H703">
        <v>25</v>
      </c>
    </row>
    <row r="704" spans="1:10">
      <c r="A704">
        <v>23</v>
      </c>
      <c r="B704">
        <v>21</v>
      </c>
      <c r="C704">
        <f t="shared" si="11"/>
        <v>23021</v>
      </c>
      <c r="D704">
        <v>29</v>
      </c>
      <c r="E704">
        <v>31</v>
      </c>
      <c r="F704">
        <v>30</v>
      </c>
      <c r="G704">
        <v>7</v>
      </c>
      <c r="H704">
        <v>13</v>
      </c>
      <c r="I704">
        <v>17</v>
      </c>
      <c r="J704">
        <v>38</v>
      </c>
    </row>
    <row r="705" spans="1:10">
      <c r="A705">
        <v>23</v>
      </c>
      <c r="B705">
        <v>22</v>
      </c>
      <c r="C705">
        <f t="shared" si="11"/>
        <v>23022</v>
      </c>
      <c r="D705">
        <v>2</v>
      </c>
      <c r="E705">
        <v>37</v>
      </c>
      <c r="F705">
        <v>3</v>
      </c>
      <c r="G705">
        <v>4</v>
      </c>
      <c r="H705">
        <v>31</v>
      </c>
      <c r="I705">
        <v>28</v>
      </c>
      <c r="J705">
        <v>7</v>
      </c>
    </row>
    <row r="706" spans="1:10">
      <c r="A706">
        <v>23</v>
      </c>
      <c r="B706">
        <v>23</v>
      </c>
      <c r="C706">
        <f t="shared" si="11"/>
        <v>23023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</row>
    <row r="707" spans="1:10">
      <c r="A707">
        <v>23</v>
      </c>
      <c r="B707">
        <v>24</v>
      </c>
      <c r="C707">
        <f t="shared" si="11"/>
        <v>23024</v>
      </c>
      <c r="D707">
        <v>6</v>
      </c>
      <c r="E707">
        <v>30</v>
      </c>
      <c r="F707">
        <v>15</v>
      </c>
      <c r="G707">
        <v>28</v>
      </c>
      <c r="H707">
        <v>13</v>
      </c>
      <c r="I707">
        <v>36</v>
      </c>
      <c r="J707">
        <v>2</v>
      </c>
    </row>
    <row r="708" spans="1:10">
      <c r="A708">
        <v>23</v>
      </c>
      <c r="B708">
        <v>25</v>
      </c>
      <c r="C708">
        <f t="shared" si="11"/>
        <v>23025</v>
      </c>
      <c r="D708">
        <v>1</v>
      </c>
      <c r="E708">
        <v>28</v>
      </c>
      <c r="F708">
        <v>4</v>
      </c>
      <c r="G708">
        <v>35</v>
      </c>
      <c r="H708">
        <v>7</v>
      </c>
      <c r="I708">
        <v>24</v>
      </c>
    </row>
    <row r="709" spans="1:10">
      <c r="A709">
        <v>23</v>
      </c>
      <c r="B709">
        <v>26</v>
      </c>
      <c r="C709">
        <f t="shared" si="11"/>
        <v>23026</v>
      </c>
      <c r="D709">
        <v>25</v>
      </c>
      <c r="E709">
        <v>1</v>
      </c>
      <c r="F709">
        <v>19</v>
      </c>
      <c r="G709">
        <v>29</v>
      </c>
      <c r="H709">
        <v>35</v>
      </c>
      <c r="I709">
        <v>28</v>
      </c>
    </row>
    <row r="710" spans="1:10">
      <c r="A710">
        <v>23</v>
      </c>
      <c r="B710">
        <v>27</v>
      </c>
      <c r="C710">
        <f t="shared" si="11"/>
        <v>23027</v>
      </c>
      <c r="D710">
        <v>25</v>
      </c>
      <c r="E710">
        <v>6</v>
      </c>
      <c r="F710">
        <v>37</v>
      </c>
      <c r="G710">
        <v>40</v>
      </c>
      <c r="H710">
        <v>15</v>
      </c>
      <c r="I710">
        <v>19</v>
      </c>
    </row>
    <row r="711" spans="1:10">
      <c r="A711">
        <v>23</v>
      </c>
      <c r="B711">
        <v>28</v>
      </c>
      <c r="C711">
        <f t="shared" si="11"/>
        <v>23028</v>
      </c>
      <c r="D711">
        <v>1</v>
      </c>
      <c r="E711">
        <v>25</v>
      </c>
      <c r="F711">
        <v>4</v>
      </c>
      <c r="G711">
        <v>37</v>
      </c>
      <c r="H711">
        <v>6</v>
      </c>
      <c r="I711">
        <v>18</v>
      </c>
    </row>
    <row r="712" spans="1:10">
      <c r="A712">
        <v>23</v>
      </c>
      <c r="B712">
        <v>29</v>
      </c>
      <c r="C712">
        <f t="shared" si="11"/>
        <v>23029</v>
      </c>
      <c r="D712">
        <v>25</v>
      </c>
      <c r="E712">
        <v>1</v>
      </c>
      <c r="F712">
        <v>19</v>
      </c>
      <c r="G712">
        <v>37</v>
      </c>
      <c r="H712">
        <v>10</v>
      </c>
    </row>
    <row r="713" spans="1:10">
      <c r="A713">
        <v>23</v>
      </c>
      <c r="B713">
        <v>30</v>
      </c>
      <c r="C713">
        <f t="shared" si="11"/>
        <v>23030</v>
      </c>
      <c r="D713">
        <v>3</v>
      </c>
      <c r="E713">
        <v>4</v>
      </c>
      <c r="F713">
        <v>6</v>
      </c>
      <c r="G713">
        <v>7</v>
      </c>
      <c r="H713">
        <v>13</v>
      </c>
      <c r="I713">
        <v>36</v>
      </c>
    </row>
    <row r="714" spans="1:10">
      <c r="A714">
        <v>23</v>
      </c>
      <c r="B714">
        <v>31</v>
      </c>
      <c r="C714">
        <f t="shared" si="11"/>
        <v>23031</v>
      </c>
      <c r="D714">
        <v>37</v>
      </c>
      <c r="E714">
        <v>1</v>
      </c>
      <c r="F714">
        <v>39</v>
      </c>
      <c r="G714">
        <v>40</v>
      </c>
      <c r="H714">
        <v>9</v>
      </c>
      <c r="I714">
        <v>31</v>
      </c>
    </row>
    <row r="715" spans="1:10">
      <c r="A715">
        <v>24</v>
      </c>
      <c r="B715">
        <v>1</v>
      </c>
      <c r="C715">
        <f t="shared" si="11"/>
        <v>24001</v>
      </c>
      <c r="D715">
        <v>11</v>
      </c>
      <c r="E715">
        <v>25</v>
      </c>
      <c r="F715">
        <v>2</v>
      </c>
      <c r="G715">
        <v>26</v>
      </c>
      <c r="H715">
        <v>3</v>
      </c>
    </row>
    <row r="716" spans="1:10">
      <c r="A716">
        <v>24</v>
      </c>
      <c r="B716">
        <v>2</v>
      </c>
      <c r="C716">
        <f t="shared" si="11"/>
        <v>24002</v>
      </c>
      <c r="D716">
        <v>35</v>
      </c>
      <c r="E716">
        <v>27</v>
      </c>
      <c r="F716">
        <v>3</v>
      </c>
      <c r="G716">
        <v>28</v>
      </c>
      <c r="H716">
        <v>2</v>
      </c>
    </row>
    <row r="717" spans="1:10">
      <c r="A717">
        <v>24</v>
      </c>
      <c r="B717">
        <v>3</v>
      </c>
      <c r="C717">
        <f t="shared" si="11"/>
        <v>24003</v>
      </c>
      <c r="D717">
        <v>26</v>
      </c>
      <c r="E717">
        <v>2</v>
      </c>
      <c r="F717">
        <v>35</v>
      </c>
      <c r="G717">
        <v>24</v>
      </c>
      <c r="H717">
        <v>11</v>
      </c>
    </row>
    <row r="718" spans="1:10">
      <c r="A718">
        <v>24</v>
      </c>
      <c r="B718">
        <v>4</v>
      </c>
      <c r="C718">
        <f t="shared" si="11"/>
        <v>24004</v>
      </c>
      <c r="D718">
        <v>35</v>
      </c>
      <c r="E718">
        <v>2</v>
      </c>
      <c r="F718">
        <v>15</v>
      </c>
      <c r="G718">
        <v>26</v>
      </c>
      <c r="H718">
        <v>3</v>
      </c>
      <c r="I718">
        <v>15</v>
      </c>
    </row>
    <row r="719" spans="1:10">
      <c r="A719">
        <v>24</v>
      </c>
      <c r="B719">
        <v>5</v>
      </c>
      <c r="C719">
        <f t="shared" si="11"/>
        <v>24005</v>
      </c>
      <c r="D719">
        <v>3</v>
      </c>
      <c r="E719">
        <v>26</v>
      </c>
      <c r="F719">
        <v>35</v>
      </c>
      <c r="G719">
        <v>28</v>
      </c>
      <c r="H719">
        <v>24</v>
      </c>
    </row>
    <row r="720" spans="1:10">
      <c r="A720">
        <v>24</v>
      </c>
      <c r="B720">
        <v>6</v>
      </c>
      <c r="C720">
        <f t="shared" si="11"/>
        <v>24006</v>
      </c>
      <c r="D720">
        <v>22</v>
      </c>
      <c r="E720">
        <v>24</v>
      </c>
      <c r="F720">
        <v>35</v>
      </c>
      <c r="G720">
        <v>13</v>
      </c>
      <c r="H720">
        <v>2</v>
      </c>
    </row>
    <row r="721" spans="1:9">
      <c r="A721">
        <v>24</v>
      </c>
      <c r="B721">
        <v>7</v>
      </c>
      <c r="C721">
        <f t="shared" si="11"/>
        <v>24007</v>
      </c>
      <c r="D721">
        <v>2</v>
      </c>
      <c r="E721">
        <v>35</v>
      </c>
      <c r="F721">
        <v>5</v>
      </c>
      <c r="G721">
        <v>34</v>
      </c>
      <c r="H721">
        <v>15</v>
      </c>
    </row>
    <row r="722" spans="1:9">
      <c r="A722">
        <v>24</v>
      </c>
      <c r="B722">
        <v>8</v>
      </c>
      <c r="C722">
        <f t="shared" si="11"/>
        <v>24008</v>
      </c>
      <c r="D722">
        <v>22</v>
      </c>
      <c r="E722">
        <v>35</v>
      </c>
      <c r="F722">
        <v>3</v>
      </c>
      <c r="G722">
        <v>13</v>
      </c>
      <c r="H722">
        <v>24</v>
      </c>
    </row>
    <row r="723" spans="1:9">
      <c r="A723">
        <v>24</v>
      </c>
      <c r="B723">
        <v>9</v>
      </c>
      <c r="C723">
        <f t="shared" si="11"/>
        <v>24009</v>
      </c>
      <c r="D723">
        <v>35</v>
      </c>
      <c r="E723">
        <v>2</v>
      </c>
      <c r="F723">
        <v>26</v>
      </c>
      <c r="G723">
        <v>34</v>
      </c>
      <c r="H723">
        <v>25</v>
      </c>
    </row>
    <row r="724" spans="1:9">
      <c r="A724">
        <v>24</v>
      </c>
      <c r="B724">
        <v>10</v>
      </c>
      <c r="C724">
        <f t="shared" si="11"/>
        <v>24010</v>
      </c>
      <c r="D724">
        <v>3</v>
      </c>
      <c r="E724">
        <v>26</v>
      </c>
      <c r="F724">
        <v>35</v>
      </c>
      <c r="G724">
        <v>28</v>
      </c>
      <c r="H724">
        <v>10</v>
      </c>
      <c r="I724">
        <v>24</v>
      </c>
    </row>
    <row r="725" spans="1:9">
      <c r="A725">
        <v>24</v>
      </c>
      <c r="B725">
        <v>11</v>
      </c>
      <c r="C725">
        <f t="shared" si="11"/>
        <v>24011</v>
      </c>
      <c r="D725">
        <v>13</v>
      </c>
      <c r="E725">
        <v>17</v>
      </c>
      <c r="F725">
        <v>29</v>
      </c>
      <c r="G725">
        <v>2</v>
      </c>
      <c r="H725">
        <v>35</v>
      </c>
      <c r="I725">
        <v>15</v>
      </c>
    </row>
    <row r="726" spans="1:9">
      <c r="A726">
        <v>24</v>
      </c>
      <c r="B726">
        <v>12</v>
      </c>
      <c r="C726">
        <f t="shared" si="11"/>
        <v>24012</v>
      </c>
      <c r="D726">
        <v>11</v>
      </c>
      <c r="E726">
        <v>35</v>
      </c>
      <c r="F726">
        <v>2</v>
      </c>
      <c r="G726">
        <v>3</v>
      </c>
      <c r="H726">
        <v>39</v>
      </c>
      <c r="I726">
        <v>19</v>
      </c>
    </row>
    <row r="727" spans="1:9">
      <c r="A727">
        <v>24</v>
      </c>
      <c r="B727">
        <v>13</v>
      </c>
      <c r="C727">
        <f t="shared" si="11"/>
        <v>24013</v>
      </c>
      <c r="D727">
        <v>35</v>
      </c>
      <c r="E727">
        <v>3</v>
      </c>
      <c r="F727">
        <v>29</v>
      </c>
      <c r="G727">
        <v>2</v>
      </c>
      <c r="H727">
        <v>10</v>
      </c>
      <c r="I727">
        <v>12</v>
      </c>
    </row>
    <row r="728" spans="1:9">
      <c r="A728">
        <v>24</v>
      </c>
      <c r="B728">
        <v>14</v>
      </c>
      <c r="C728">
        <f t="shared" si="11"/>
        <v>24014</v>
      </c>
      <c r="D728">
        <v>2</v>
      </c>
      <c r="E728">
        <v>13</v>
      </c>
      <c r="F728">
        <v>35</v>
      </c>
      <c r="G728">
        <v>31</v>
      </c>
      <c r="H728">
        <v>24</v>
      </c>
      <c r="I728">
        <v>12</v>
      </c>
    </row>
    <row r="729" spans="1:9">
      <c r="A729">
        <v>24</v>
      </c>
      <c r="B729">
        <v>15</v>
      </c>
      <c r="C729">
        <f t="shared" si="11"/>
        <v>24015</v>
      </c>
      <c r="D729">
        <v>3</v>
      </c>
      <c r="E729">
        <v>35</v>
      </c>
      <c r="F729">
        <v>13</v>
      </c>
      <c r="G729">
        <v>14</v>
      </c>
      <c r="H729">
        <v>39</v>
      </c>
    </row>
    <row r="730" spans="1:9">
      <c r="A730">
        <v>24</v>
      </c>
      <c r="B730">
        <v>16</v>
      </c>
      <c r="C730">
        <f t="shared" si="11"/>
        <v>24016</v>
      </c>
      <c r="D730">
        <v>27</v>
      </c>
      <c r="E730">
        <v>35</v>
      </c>
      <c r="F730">
        <v>34</v>
      </c>
      <c r="G730">
        <v>2</v>
      </c>
      <c r="H730">
        <v>40</v>
      </c>
    </row>
    <row r="731" spans="1:9">
      <c r="A731">
        <v>24</v>
      </c>
      <c r="B731">
        <v>17</v>
      </c>
      <c r="C731">
        <f t="shared" si="11"/>
        <v>24017</v>
      </c>
      <c r="D731">
        <v>1</v>
      </c>
      <c r="E731">
        <v>35</v>
      </c>
      <c r="F731">
        <v>22</v>
      </c>
      <c r="G731">
        <v>25</v>
      </c>
      <c r="H731">
        <v>17</v>
      </c>
    </row>
    <row r="732" spans="1:9">
      <c r="A732">
        <v>24</v>
      </c>
      <c r="B732">
        <v>18</v>
      </c>
      <c r="C732">
        <f t="shared" si="11"/>
        <v>24018</v>
      </c>
      <c r="D732">
        <v>35</v>
      </c>
      <c r="E732">
        <v>15</v>
      </c>
      <c r="F732">
        <v>1</v>
      </c>
      <c r="G732">
        <v>3</v>
      </c>
      <c r="H732">
        <v>10</v>
      </c>
    </row>
    <row r="733" spans="1:9">
      <c r="A733">
        <v>24</v>
      </c>
      <c r="B733">
        <v>19</v>
      </c>
      <c r="C733">
        <f t="shared" si="11"/>
        <v>24019</v>
      </c>
      <c r="D733">
        <v>25</v>
      </c>
      <c r="E733">
        <v>35</v>
      </c>
      <c r="F733">
        <v>11</v>
      </c>
      <c r="G733">
        <v>15</v>
      </c>
      <c r="H733">
        <v>19</v>
      </c>
      <c r="I733">
        <v>1</v>
      </c>
    </row>
    <row r="734" spans="1:9">
      <c r="A734">
        <v>24</v>
      </c>
      <c r="B734">
        <v>20</v>
      </c>
      <c r="C734">
        <f t="shared" si="11"/>
        <v>24020</v>
      </c>
      <c r="D734">
        <v>11</v>
      </c>
      <c r="E734">
        <v>24</v>
      </c>
      <c r="F734">
        <v>35</v>
      </c>
      <c r="G734">
        <v>5</v>
      </c>
      <c r="H734">
        <v>21</v>
      </c>
      <c r="I734">
        <v>14</v>
      </c>
    </row>
    <row r="735" spans="1:9">
      <c r="A735">
        <v>24</v>
      </c>
      <c r="B735">
        <v>21</v>
      </c>
      <c r="C735">
        <f t="shared" si="11"/>
        <v>24021</v>
      </c>
      <c r="D735">
        <v>39</v>
      </c>
      <c r="E735">
        <v>3</v>
      </c>
      <c r="F735">
        <v>5</v>
      </c>
      <c r="G735">
        <v>17</v>
      </c>
      <c r="H735">
        <v>26</v>
      </c>
      <c r="I735">
        <v>35</v>
      </c>
    </row>
    <row r="736" spans="1:9">
      <c r="A736">
        <v>24</v>
      </c>
      <c r="B736">
        <v>22</v>
      </c>
      <c r="C736">
        <f t="shared" si="11"/>
        <v>24022</v>
      </c>
      <c r="D736">
        <v>22</v>
      </c>
      <c r="E736">
        <v>10</v>
      </c>
      <c r="F736">
        <v>1</v>
      </c>
      <c r="G736">
        <v>2</v>
      </c>
      <c r="H736">
        <v>35</v>
      </c>
    </row>
    <row r="737" spans="1:11">
      <c r="A737">
        <v>24</v>
      </c>
      <c r="B737">
        <v>23</v>
      </c>
      <c r="C737">
        <f t="shared" si="11"/>
        <v>24023</v>
      </c>
      <c r="D737">
        <v>6</v>
      </c>
      <c r="E737">
        <v>30</v>
      </c>
      <c r="F737">
        <v>15</v>
      </c>
      <c r="G737">
        <v>28</v>
      </c>
      <c r="H737">
        <v>13</v>
      </c>
      <c r="I737">
        <v>36</v>
      </c>
      <c r="J737">
        <v>2</v>
      </c>
    </row>
    <row r="738" spans="1:11">
      <c r="A738">
        <v>24</v>
      </c>
      <c r="B738">
        <v>24</v>
      </c>
      <c r="C738">
        <f t="shared" si="11"/>
        <v>24024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</row>
    <row r="739" spans="1:11">
      <c r="A739">
        <v>24</v>
      </c>
      <c r="B739">
        <v>25</v>
      </c>
      <c r="C739">
        <f t="shared" si="11"/>
        <v>24025</v>
      </c>
      <c r="D739">
        <v>35</v>
      </c>
      <c r="E739">
        <v>3</v>
      </c>
      <c r="F739">
        <v>24</v>
      </c>
      <c r="G739">
        <v>4</v>
      </c>
      <c r="H739">
        <v>13</v>
      </c>
      <c r="I739">
        <v>31</v>
      </c>
      <c r="J739">
        <v>15</v>
      </c>
    </row>
    <row r="740" spans="1:11">
      <c r="A740">
        <v>24</v>
      </c>
      <c r="B740">
        <v>26</v>
      </c>
      <c r="C740">
        <f t="shared" si="11"/>
        <v>24026</v>
      </c>
      <c r="D740">
        <v>2</v>
      </c>
      <c r="E740">
        <v>25</v>
      </c>
      <c r="F740">
        <v>28</v>
      </c>
      <c r="G740">
        <v>39</v>
      </c>
      <c r="H740">
        <v>15</v>
      </c>
      <c r="I740">
        <v>10</v>
      </c>
    </row>
    <row r="741" spans="1:11">
      <c r="A741">
        <v>24</v>
      </c>
      <c r="B741">
        <v>27</v>
      </c>
      <c r="C741">
        <f t="shared" si="11"/>
        <v>24027</v>
      </c>
      <c r="D741">
        <v>35</v>
      </c>
      <c r="E741">
        <v>11</v>
      </c>
      <c r="F741">
        <v>22</v>
      </c>
      <c r="G741">
        <v>32</v>
      </c>
      <c r="H741">
        <v>31</v>
      </c>
    </row>
    <row r="742" spans="1:11">
      <c r="A742">
        <v>24</v>
      </c>
      <c r="B742">
        <v>28</v>
      </c>
      <c r="C742">
        <f t="shared" si="11"/>
        <v>24028</v>
      </c>
      <c r="D742">
        <v>22</v>
      </c>
      <c r="E742">
        <v>19</v>
      </c>
      <c r="F742">
        <v>29</v>
      </c>
      <c r="G742">
        <v>40</v>
      </c>
      <c r="H742">
        <v>35</v>
      </c>
      <c r="I742">
        <v>15</v>
      </c>
      <c r="J742">
        <v>10</v>
      </c>
    </row>
    <row r="743" spans="1:11">
      <c r="A743">
        <v>24</v>
      </c>
      <c r="B743">
        <v>29</v>
      </c>
      <c r="C743">
        <f t="shared" si="11"/>
        <v>24029</v>
      </c>
      <c r="D743">
        <v>3</v>
      </c>
      <c r="E743">
        <v>15</v>
      </c>
      <c r="F743">
        <v>2</v>
      </c>
      <c r="G743">
        <v>22</v>
      </c>
      <c r="H743">
        <v>25</v>
      </c>
      <c r="I743">
        <v>9</v>
      </c>
      <c r="J743">
        <v>28</v>
      </c>
      <c r="K743">
        <v>26</v>
      </c>
    </row>
    <row r="744" spans="1:11">
      <c r="A744">
        <v>24</v>
      </c>
      <c r="B744">
        <v>30</v>
      </c>
      <c r="C744">
        <f t="shared" si="11"/>
        <v>24030</v>
      </c>
      <c r="D744">
        <v>11</v>
      </c>
      <c r="E744">
        <v>25</v>
      </c>
      <c r="F744">
        <v>30</v>
      </c>
      <c r="G744">
        <v>2</v>
      </c>
      <c r="H744">
        <v>35</v>
      </c>
      <c r="I744">
        <v>28</v>
      </c>
    </row>
    <row r="745" spans="1:11">
      <c r="A745">
        <v>24</v>
      </c>
      <c r="B745">
        <v>31</v>
      </c>
      <c r="C745">
        <f t="shared" si="11"/>
        <v>24031</v>
      </c>
      <c r="D745">
        <v>35</v>
      </c>
      <c r="E745">
        <v>24</v>
      </c>
      <c r="F745">
        <v>30</v>
      </c>
      <c r="G745">
        <v>18</v>
      </c>
      <c r="H745">
        <v>33</v>
      </c>
    </row>
    <row r="746" spans="1:11">
      <c r="A746">
        <v>25</v>
      </c>
      <c r="B746">
        <v>1</v>
      </c>
      <c r="C746">
        <f t="shared" si="11"/>
        <v>25001</v>
      </c>
      <c r="D746">
        <v>25</v>
      </c>
      <c r="E746">
        <v>29</v>
      </c>
      <c r="F746">
        <v>2</v>
      </c>
      <c r="G746">
        <v>37</v>
      </c>
      <c r="H746">
        <v>13</v>
      </c>
    </row>
    <row r="747" spans="1:11">
      <c r="A747">
        <v>25</v>
      </c>
      <c r="B747">
        <v>2</v>
      </c>
      <c r="C747">
        <f t="shared" si="11"/>
        <v>25002</v>
      </c>
      <c r="D747">
        <v>28</v>
      </c>
      <c r="E747">
        <v>26</v>
      </c>
      <c r="F747">
        <v>2</v>
      </c>
      <c r="G747">
        <v>22</v>
      </c>
      <c r="H747">
        <v>8</v>
      </c>
      <c r="I747">
        <v>35</v>
      </c>
    </row>
    <row r="748" spans="1:11">
      <c r="A748">
        <v>25</v>
      </c>
      <c r="B748">
        <v>3</v>
      </c>
      <c r="C748">
        <f t="shared" si="11"/>
        <v>25003</v>
      </c>
      <c r="D748">
        <v>26</v>
      </c>
      <c r="E748">
        <v>2</v>
      </c>
      <c r="F748">
        <v>15</v>
      </c>
      <c r="G748">
        <v>19</v>
      </c>
      <c r="H748">
        <v>35</v>
      </c>
      <c r="I748">
        <v>40</v>
      </c>
    </row>
    <row r="749" spans="1:11">
      <c r="A749">
        <v>25</v>
      </c>
      <c r="B749">
        <v>4</v>
      </c>
      <c r="C749">
        <f t="shared" si="11"/>
        <v>25004</v>
      </c>
      <c r="D749">
        <v>2</v>
      </c>
      <c r="E749">
        <v>3</v>
      </c>
      <c r="F749">
        <v>35</v>
      </c>
      <c r="G749">
        <v>15</v>
      </c>
      <c r="H749">
        <v>12</v>
      </c>
      <c r="I749">
        <v>9</v>
      </c>
    </row>
    <row r="750" spans="1:11">
      <c r="A750">
        <v>25</v>
      </c>
      <c r="B750">
        <v>5</v>
      </c>
      <c r="C750">
        <f t="shared" si="11"/>
        <v>25005</v>
      </c>
      <c r="D750">
        <v>3</v>
      </c>
      <c r="E750">
        <v>26</v>
      </c>
      <c r="F750">
        <v>35</v>
      </c>
      <c r="G750">
        <v>37</v>
      </c>
      <c r="H750">
        <v>2</v>
      </c>
      <c r="I750">
        <v>40</v>
      </c>
    </row>
    <row r="751" spans="1:11">
      <c r="A751">
        <v>25</v>
      </c>
      <c r="B751">
        <v>6</v>
      </c>
      <c r="C751">
        <f t="shared" ref="C751:C814" si="12">A751*1000+B751</f>
        <v>25006</v>
      </c>
      <c r="D751">
        <v>35</v>
      </c>
      <c r="E751">
        <v>22</v>
      </c>
      <c r="F751">
        <v>18</v>
      </c>
      <c r="G751">
        <v>39</v>
      </c>
    </row>
    <row r="752" spans="1:11">
      <c r="A752">
        <v>25</v>
      </c>
      <c r="B752">
        <v>7</v>
      </c>
      <c r="C752">
        <f t="shared" si="12"/>
        <v>25007</v>
      </c>
      <c r="D752">
        <v>1</v>
      </c>
      <c r="E752">
        <v>35</v>
      </c>
      <c r="F752">
        <v>27</v>
      </c>
      <c r="G752">
        <v>10</v>
      </c>
      <c r="H752">
        <v>2</v>
      </c>
    </row>
    <row r="753" spans="1:10">
      <c r="A753">
        <v>25</v>
      </c>
      <c r="B753">
        <v>8</v>
      </c>
      <c r="C753">
        <f t="shared" si="12"/>
        <v>25008</v>
      </c>
      <c r="D753">
        <v>35</v>
      </c>
      <c r="E753">
        <v>22</v>
      </c>
      <c r="F753">
        <v>18</v>
      </c>
      <c r="G753">
        <v>10</v>
      </c>
      <c r="H753">
        <v>24</v>
      </c>
      <c r="I753">
        <v>2</v>
      </c>
    </row>
    <row r="754" spans="1:10">
      <c r="A754">
        <v>25</v>
      </c>
      <c r="B754">
        <v>9</v>
      </c>
      <c r="C754">
        <f t="shared" si="12"/>
        <v>25009</v>
      </c>
      <c r="D754">
        <v>25</v>
      </c>
      <c r="E754">
        <v>10</v>
      </c>
      <c r="F754">
        <v>39</v>
      </c>
      <c r="G754">
        <v>24</v>
      </c>
      <c r="H754">
        <v>29</v>
      </c>
    </row>
    <row r="755" spans="1:10">
      <c r="A755">
        <v>25</v>
      </c>
      <c r="B755">
        <v>10</v>
      </c>
      <c r="C755">
        <f t="shared" si="12"/>
        <v>25010</v>
      </c>
      <c r="D755">
        <v>3</v>
      </c>
      <c r="E755">
        <v>26</v>
      </c>
      <c r="F755">
        <v>35</v>
      </c>
      <c r="G755">
        <v>29</v>
      </c>
      <c r="H755">
        <v>24</v>
      </c>
    </row>
    <row r="756" spans="1:10">
      <c r="A756">
        <v>25</v>
      </c>
      <c r="B756">
        <v>11</v>
      </c>
      <c r="C756">
        <f t="shared" si="12"/>
        <v>25011</v>
      </c>
      <c r="D756">
        <v>10</v>
      </c>
      <c r="E756">
        <v>1</v>
      </c>
      <c r="F756">
        <v>34</v>
      </c>
      <c r="G756">
        <v>35</v>
      </c>
      <c r="H756">
        <v>15</v>
      </c>
      <c r="I756">
        <v>13</v>
      </c>
    </row>
    <row r="757" spans="1:10">
      <c r="A757">
        <v>25</v>
      </c>
      <c r="B757">
        <v>12</v>
      </c>
      <c r="C757">
        <f t="shared" si="12"/>
        <v>25012</v>
      </c>
      <c r="D757">
        <v>10</v>
      </c>
      <c r="E757">
        <v>35</v>
      </c>
      <c r="F757">
        <v>2</v>
      </c>
      <c r="G757">
        <v>12</v>
      </c>
      <c r="H757">
        <v>31</v>
      </c>
      <c r="I757">
        <v>30</v>
      </c>
    </row>
    <row r="758" spans="1:10">
      <c r="A758">
        <v>25</v>
      </c>
      <c r="B758">
        <v>13</v>
      </c>
      <c r="C758">
        <f t="shared" si="12"/>
        <v>25013</v>
      </c>
      <c r="D758">
        <v>25</v>
      </c>
      <c r="E758">
        <v>10</v>
      </c>
      <c r="F758">
        <v>29</v>
      </c>
      <c r="G758">
        <v>13</v>
      </c>
      <c r="H758">
        <v>12</v>
      </c>
      <c r="I758">
        <v>21</v>
      </c>
    </row>
    <row r="759" spans="1:10">
      <c r="A759">
        <v>25</v>
      </c>
      <c r="B759">
        <v>14</v>
      </c>
      <c r="C759">
        <f t="shared" si="12"/>
        <v>25014</v>
      </c>
      <c r="D759">
        <v>2</v>
      </c>
      <c r="E759">
        <v>15</v>
      </c>
      <c r="F759">
        <v>19</v>
      </c>
      <c r="G759">
        <v>23</v>
      </c>
      <c r="H759">
        <v>40</v>
      </c>
      <c r="I759">
        <v>24</v>
      </c>
    </row>
    <row r="760" spans="1:10">
      <c r="A760">
        <v>25</v>
      </c>
      <c r="B760">
        <v>15</v>
      </c>
      <c r="C760">
        <f t="shared" si="12"/>
        <v>25015</v>
      </c>
      <c r="D760">
        <v>2</v>
      </c>
      <c r="E760">
        <v>30</v>
      </c>
      <c r="F760">
        <v>40</v>
      </c>
      <c r="G760">
        <v>22</v>
      </c>
      <c r="H760">
        <v>26</v>
      </c>
    </row>
    <row r="761" spans="1:10">
      <c r="A761">
        <v>25</v>
      </c>
      <c r="B761">
        <v>16</v>
      </c>
      <c r="C761">
        <f t="shared" si="12"/>
        <v>25016</v>
      </c>
      <c r="D761">
        <v>2</v>
      </c>
      <c r="E761">
        <v>35</v>
      </c>
      <c r="F761">
        <v>40</v>
      </c>
      <c r="G761">
        <v>24</v>
      </c>
      <c r="H761">
        <v>26</v>
      </c>
      <c r="I761">
        <v>39</v>
      </c>
    </row>
    <row r="762" spans="1:10">
      <c r="A762">
        <v>25</v>
      </c>
      <c r="B762">
        <v>17</v>
      </c>
      <c r="C762">
        <f t="shared" si="12"/>
        <v>25017</v>
      </c>
      <c r="D762">
        <v>2</v>
      </c>
      <c r="E762">
        <v>24</v>
      </c>
      <c r="F762">
        <v>35</v>
      </c>
      <c r="G762">
        <v>22</v>
      </c>
      <c r="H762">
        <v>13</v>
      </c>
      <c r="I762">
        <v>31</v>
      </c>
      <c r="J762">
        <v>10</v>
      </c>
    </row>
    <row r="763" spans="1:10">
      <c r="A763">
        <v>25</v>
      </c>
      <c r="B763">
        <v>18</v>
      </c>
      <c r="C763">
        <f t="shared" si="12"/>
        <v>25018</v>
      </c>
      <c r="D763">
        <v>35</v>
      </c>
      <c r="E763">
        <v>15</v>
      </c>
      <c r="F763">
        <v>29</v>
      </c>
      <c r="G763">
        <v>3</v>
      </c>
      <c r="H763">
        <v>1</v>
      </c>
      <c r="I763">
        <v>19</v>
      </c>
    </row>
    <row r="764" spans="1:10">
      <c r="A764">
        <v>25</v>
      </c>
      <c r="B764">
        <v>19</v>
      </c>
      <c r="C764">
        <f t="shared" si="12"/>
        <v>25019</v>
      </c>
      <c r="D764">
        <v>25</v>
      </c>
      <c r="E764">
        <v>3</v>
      </c>
      <c r="F764">
        <v>4</v>
      </c>
      <c r="G764">
        <v>35</v>
      </c>
      <c r="H764">
        <v>15</v>
      </c>
      <c r="I764">
        <v>19</v>
      </c>
    </row>
    <row r="765" spans="1:10">
      <c r="A765">
        <v>25</v>
      </c>
      <c r="B765">
        <v>20</v>
      </c>
      <c r="C765">
        <f t="shared" si="12"/>
        <v>25020</v>
      </c>
      <c r="D765">
        <v>25</v>
      </c>
      <c r="E765">
        <v>13</v>
      </c>
      <c r="F765">
        <v>22</v>
      </c>
      <c r="G765">
        <v>10</v>
      </c>
      <c r="H765">
        <v>17</v>
      </c>
    </row>
    <row r="766" spans="1:10">
      <c r="A766">
        <v>25</v>
      </c>
      <c r="B766">
        <v>21</v>
      </c>
      <c r="C766">
        <f t="shared" si="12"/>
        <v>25021</v>
      </c>
      <c r="D766">
        <v>38</v>
      </c>
      <c r="E766">
        <v>10</v>
      </c>
      <c r="F766">
        <v>6</v>
      </c>
      <c r="G766">
        <v>5</v>
      </c>
      <c r="H766">
        <v>35</v>
      </c>
      <c r="I766">
        <v>24</v>
      </c>
    </row>
    <row r="767" spans="1:10">
      <c r="A767">
        <v>25</v>
      </c>
      <c r="B767">
        <v>22</v>
      </c>
      <c r="C767">
        <f t="shared" si="12"/>
        <v>25022</v>
      </c>
      <c r="D767">
        <v>10</v>
      </c>
      <c r="E767">
        <v>21</v>
      </c>
      <c r="F767">
        <v>22</v>
      </c>
      <c r="G767">
        <v>29</v>
      </c>
      <c r="H767">
        <v>19</v>
      </c>
    </row>
    <row r="768" spans="1:10">
      <c r="A768">
        <v>25</v>
      </c>
      <c r="B768">
        <v>23</v>
      </c>
      <c r="C768">
        <f t="shared" si="12"/>
        <v>25023</v>
      </c>
      <c r="D768">
        <v>1</v>
      </c>
      <c r="E768">
        <v>28</v>
      </c>
      <c r="F768">
        <v>4</v>
      </c>
      <c r="G768">
        <v>35</v>
      </c>
      <c r="H768">
        <v>7</v>
      </c>
      <c r="I768">
        <v>24</v>
      </c>
    </row>
    <row r="769" spans="1:13">
      <c r="A769">
        <v>25</v>
      </c>
      <c r="B769">
        <v>24</v>
      </c>
      <c r="C769">
        <f t="shared" si="12"/>
        <v>25024</v>
      </c>
      <c r="D769">
        <v>35</v>
      </c>
      <c r="E769">
        <v>3</v>
      </c>
      <c r="F769">
        <v>24</v>
      </c>
      <c r="G769">
        <v>4</v>
      </c>
      <c r="H769">
        <v>13</v>
      </c>
      <c r="I769">
        <v>31</v>
      </c>
      <c r="J769">
        <v>15</v>
      </c>
    </row>
    <row r="770" spans="1:13">
      <c r="A770">
        <v>25</v>
      </c>
      <c r="B770">
        <v>25</v>
      </c>
      <c r="C770">
        <f t="shared" si="12"/>
        <v>25025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</row>
    <row r="771" spans="1:13">
      <c r="A771">
        <v>25</v>
      </c>
      <c r="B771">
        <v>26</v>
      </c>
      <c r="C771">
        <f t="shared" si="12"/>
        <v>25026</v>
      </c>
      <c r="D771">
        <v>1</v>
      </c>
      <c r="E771">
        <v>15</v>
      </c>
      <c r="F771">
        <v>13</v>
      </c>
      <c r="G771">
        <v>34</v>
      </c>
      <c r="H771">
        <v>31</v>
      </c>
      <c r="I771">
        <v>16</v>
      </c>
    </row>
    <row r="772" spans="1:13">
      <c r="A772">
        <v>25</v>
      </c>
      <c r="B772">
        <v>27</v>
      </c>
      <c r="C772">
        <f t="shared" si="12"/>
        <v>25027</v>
      </c>
      <c r="D772">
        <v>3</v>
      </c>
      <c r="E772">
        <v>1</v>
      </c>
      <c r="F772">
        <v>29</v>
      </c>
      <c r="G772">
        <v>15</v>
      </c>
      <c r="H772">
        <v>10</v>
      </c>
      <c r="I772">
        <v>24</v>
      </c>
    </row>
    <row r="773" spans="1:13">
      <c r="A773">
        <v>25</v>
      </c>
      <c r="B773">
        <v>28</v>
      </c>
      <c r="C773">
        <f t="shared" si="12"/>
        <v>25028</v>
      </c>
      <c r="D773">
        <v>19</v>
      </c>
      <c r="E773">
        <v>1</v>
      </c>
      <c r="F773">
        <v>31</v>
      </c>
      <c r="G773">
        <v>3</v>
      </c>
      <c r="H773">
        <v>35</v>
      </c>
      <c r="I773">
        <v>10</v>
      </c>
    </row>
    <row r="774" spans="1:13">
      <c r="A774">
        <v>25</v>
      </c>
      <c r="B774">
        <v>29</v>
      </c>
      <c r="C774">
        <f t="shared" si="12"/>
        <v>25029</v>
      </c>
      <c r="D774">
        <v>25</v>
      </c>
      <c r="E774">
        <v>3</v>
      </c>
      <c r="F774">
        <v>15</v>
      </c>
      <c r="G774">
        <v>22</v>
      </c>
      <c r="H774">
        <v>10</v>
      </c>
      <c r="I774">
        <v>23</v>
      </c>
      <c r="J774">
        <v>13</v>
      </c>
    </row>
    <row r="775" spans="1:13">
      <c r="A775">
        <v>25</v>
      </c>
      <c r="B775">
        <v>30</v>
      </c>
      <c r="C775">
        <f t="shared" si="12"/>
        <v>25030</v>
      </c>
      <c r="D775">
        <v>11</v>
      </c>
      <c r="E775">
        <v>25</v>
      </c>
      <c r="F775">
        <v>12</v>
      </c>
      <c r="G775">
        <v>8</v>
      </c>
      <c r="H775">
        <v>37</v>
      </c>
      <c r="I775">
        <v>35</v>
      </c>
    </row>
    <row r="776" spans="1:13">
      <c r="A776">
        <v>25</v>
      </c>
      <c r="B776">
        <v>31</v>
      </c>
      <c r="C776">
        <f t="shared" si="12"/>
        <v>25031</v>
      </c>
      <c r="D776">
        <v>35</v>
      </c>
      <c r="E776">
        <v>40</v>
      </c>
      <c r="F776">
        <v>27</v>
      </c>
      <c r="G776">
        <v>39</v>
      </c>
      <c r="H776">
        <v>2</v>
      </c>
    </row>
    <row r="777" spans="1:13">
      <c r="A777">
        <v>26</v>
      </c>
      <c r="B777">
        <v>1</v>
      </c>
      <c r="C777">
        <f t="shared" si="12"/>
        <v>26001</v>
      </c>
      <c r="D777">
        <v>15</v>
      </c>
      <c r="E777">
        <v>35</v>
      </c>
      <c r="F777">
        <v>25</v>
      </c>
      <c r="G777">
        <v>16</v>
      </c>
      <c r="H777">
        <v>28</v>
      </c>
    </row>
    <row r="778" spans="1:13">
      <c r="A778">
        <v>26</v>
      </c>
      <c r="B778">
        <v>2</v>
      </c>
      <c r="C778">
        <f t="shared" si="12"/>
        <v>26002</v>
      </c>
      <c r="D778">
        <v>25</v>
      </c>
      <c r="E778">
        <v>2</v>
      </c>
      <c r="F778">
        <v>6</v>
      </c>
      <c r="G778">
        <v>5</v>
      </c>
      <c r="H778">
        <v>40</v>
      </c>
    </row>
    <row r="779" spans="1:13">
      <c r="A779">
        <v>26</v>
      </c>
      <c r="B779">
        <v>3</v>
      </c>
      <c r="C779">
        <f t="shared" si="12"/>
        <v>26003</v>
      </c>
      <c r="D779">
        <v>1</v>
      </c>
      <c r="E779">
        <v>2</v>
      </c>
      <c r="F779">
        <v>15</v>
      </c>
      <c r="G779">
        <v>19</v>
      </c>
      <c r="H779">
        <v>25</v>
      </c>
      <c r="I779">
        <v>28</v>
      </c>
    </row>
    <row r="780" spans="1:13">
      <c r="A780">
        <v>26</v>
      </c>
      <c r="B780">
        <v>4</v>
      </c>
      <c r="C780">
        <f t="shared" si="12"/>
        <v>26004</v>
      </c>
      <c r="D780">
        <v>26</v>
      </c>
      <c r="E780">
        <v>3</v>
      </c>
      <c r="F780">
        <v>11</v>
      </c>
      <c r="G780">
        <v>24</v>
      </c>
      <c r="H780">
        <v>5</v>
      </c>
      <c r="I780">
        <v>13</v>
      </c>
      <c r="J780">
        <v>40</v>
      </c>
    </row>
    <row r="781" spans="1:13">
      <c r="A781">
        <v>26</v>
      </c>
      <c r="B781">
        <v>5</v>
      </c>
      <c r="C781">
        <f t="shared" si="12"/>
        <v>26005</v>
      </c>
      <c r="D781">
        <v>16</v>
      </c>
      <c r="E781">
        <v>13</v>
      </c>
      <c r="F781">
        <v>25</v>
      </c>
      <c r="G781">
        <v>28</v>
      </c>
      <c r="H781">
        <v>37</v>
      </c>
    </row>
    <row r="782" spans="1:13">
      <c r="A782">
        <v>26</v>
      </c>
      <c r="B782">
        <v>6</v>
      </c>
      <c r="C782">
        <f t="shared" si="12"/>
        <v>26006</v>
      </c>
      <c r="D782">
        <v>2</v>
      </c>
      <c r="E782">
        <v>15</v>
      </c>
      <c r="F782">
        <v>1</v>
      </c>
      <c r="G782">
        <v>5</v>
      </c>
      <c r="H782">
        <v>28</v>
      </c>
      <c r="I782">
        <v>7</v>
      </c>
      <c r="J782">
        <v>10</v>
      </c>
      <c r="K782">
        <v>13</v>
      </c>
      <c r="L782">
        <v>16</v>
      </c>
      <c r="M782">
        <v>12</v>
      </c>
    </row>
    <row r="783" spans="1:13">
      <c r="A783">
        <v>26</v>
      </c>
      <c r="B783">
        <v>7</v>
      </c>
      <c r="C783">
        <f t="shared" si="12"/>
        <v>26007</v>
      </c>
      <c r="D783">
        <v>1</v>
      </c>
      <c r="E783">
        <v>25</v>
      </c>
      <c r="F783">
        <v>2</v>
      </c>
      <c r="G783">
        <v>27</v>
      </c>
      <c r="H783">
        <v>29</v>
      </c>
    </row>
    <row r="784" spans="1:13">
      <c r="A784">
        <v>26</v>
      </c>
      <c r="B784">
        <v>8</v>
      </c>
      <c r="C784">
        <f t="shared" si="12"/>
        <v>26008</v>
      </c>
      <c r="D784">
        <v>19</v>
      </c>
      <c r="E784">
        <v>2</v>
      </c>
      <c r="F784">
        <v>35</v>
      </c>
      <c r="G784">
        <v>26</v>
      </c>
      <c r="H784">
        <v>13</v>
      </c>
      <c r="I784">
        <v>30</v>
      </c>
    </row>
    <row r="785" spans="1:11">
      <c r="A785">
        <v>26</v>
      </c>
      <c r="B785">
        <v>9</v>
      </c>
      <c r="C785">
        <f t="shared" si="12"/>
        <v>26009</v>
      </c>
      <c r="D785">
        <v>3</v>
      </c>
      <c r="E785">
        <v>26</v>
      </c>
      <c r="F785">
        <v>6</v>
      </c>
      <c r="G785">
        <v>11</v>
      </c>
      <c r="H785">
        <v>35</v>
      </c>
    </row>
    <row r="786" spans="1:11">
      <c r="A786">
        <v>26</v>
      </c>
      <c r="B786">
        <v>10</v>
      </c>
      <c r="C786">
        <f t="shared" si="12"/>
        <v>26010</v>
      </c>
      <c r="D786">
        <v>5</v>
      </c>
      <c r="E786">
        <v>19</v>
      </c>
      <c r="F786">
        <v>28</v>
      </c>
      <c r="G786">
        <v>32</v>
      </c>
      <c r="H786">
        <v>2</v>
      </c>
      <c r="I786">
        <v>10</v>
      </c>
    </row>
    <row r="787" spans="1:11">
      <c r="A787">
        <v>26</v>
      </c>
      <c r="B787">
        <v>11</v>
      </c>
      <c r="C787">
        <f t="shared" si="12"/>
        <v>26011</v>
      </c>
      <c r="D787">
        <v>35</v>
      </c>
      <c r="E787">
        <v>3</v>
      </c>
      <c r="F787">
        <v>13</v>
      </c>
      <c r="G787">
        <v>2</v>
      </c>
      <c r="H787">
        <v>15</v>
      </c>
    </row>
    <row r="788" spans="1:11">
      <c r="A788">
        <v>26</v>
      </c>
      <c r="B788">
        <v>12</v>
      </c>
      <c r="C788">
        <f t="shared" si="12"/>
        <v>26012</v>
      </c>
      <c r="D788">
        <v>30</v>
      </c>
      <c r="E788">
        <v>2</v>
      </c>
      <c r="F788">
        <v>15</v>
      </c>
      <c r="G788">
        <v>3</v>
      </c>
      <c r="H788">
        <v>5</v>
      </c>
      <c r="I788">
        <v>13</v>
      </c>
    </row>
    <row r="789" spans="1:11">
      <c r="A789">
        <v>26</v>
      </c>
      <c r="B789">
        <v>13</v>
      </c>
      <c r="C789">
        <f t="shared" si="12"/>
        <v>26013</v>
      </c>
      <c r="D789">
        <v>24</v>
      </c>
      <c r="E789">
        <v>35</v>
      </c>
      <c r="F789">
        <v>28</v>
      </c>
      <c r="G789">
        <v>1</v>
      </c>
      <c r="H789">
        <v>29</v>
      </c>
    </row>
    <row r="790" spans="1:11">
      <c r="A790">
        <v>26</v>
      </c>
      <c r="B790">
        <v>14</v>
      </c>
      <c r="C790">
        <f t="shared" si="12"/>
        <v>26014</v>
      </c>
      <c r="D790">
        <v>5</v>
      </c>
      <c r="E790">
        <v>16</v>
      </c>
      <c r="F790">
        <v>10</v>
      </c>
      <c r="G790">
        <v>13</v>
      </c>
      <c r="H790">
        <v>25</v>
      </c>
      <c r="I790">
        <v>2</v>
      </c>
    </row>
    <row r="791" spans="1:11">
      <c r="A791">
        <v>26</v>
      </c>
      <c r="B791">
        <v>15</v>
      </c>
      <c r="C791">
        <f t="shared" si="12"/>
        <v>26015</v>
      </c>
      <c r="D791">
        <v>5</v>
      </c>
      <c r="E791">
        <v>25</v>
      </c>
      <c r="F791">
        <v>3</v>
      </c>
      <c r="G791">
        <v>40</v>
      </c>
      <c r="H791">
        <v>20</v>
      </c>
    </row>
    <row r="792" spans="1:11">
      <c r="A792">
        <v>26</v>
      </c>
      <c r="B792">
        <v>16</v>
      </c>
      <c r="C792">
        <f t="shared" si="12"/>
        <v>26016</v>
      </c>
      <c r="D792">
        <v>27</v>
      </c>
      <c r="E792">
        <v>17</v>
      </c>
      <c r="F792">
        <v>40</v>
      </c>
      <c r="G792">
        <v>3</v>
      </c>
      <c r="H792">
        <v>8</v>
      </c>
    </row>
    <row r="793" spans="1:11">
      <c r="A793">
        <v>26</v>
      </c>
      <c r="B793">
        <v>17</v>
      </c>
      <c r="C793">
        <f t="shared" si="12"/>
        <v>26017</v>
      </c>
      <c r="D793">
        <v>25</v>
      </c>
      <c r="E793">
        <v>1</v>
      </c>
      <c r="F793">
        <v>12</v>
      </c>
      <c r="G793">
        <v>26</v>
      </c>
      <c r="H793">
        <v>10</v>
      </c>
      <c r="I793">
        <v>15</v>
      </c>
    </row>
    <row r="794" spans="1:11">
      <c r="A794">
        <v>26</v>
      </c>
      <c r="B794">
        <v>18</v>
      </c>
      <c r="C794">
        <f t="shared" si="12"/>
        <v>26018</v>
      </c>
      <c r="D794">
        <v>5</v>
      </c>
      <c r="E794">
        <v>25</v>
      </c>
      <c r="F794">
        <v>13</v>
      </c>
      <c r="G794">
        <v>2</v>
      </c>
      <c r="H794">
        <v>10</v>
      </c>
    </row>
    <row r="795" spans="1:11">
      <c r="A795">
        <v>26</v>
      </c>
      <c r="B795">
        <v>19</v>
      </c>
      <c r="C795">
        <f t="shared" si="12"/>
        <v>26019</v>
      </c>
      <c r="D795">
        <v>2</v>
      </c>
      <c r="E795">
        <v>3</v>
      </c>
      <c r="F795">
        <v>25</v>
      </c>
      <c r="G795">
        <v>10</v>
      </c>
      <c r="H795">
        <v>16</v>
      </c>
      <c r="I795">
        <v>5</v>
      </c>
    </row>
    <row r="796" spans="1:11">
      <c r="A796">
        <v>26</v>
      </c>
      <c r="B796">
        <v>20</v>
      </c>
      <c r="C796">
        <f t="shared" si="12"/>
        <v>26020</v>
      </c>
      <c r="D796">
        <v>7</v>
      </c>
      <c r="E796">
        <v>5</v>
      </c>
      <c r="F796">
        <v>6</v>
      </c>
      <c r="G796">
        <v>20</v>
      </c>
      <c r="H796">
        <v>26</v>
      </c>
      <c r="I796">
        <v>2</v>
      </c>
      <c r="J796">
        <v>31</v>
      </c>
    </row>
    <row r="797" spans="1:11">
      <c r="A797">
        <v>26</v>
      </c>
      <c r="B797">
        <v>21</v>
      </c>
      <c r="C797">
        <f t="shared" si="12"/>
        <v>26021</v>
      </c>
      <c r="D797">
        <v>28</v>
      </c>
      <c r="E797">
        <v>27</v>
      </c>
      <c r="F797">
        <v>35</v>
      </c>
      <c r="G797">
        <v>40</v>
      </c>
      <c r="H797">
        <v>1</v>
      </c>
      <c r="I797">
        <v>30</v>
      </c>
    </row>
    <row r="798" spans="1:11">
      <c r="A798">
        <v>26</v>
      </c>
      <c r="B798">
        <v>22</v>
      </c>
      <c r="C798">
        <f t="shared" si="12"/>
        <v>26022</v>
      </c>
      <c r="D798">
        <v>27</v>
      </c>
      <c r="E798">
        <v>25</v>
      </c>
      <c r="F798">
        <v>4</v>
      </c>
      <c r="G798">
        <v>10</v>
      </c>
      <c r="H798">
        <v>22</v>
      </c>
      <c r="I798">
        <v>13</v>
      </c>
      <c r="J798">
        <v>6</v>
      </c>
      <c r="K798">
        <v>19</v>
      </c>
    </row>
    <row r="799" spans="1:11">
      <c r="A799">
        <v>26</v>
      </c>
      <c r="B799">
        <v>23</v>
      </c>
      <c r="C799">
        <f t="shared" si="12"/>
        <v>26023</v>
      </c>
      <c r="D799">
        <v>25</v>
      </c>
      <c r="E799">
        <v>1</v>
      </c>
      <c r="F799">
        <v>19</v>
      </c>
      <c r="G799">
        <v>29</v>
      </c>
      <c r="H799">
        <v>35</v>
      </c>
      <c r="I799">
        <v>28</v>
      </c>
    </row>
    <row r="800" spans="1:11">
      <c r="A800">
        <v>26</v>
      </c>
      <c r="B800">
        <v>24</v>
      </c>
      <c r="C800">
        <f t="shared" si="12"/>
        <v>26024</v>
      </c>
      <c r="D800">
        <v>2</v>
      </c>
      <c r="E800">
        <v>25</v>
      </c>
      <c r="F800">
        <v>28</v>
      </c>
      <c r="G800">
        <v>39</v>
      </c>
      <c r="H800">
        <v>15</v>
      </c>
      <c r="I800">
        <v>10</v>
      </c>
    </row>
    <row r="801" spans="1:11">
      <c r="A801">
        <v>26</v>
      </c>
      <c r="B801">
        <v>25</v>
      </c>
      <c r="C801">
        <f t="shared" si="12"/>
        <v>26025</v>
      </c>
      <c r="D801">
        <v>1</v>
      </c>
      <c r="E801">
        <v>15</v>
      </c>
      <c r="F801">
        <v>13</v>
      </c>
      <c r="G801">
        <v>34</v>
      </c>
      <c r="H801">
        <v>31</v>
      </c>
      <c r="I801">
        <v>16</v>
      </c>
    </row>
    <row r="802" spans="1:11">
      <c r="A802">
        <v>26</v>
      </c>
      <c r="B802">
        <v>26</v>
      </c>
      <c r="C802">
        <f t="shared" si="12"/>
        <v>26026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</row>
    <row r="803" spans="1:11">
      <c r="A803">
        <v>26</v>
      </c>
      <c r="B803">
        <v>27</v>
      </c>
      <c r="C803">
        <f t="shared" si="12"/>
        <v>26027</v>
      </c>
      <c r="D803">
        <v>15</v>
      </c>
      <c r="E803">
        <v>34</v>
      </c>
      <c r="F803">
        <v>1</v>
      </c>
      <c r="G803">
        <v>16</v>
      </c>
      <c r="H803">
        <v>29</v>
      </c>
      <c r="I803">
        <v>36</v>
      </c>
      <c r="J803">
        <v>19</v>
      </c>
    </row>
    <row r="804" spans="1:11">
      <c r="A804">
        <v>26</v>
      </c>
      <c r="B804">
        <v>28</v>
      </c>
      <c r="C804">
        <f t="shared" si="12"/>
        <v>26028</v>
      </c>
      <c r="D804">
        <v>26</v>
      </c>
      <c r="E804">
        <v>27</v>
      </c>
      <c r="F804">
        <v>32</v>
      </c>
      <c r="G804">
        <v>9</v>
      </c>
      <c r="H804">
        <v>12</v>
      </c>
      <c r="I804">
        <v>24</v>
      </c>
      <c r="J804">
        <v>17</v>
      </c>
    </row>
    <row r="805" spans="1:11">
      <c r="A805">
        <v>26</v>
      </c>
      <c r="B805">
        <v>29</v>
      </c>
      <c r="C805">
        <f t="shared" si="12"/>
        <v>26029</v>
      </c>
      <c r="D805">
        <v>25</v>
      </c>
      <c r="E805">
        <v>5</v>
      </c>
      <c r="F805">
        <v>10</v>
      </c>
      <c r="G805">
        <v>12</v>
      </c>
      <c r="H805">
        <v>24</v>
      </c>
      <c r="I805">
        <v>28</v>
      </c>
      <c r="J805">
        <v>3</v>
      </c>
    </row>
    <row r="806" spans="1:11">
      <c r="A806">
        <v>26</v>
      </c>
      <c r="B806">
        <v>30</v>
      </c>
      <c r="C806">
        <f t="shared" si="12"/>
        <v>26030</v>
      </c>
      <c r="D806">
        <v>10</v>
      </c>
      <c r="E806">
        <v>5</v>
      </c>
      <c r="F806">
        <v>14</v>
      </c>
      <c r="G806">
        <v>12</v>
      </c>
      <c r="H806">
        <v>13</v>
      </c>
      <c r="I806">
        <v>35</v>
      </c>
    </row>
    <row r="807" spans="1:11">
      <c r="A807">
        <v>26</v>
      </c>
      <c r="B807">
        <v>31</v>
      </c>
      <c r="C807">
        <f t="shared" si="12"/>
        <v>26031</v>
      </c>
      <c r="D807">
        <v>32</v>
      </c>
      <c r="E807">
        <v>35</v>
      </c>
      <c r="F807">
        <v>30</v>
      </c>
      <c r="G807">
        <v>25</v>
      </c>
      <c r="H807">
        <v>13</v>
      </c>
      <c r="I807">
        <v>19</v>
      </c>
      <c r="J807">
        <v>3</v>
      </c>
    </row>
    <row r="808" spans="1:11">
      <c r="A808">
        <v>27</v>
      </c>
      <c r="B808">
        <v>1</v>
      </c>
      <c r="C808">
        <f t="shared" si="12"/>
        <v>27001</v>
      </c>
      <c r="D808">
        <v>30</v>
      </c>
      <c r="E808">
        <v>25</v>
      </c>
      <c r="F808">
        <v>29</v>
      </c>
      <c r="G808">
        <v>1</v>
      </c>
      <c r="H808">
        <v>35</v>
      </c>
    </row>
    <row r="809" spans="1:11">
      <c r="A809">
        <v>27</v>
      </c>
      <c r="B809">
        <v>2</v>
      </c>
      <c r="C809">
        <f t="shared" si="12"/>
        <v>27002</v>
      </c>
      <c r="D809">
        <v>35</v>
      </c>
      <c r="E809">
        <v>28</v>
      </c>
      <c r="F809">
        <v>19</v>
      </c>
      <c r="G809">
        <v>1</v>
      </c>
      <c r="H809">
        <v>15</v>
      </c>
      <c r="I809">
        <v>8</v>
      </c>
    </row>
    <row r="810" spans="1:11">
      <c r="A810">
        <v>27</v>
      </c>
      <c r="B810">
        <v>3</v>
      </c>
      <c r="C810">
        <f t="shared" si="12"/>
        <v>27003</v>
      </c>
      <c r="D810">
        <v>15</v>
      </c>
      <c r="E810">
        <v>1</v>
      </c>
      <c r="F810">
        <v>35</v>
      </c>
      <c r="G810">
        <v>14</v>
      </c>
      <c r="H810">
        <v>4</v>
      </c>
    </row>
    <row r="811" spans="1:11">
      <c r="A811">
        <v>27</v>
      </c>
      <c r="B811">
        <v>4</v>
      </c>
      <c r="C811">
        <f t="shared" si="12"/>
        <v>27004</v>
      </c>
      <c r="D811">
        <v>2</v>
      </c>
      <c r="E811">
        <v>40</v>
      </c>
      <c r="F811">
        <v>31</v>
      </c>
      <c r="G811">
        <v>28</v>
      </c>
      <c r="H811">
        <v>35</v>
      </c>
      <c r="I811">
        <v>29</v>
      </c>
      <c r="J811">
        <v>7</v>
      </c>
    </row>
    <row r="812" spans="1:11">
      <c r="A812">
        <v>27</v>
      </c>
      <c r="B812">
        <v>5</v>
      </c>
      <c r="C812">
        <f t="shared" si="12"/>
        <v>27005</v>
      </c>
      <c r="D812">
        <v>29</v>
      </c>
      <c r="E812">
        <v>37</v>
      </c>
      <c r="F812">
        <v>40</v>
      </c>
      <c r="G812">
        <v>1</v>
      </c>
      <c r="H812">
        <v>35</v>
      </c>
      <c r="I812">
        <v>17</v>
      </c>
      <c r="J812">
        <v>30</v>
      </c>
    </row>
    <row r="813" spans="1:11">
      <c r="A813">
        <v>27</v>
      </c>
      <c r="B813">
        <v>6</v>
      </c>
      <c r="C813">
        <f t="shared" si="12"/>
        <v>27006</v>
      </c>
      <c r="D813">
        <v>1</v>
      </c>
      <c r="E813">
        <v>15</v>
      </c>
      <c r="F813">
        <v>17</v>
      </c>
      <c r="G813">
        <v>2</v>
      </c>
      <c r="H813">
        <v>28</v>
      </c>
      <c r="I813">
        <v>38</v>
      </c>
    </row>
    <row r="814" spans="1:11">
      <c r="A814">
        <v>27</v>
      </c>
      <c r="B814">
        <v>7</v>
      </c>
      <c r="C814">
        <f t="shared" si="12"/>
        <v>27007</v>
      </c>
      <c r="D814">
        <v>1</v>
      </c>
      <c r="E814">
        <v>30</v>
      </c>
      <c r="F814">
        <v>10</v>
      </c>
      <c r="G814">
        <v>38</v>
      </c>
      <c r="H814">
        <v>29</v>
      </c>
      <c r="I814">
        <v>35</v>
      </c>
    </row>
    <row r="815" spans="1:11">
      <c r="A815">
        <v>27</v>
      </c>
      <c r="B815">
        <v>8</v>
      </c>
      <c r="C815">
        <f t="shared" ref="C815:C878" si="13">A815*1000+B815</f>
        <v>27008</v>
      </c>
      <c r="D815">
        <v>10</v>
      </c>
      <c r="E815">
        <v>15</v>
      </c>
      <c r="F815">
        <v>30</v>
      </c>
      <c r="G815">
        <v>7</v>
      </c>
      <c r="H815">
        <v>2</v>
      </c>
      <c r="I815">
        <v>29</v>
      </c>
      <c r="J815">
        <v>25</v>
      </c>
      <c r="K815">
        <v>13</v>
      </c>
    </row>
    <row r="816" spans="1:11">
      <c r="A816">
        <v>27</v>
      </c>
      <c r="B816">
        <v>9</v>
      </c>
      <c r="C816">
        <f t="shared" si="13"/>
        <v>27009</v>
      </c>
      <c r="D816">
        <v>2</v>
      </c>
      <c r="E816">
        <v>40</v>
      </c>
      <c r="F816">
        <v>38</v>
      </c>
      <c r="G816">
        <v>30</v>
      </c>
      <c r="H816">
        <v>35</v>
      </c>
      <c r="I816">
        <v>29</v>
      </c>
    </row>
    <row r="817" spans="1:10">
      <c r="A817">
        <v>27</v>
      </c>
      <c r="B817">
        <v>10</v>
      </c>
      <c r="C817">
        <f t="shared" si="13"/>
        <v>27010</v>
      </c>
      <c r="D817">
        <v>29</v>
      </c>
      <c r="E817">
        <v>1</v>
      </c>
      <c r="F817">
        <v>17</v>
      </c>
      <c r="G817">
        <v>40</v>
      </c>
      <c r="H817">
        <v>38</v>
      </c>
    </row>
    <row r="818" spans="1:10">
      <c r="A818">
        <v>27</v>
      </c>
      <c r="B818">
        <v>11</v>
      </c>
      <c r="C818">
        <f t="shared" si="13"/>
        <v>27011</v>
      </c>
      <c r="D818">
        <v>13</v>
      </c>
      <c r="E818">
        <v>17</v>
      </c>
      <c r="F818">
        <v>7</v>
      </c>
      <c r="G818">
        <v>15</v>
      </c>
      <c r="H818">
        <v>19</v>
      </c>
    </row>
    <row r="819" spans="1:10">
      <c r="A819">
        <v>27</v>
      </c>
      <c r="B819">
        <v>12</v>
      </c>
      <c r="C819">
        <f t="shared" si="13"/>
        <v>27012</v>
      </c>
      <c r="D819">
        <v>1</v>
      </c>
      <c r="E819">
        <v>17</v>
      </c>
      <c r="F819">
        <v>40</v>
      </c>
      <c r="G819">
        <v>3</v>
      </c>
      <c r="H819">
        <v>29</v>
      </c>
    </row>
    <row r="820" spans="1:10">
      <c r="A820">
        <v>27</v>
      </c>
      <c r="B820">
        <v>13</v>
      </c>
      <c r="C820">
        <f t="shared" si="13"/>
        <v>27013</v>
      </c>
      <c r="D820">
        <v>15</v>
      </c>
      <c r="E820">
        <v>1</v>
      </c>
      <c r="F820">
        <v>10</v>
      </c>
      <c r="G820">
        <v>27</v>
      </c>
      <c r="H820">
        <v>7</v>
      </c>
    </row>
    <row r="821" spans="1:10">
      <c r="A821">
        <v>27</v>
      </c>
      <c r="B821">
        <v>14</v>
      </c>
      <c r="C821">
        <f t="shared" si="13"/>
        <v>27014</v>
      </c>
      <c r="D821">
        <v>15</v>
      </c>
      <c r="E821">
        <v>17</v>
      </c>
      <c r="F821">
        <v>40</v>
      </c>
      <c r="G821">
        <v>3</v>
      </c>
      <c r="H821">
        <v>29</v>
      </c>
      <c r="I821">
        <v>25</v>
      </c>
    </row>
    <row r="822" spans="1:10">
      <c r="A822">
        <v>27</v>
      </c>
      <c r="B822">
        <v>15</v>
      </c>
      <c r="C822">
        <f t="shared" si="13"/>
        <v>27015</v>
      </c>
      <c r="D822">
        <v>29</v>
      </c>
      <c r="E822">
        <v>28</v>
      </c>
      <c r="F822">
        <v>30</v>
      </c>
      <c r="G822">
        <v>3</v>
      </c>
      <c r="H822">
        <v>15</v>
      </c>
    </row>
    <row r="823" spans="1:10">
      <c r="A823">
        <v>27</v>
      </c>
      <c r="B823">
        <v>16</v>
      </c>
      <c r="C823">
        <f t="shared" si="13"/>
        <v>27016</v>
      </c>
      <c r="D823">
        <v>35</v>
      </c>
      <c r="E823">
        <v>13</v>
      </c>
      <c r="F823">
        <v>8</v>
      </c>
      <c r="G823">
        <v>24</v>
      </c>
      <c r="H823">
        <v>29</v>
      </c>
    </row>
    <row r="824" spans="1:10">
      <c r="A824">
        <v>27</v>
      </c>
      <c r="B824">
        <v>17</v>
      </c>
      <c r="C824">
        <f t="shared" si="13"/>
        <v>27017</v>
      </c>
      <c r="D824">
        <v>17</v>
      </c>
      <c r="E824">
        <v>35</v>
      </c>
      <c r="F824">
        <v>15</v>
      </c>
      <c r="G824">
        <v>1</v>
      </c>
      <c r="H824">
        <v>3</v>
      </c>
      <c r="I824">
        <v>2</v>
      </c>
    </row>
    <row r="825" spans="1:10">
      <c r="A825">
        <v>27</v>
      </c>
      <c r="B825">
        <v>18</v>
      </c>
      <c r="C825">
        <f t="shared" si="13"/>
        <v>27018</v>
      </c>
      <c r="D825">
        <v>3</v>
      </c>
      <c r="E825">
        <v>30</v>
      </c>
      <c r="F825">
        <v>40</v>
      </c>
      <c r="G825">
        <v>29</v>
      </c>
      <c r="H825">
        <v>17</v>
      </c>
    </row>
    <row r="826" spans="1:10">
      <c r="A826">
        <v>27</v>
      </c>
      <c r="B826">
        <v>19</v>
      </c>
      <c r="C826">
        <f t="shared" si="13"/>
        <v>27019</v>
      </c>
      <c r="D826">
        <v>1</v>
      </c>
      <c r="E826">
        <v>30</v>
      </c>
      <c r="F826">
        <v>40</v>
      </c>
      <c r="G826">
        <v>17</v>
      </c>
      <c r="H826">
        <v>14</v>
      </c>
      <c r="I826">
        <v>15</v>
      </c>
    </row>
    <row r="827" spans="1:10">
      <c r="A827">
        <v>27</v>
      </c>
      <c r="B827">
        <v>20</v>
      </c>
      <c r="C827">
        <f t="shared" si="13"/>
        <v>27020</v>
      </c>
      <c r="D827">
        <v>29</v>
      </c>
      <c r="E827">
        <v>30</v>
      </c>
      <c r="F827">
        <v>17</v>
      </c>
      <c r="G827">
        <v>14</v>
      </c>
      <c r="H827">
        <v>18</v>
      </c>
      <c r="I827">
        <v>1</v>
      </c>
    </row>
    <row r="828" spans="1:10">
      <c r="A828">
        <v>27</v>
      </c>
      <c r="B828">
        <v>21</v>
      </c>
      <c r="C828">
        <f t="shared" si="13"/>
        <v>27021</v>
      </c>
      <c r="D828">
        <v>40</v>
      </c>
      <c r="E828">
        <v>17</v>
      </c>
      <c r="F828">
        <v>16</v>
      </c>
      <c r="G828">
        <v>14</v>
      </c>
      <c r="H828">
        <v>15</v>
      </c>
      <c r="I828">
        <v>1</v>
      </c>
    </row>
    <row r="829" spans="1:10">
      <c r="A829">
        <v>27</v>
      </c>
      <c r="B829">
        <v>22</v>
      </c>
      <c r="C829">
        <f t="shared" si="13"/>
        <v>27022</v>
      </c>
      <c r="D829">
        <v>15</v>
      </c>
      <c r="E829">
        <v>10</v>
      </c>
      <c r="F829">
        <v>2</v>
      </c>
      <c r="G829">
        <v>13</v>
      </c>
      <c r="H829">
        <v>29</v>
      </c>
      <c r="I829">
        <v>3</v>
      </c>
      <c r="J829">
        <v>4</v>
      </c>
    </row>
    <row r="830" spans="1:10">
      <c r="A830">
        <v>27</v>
      </c>
      <c r="B830">
        <v>23</v>
      </c>
      <c r="C830">
        <f t="shared" si="13"/>
        <v>27023</v>
      </c>
      <c r="D830">
        <v>25</v>
      </c>
      <c r="E830">
        <v>6</v>
      </c>
      <c r="F830">
        <v>37</v>
      </c>
      <c r="G830">
        <v>40</v>
      </c>
      <c r="H830">
        <v>15</v>
      </c>
      <c r="I830">
        <v>19</v>
      </c>
    </row>
    <row r="831" spans="1:10">
      <c r="A831">
        <v>27</v>
      </c>
      <c r="B831">
        <v>24</v>
      </c>
      <c r="C831">
        <f t="shared" si="13"/>
        <v>27024</v>
      </c>
      <c r="D831">
        <v>35</v>
      </c>
      <c r="E831">
        <v>11</v>
      </c>
      <c r="F831">
        <v>22</v>
      </c>
      <c r="G831">
        <v>32</v>
      </c>
      <c r="H831">
        <v>31</v>
      </c>
    </row>
    <row r="832" spans="1:10">
      <c r="A832">
        <v>27</v>
      </c>
      <c r="B832">
        <v>25</v>
      </c>
      <c r="C832">
        <f t="shared" si="13"/>
        <v>27025</v>
      </c>
      <c r="D832">
        <v>3</v>
      </c>
      <c r="E832">
        <v>1</v>
      </c>
      <c r="F832">
        <v>29</v>
      </c>
      <c r="G832">
        <v>15</v>
      </c>
      <c r="H832">
        <v>10</v>
      </c>
      <c r="I832">
        <v>24</v>
      </c>
    </row>
    <row r="833" spans="1:11">
      <c r="A833">
        <v>27</v>
      </c>
      <c r="B833">
        <v>26</v>
      </c>
      <c r="C833">
        <f t="shared" si="13"/>
        <v>27026</v>
      </c>
      <c r="D833">
        <v>15</v>
      </c>
      <c r="E833">
        <v>34</v>
      </c>
      <c r="F833">
        <v>1</v>
      </c>
      <c r="G833">
        <v>16</v>
      </c>
      <c r="H833">
        <v>29</v>
      </c>
      <c r="I833">
        <v>36</v>
      </c>
      <c r="J833">
        <v>19</v>
      </c>
    </row>
    <row r="834" spans="1:11">
      <c r="A834">
        <v>27</v>
      </c>
      <c r="B834">
        <v>27</v>
      </c>
      <c r="C834">
        <f t="shared" si="13"/>
        <v>27027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</row>
    <row r="835" spans="1:11">
      <c r="A835">
        <v>27</v>
      </c>
      <c r="B835">
        <v>28</v>
      </c>
      <c r="C835">
        <f t="shared" si="13"/>
        <v>27028</v>
      </c>
      <c r="D835">
        <v>15</v>
      </c>
      <c r="E835">
        <v>29</v>
      </c>
      <c r="F835">
        <v>28</v>
      </c>
      <c r="G835">
        <v>5</v>
      </c>
      <c r="H835">
        <v>37</v>
      </c>
      <c r="I835">
        <v>6</v>
      </c>
      <c r="J835">
        <v>35</v>
      </c>
      <c r="K835">
        <v>25</v>
      </c>
    </row>
    <row r="836" spans="1:11">
      <c r="A836">
        <v>27</v>
      </c>
      <c r="B836">
        <v>29</v>
      </c>
      <c r="C836">
        <f t="shared" si="13"/>
        <v>27029</v>
      </c>
      <c r="D836">
        <v>25</v>
      </c>
      <c r="E836">
        <v>15</v>
      </c>
      <c r="F836">
        <v>1</v>
      </c>
      <c r="G836">
        <v>28</v>
      </c>
      <c r="H836">
        <v>37</v>
      </c>
      <c r="I836">
        <v>3</v>
      </c>
    </row>
    <row r="837" spans="1:11">
      <c r="A837">
        <v>27</v>
      </c>
      <c r="B837">
        <v>30</v>
      </c>
      <c r="C837">
        <f t="shared" si="13"/>
        <v>27030</v>
      </c>
      <c r="D837">
        <v>17</v>
      </c>
      <c r="E837">
        <v>40</v>
      </c>
      <c r="F837">
        <v>30</v>
      </c>
      <c r="G837">
        <v>3</v>
      </c>
      <c r="H837">
        <v>15</v>
      </c>
      <c r="I837">
        <v>19</v>
      </c>
      <c r="J837">
        <v>16</v>
      </c>
    </row>
    <row r="838" spans="1:11">
      <c r="A838">
        <v>27</v>
      </c>
      <c r="B838">
        <v>31</v>
      </c>
      <c r="C838">
        <f t="shared" si="13"/>
        <v>27031</v>
      </c>
      <c r="D838">
        <v>35</v>
      </c>
      <c r="E838">
        <v>30</v>
      </c>
      <c r="F838">
        <v>14</v>
      </c>
      <c r="G838">
        <v>34</v>
      </c>
      <c r="H838">
        <v>2</v>
      </c>
      <c r="I838">
        <v>19</v>
      </c>
      <c r="J838">
        <v>10</v>
      </c>
    </row>
    <row r="839" spans="1:11">
      <c r="A839">
        <v>28</v>
      </c>
      <c r="B839">
        <v>1</v>
      </c>
      <c r="C839">
        <f t="shared" si="13"/>
        <v>28001</v>
      </c>
      <c r="D839">
        <v>17</v>
      </c>
      <c r="E839">
        <v>25</v>
      </c>
      <c r="F839">
        <v>1</v>
      </c>
      <c r="G839">
        <v>19</v>
      </c>
      <c r="H839">
        <v>35</v>
      </c>
    </row>
    <row r="840" spans="1:11">
      <c r="A840">
        <v>28</v>
      </c>
      <c r="B840">
        <v>2</v>
      </c>
      <c r="C840">
        <f t="shared" si="13"/>
        <v>28002</v>
      </c>
      <c r="D840">
        <v>5</v>
      </c>
      <c r="E840">
        <v>2</v>
      </c>
      <c r="F840">
        <v>35</v>
      </c>
      <c r="G840">
        <v>1</v>
      </c>
      <c r="H840">
        <v>29</v>
      </c>
    </row>
    <row r="841" spans="1:11">
      <c r="A841">
        <v>28</v>
      </c>
      <c r="B841">
        <v>3</v>
      </c>
      <c r="C841">
        <f t="shared" si="13"/>
        <v>28003</v>
      </c>
      <c r="D841">
        <v>5</v>
      </c>
      <c r="E841">
        <v>6</v>
      </c>
      <c r="F841">
        <v>25</v>
      </c>
      <c r="G841">
        <v>10</v>
      </c>
      <c r="H841">
        <v>2</v>
      </c>
      <c r="I841">
        <v>37</v>
      </c>
    </row>
    <row r="842" spans="1:11">
      <c r="A842">
        <v>28</v>
      </c>
      <c r="B842">
        <v>4</v>
      </c>
      <c r="C842">
        <f t="shared" si="13"/>
        <v>28004</v>
      </c>
      <c r="D842">
        <v>28</v>
      </c>
      <c r="E842">
        <v>30</v>
      </c>
      <c r="F842">
        <v>35</v>
      </c>
      <c r="G842">
        <v>1</v>
      </c>
      <c r="H842">
        <v>17</v>
      </c>
    </row>
    <row r="843" spans="1:11">
      <c r="A843">
        <v>28</v>
      </c>
      <c r="B843">
        <v>5</v>
      </c>
      <c r="C843">
        <f t="shared" si="13"/>
        <v>28005</v>
      </c>
      <c r="D843">
        <v>25</v>
      </c>
      <c r="E843">
        <v>28</v>
      </c>
      <c r="F843">
        <v>1</v>
      </c>
      <c r="G843">
        <v>3</v>
      </c>
      <c r="H843">
        <v>10</v>
      </c>
    </row>
    <row r="844" spans="1:11">
      <c r="A844">
        <v>28</v>
      </c>
      <c r="B844">
        <v>6</v>
      </c>
      <c r="C844">
        <f t="shared" si="13"/>
        <v>28006</v>
      </c>
      <c r="D844">
        <v>12</v>
      </c>
      <c r="E844">
        <v>17</v>
      </c>
      <c r="F844">
        <v>27</v>
      </c>
      <c r="G844">
        <v>26</v>
      </c>
      <c r="H844">
        <v>1</v>
      </c>
      <c r="I844">
        <v>28</v>
      </c>
      <c r="J844">
        <v>24</v>
      </c>
      <c r="K844">
        <v>13</v>
      </c>
    </row>
    <row r="845" spans="1:11">
      <c r="A845">
        <v>28</v>
      </c>
      <c r="B845">
        <v>7</v>
      </c>
      <c r="C845">
        <f t="shared" si="13"/>
        <v>28007</v>
      </c>
      <c r="D845">
        <v>35</v>
      </c>
      <c r="E845">
        <v>5</v>
      </c>
      <c r="F845">
        <v>1</v>
      </c>
      <c r="G845">
        <v>2</v>
      </c>
      <c r="H845">
        <v>29</v>
      </c>
      <c r="I845">
        <v>25</v>
      </c>
    </row>
    <row r="846" spans="1:11">
      <c r="A846">
        <v>28</v>
      </c>
      <c r="B846">
        <v>8</v>
      </c>
      <c r="C846">
        <f t="shared" si="13"/>
        <v>28008</v>
      </c>
      <c r="D846">
        <v>25</v>
      </c>
      <c r="E846">
        <v>28</v>
      </c>
      <c r="F846">
        <v>2</v>
      </c>
      <c r="G846">
        <v>35</v>
      </c>
      <c r="H846">
        <v>10</v>
      </c>
      <c r="I846">
        <v>15</v>
      </c>
    </row>
    <row r="847" spans="1:11">
      <c r="A847">
        <v>28</v>
      </c>
      <c r="B847">
        <v>9</v>
      </c>
      <c r="C847">
        <f t="shared" si="13"/>
        <v>28009</v>
      </c>
      <c r="D847">
        <v>25</v>
      </c>
      <c r="E847">
        <v>2</v>
      </c>
      <c r="F847">
        <v>26</v>
      </c>
      <c r="G847">
        <v>5</v>
      </c>
      <c r="H847">
        <v>29</v>
      </c>
      <c r="I847">
        <v>35</v>
      </c>
    </row>
    <row r="848" spans="1:11">
      <c r="A848">
        <v>28</v>
      </c>
      <c r="B848">
        <v>10</v>
      </c>
      <c r="C848">
        <f t="shared" si="13"/>
        <v>28010</v>
      </c>
      <c r="D848">
        <v>10</v>
      </c>
      <c r="E848">
        <v>18</v>
      </c>
      <c r="F848">
        <v>28</v>
      </c>
      <c r="G848">
        <v>2</v>
      </c>
      <c r="H848">
        <v>35</v>
      </c>
    </row>
    <row r="849" spans="1:10">
      <c r="A849">
        <v>28</v>
      </c>
      <c r="B849">
        <v>11</v>
      </c>
      <c r="C849">
        <f t="shared" si="13"/>
        <v>28011</v>
      </c>
      <c r="D849">
        <v>29</v>
      </c>
      <c r="E849">
        <v>30</v>
      </c>
      <c r="F849">
        <v>35</v>
      </c>
      <c r="G849">
        <v>17</v>
      </c>
      <c r="H849">
        <v>3</v>
      </c>
    </row>
    <row r="850" spans="1:10">
      <c r="A850">
        <v>28</v>
      </c>
      <c r="B850">
        <v>12</v>
      </c>
      <c r="C850">
        <f t="shared" si="13"/>
        <v>28012</v>
      </c>
      <c r="D850">
        <v>35</v>
      </c>
      <c r="E850">
        <v>19</v>
      </c>
      <c r="F850">
        <v>1</v>
      </c>
      <c r="G850">
        <v>25</v>
      </c>
      <c r="H850">
        <v>2</v>
      </c>
    </row>
    <row r="851" spans="1:10">
      <c r="A851">
        <v>28</v>
      </c>
      <c r="B851">
        <v>13</v>
      </c>
      <c r="C851">
        <f t="shared" si="13"/>
        <v>28013</v>
      </c>
      <c r="D851">
        <v>38</v>
      </c>
      <c r="E851">
        <v>24</v>
      </c>
      <c r="F851">
        <v>16</v>
      </c>
      <c r="G851">
        <v>15</v>
      </c>
      <c r="H851">
        <v>3</v>
      </c>
    </row>
    <row r="852" spans="1:10">
      <c r="A852">
        <v>28</v>
      </c>
      <c r="B852">
        <v>14</v>
      </c>
      <c r="C852">
        <f t="shared" si="13"/>
        <v>28014</v>
      </c>
      <c r="D852">
        <v>2</v>
      </c>
      <c r="E852">
        <v>27</v>
      </c>
      <c r="F852">
        <v>10</v>
      </c>
      <c r="G852">
        <v>5</v>
      </c>
      <c r="H852">
        <v>25</v>
      </c>
    </row>
    <row r="853" spans="1:10">
      <c r="A853">
        <v>28</v>
      </c>
      <c r="B853">
        <v>15</v>
      </c>
      <c r="C853">
        <f t="shared" si="13"/>
        <v>28015</v>
      </c>
      <c r="D853">
        <v>28</v>
      </c>
      <c r="E853">
        <v>5</v>
      </c>
      <c r="F853">
        <v>3</v>
      </c>
      <c r="G853">
        <v>25</v>
      </c>
      <c r="H853">
        <v>37</v>
      </c>
      <c r="I853">
        <v>40</v>
      </c>
    </row>
    <row r="854" spans="1:10">
      <c r="A854">
        <v>28</v>
      </c>
      <c r="B854">
        <v>16</v>
      </c>
      <c r="C854">
        <f t="shared" si="13"/>
        <v>28016</v>
      </c>
      <c r="D854">
        <v>13</v>
      </c>
      <c r="E854">
        <v>35</v>
      </c>
      <c r="F854">
        <v>1</v>
      </c>
      <c r="G854">
        <v>2</v>
      </c>
      <c r="H854">
        <v>9</v>
      </c>
    </row>
    <row r="855" spans="1:10">
      <c r="A855">
        <v>28</v>
      </c>
      <c r="B855">
        <v>17</v>
      </c>
      <c r="C855">
        <f t="shared" si="13"/>
        <v>28017</v>
      </c>
      <c r="D855">
        <v>35</v>
      </c>
      <c r="E855">
        <v>1</v>
      </c>
      <c r="F855">
        <v>25</v>
      </c>
      <c r="G855">
        <v>2</v>
      </c>
      <c r="H855">
        <v>17</v>
      </c>
    </row>
    <row r="856" spans="1:10">
      <c r="A856">
        <v>28</v>
      </c>
      <c r="B856">
        <v>18</v>
      </c>
      <c r="C856">
        <f t="shared" si="13"/>
        <v>28018</v>
      </c>
      <c r="D856">
        <v>28</v>
      </c>
      <c r="E856">
        <v>15</v>
      </c>
      <c r="F856">
        <v>17</v>
      </c>
      <c r="G856">
        <v>32</v>
      </c>
      <c r="H856">
        <v>37</v>
      </c>
    </row>
    <row r="857" spans="1:10">
      <c r="A857">
        <v>28</v>
      </c>
      <c r="B857">
        <v>19</v>
      </c>
      <c r="C857">
        <f t="shared" si="13"/>
        <v>28019</v>
      </c>
      <c r="D857">
        <v>13</v>
      </c>
      <c r="E857">
        <v>35</v>
      </c>
      <c r="F857">
        <v>4</v>
      </c>
      <c r="G857">
        <v>2</v>
      </c>
      <c r="H857">
        <v>37</v>
      </c>
    </row>
    <row r="858" spans="1:10">
      <c r="A858">
        <v>28</v>
      </c>
      <c r="B858">
        <v>20</v>
      </c>
      <c r="C858">
        <f t="shared" si="13"/>
        <v>28020</v>
      </c>
      <c r="D858">
        <v>28</v>
      </c>
      <c r="E858">
        <v>17</v>
      </c>
      <c r="F858">
        <v>29</v>
      </c>
      <c r="G858">
        <v>37</v>
      </c>
      <c r="H858">
        <v>10</v>
      </c>
      <c r="I858">
        <v>4</v>
      </c>
      <c r="J858">
        <v>13</v>
      </c>
    </row>
    <row r="859" spans="1:10">
      <c r="A859">
        <v>28</v>
      </c>
      <c r="B859">
        <v>21</v>
      </c>
      <c r="C859">
        <f t="shared" si="13"/>
        <v>28021</v>
      </c>
      <c r="D859">
        <v>25</v>
      </c>
      <c r="E859">
        <v>1</v>
      </c>
      <c r="F859">
        <v>2</v>
      </c>
      <c r="G859">
        <v>19</v>
      </c>
      <c r="H859">
        <v>10</v>
      </c>
      <c r="I859">
        <v>4</v>
      </c>
    </row>
    <row r="860" spans="1:10">
      <c r="A860">
        <v>28</v>
      </c>
      <c r="B860">
        <v>22</v>
      </c>
      <c r="C860">
        <f t="shared" si="13"/>
        <v>28022</v>
      </c>
      <c r="D860">
        <v>10</v>
      </c>
      <c r="E860">
        <v>25</v>
      </c>
      <c r="F860">
        <v>13</v>
      </c>
      <c r="G860">
        <v>40</v>
      </c>
      <c r="H860">
        <v>2</v>
      </c>
    </row>
    <row r="861" spans="1:10">
      <c r="A861">
        <v>28</v>
      </c>
      <c r="B861">
        <v>23</v>
      </c>
      <c r="C861">
        <f t="shared" si="13"/>
        <v>28023</v>
      </c>
      <c r="D861">
        <v>1</v>
      </c>
      <c r="E861">
        <v>25</v>
      </c>
      <c r="F861">
        <v>4</v>
      </c>
      <c r="G861">
        <v>37</v>
      </c>
      <c r="H861">
        <v>6</v>
      </c>
      <c r="I861">
        <v>18</v>
      </c>
    </row>
    <row r="862" spans="1:10">
      <c r="A862">
        <v>28</v>
      </c>
      <c r="B862">
        <v>24</v>
      </c>
      <c r="C862">
        <f t="shared" si="13"/>
        <v>28024</v>
      </c>
      <c r="D862">
        <v>22</v>
      </c>
      <c r="E862">
        <v>19</v>
      </c>
      <c r="F862">
        <v>29</v>
      </c>
      <c r="G862">
        <v>40</v>
      </c>
      <c r="H862">
        <v>35</v>
      </c>
      <c r="I862">
        <v>15</v>
      </c>
      <c r="J862">
        <v>10</v>
      </c>
    </row>
    <row r="863" spans="1:10">
      <c r="A863">
        <v>28</v>
      </c>
      <c r="B863">
        <v>25</v>
      </c>
      <c r="C863">
        <f t="shared" si="13"/>
        <v>28025</v>
      </c>
      <c r="D863">
        <v>19</v>
      </c>
      <c r="E863">
        <v>1</v>
      </c>
      <c r="F863">
        <v>31</v>
      </c>
      <c r="G863">
        <v>3</v>
      </c>
      <c r="H863">
        <v>35</v>
      </c>
      <c r="I863">
        <v>10</v>
      </c>
    </row>
    <row r="864" spans="1:10">
      <c r="A864">
        <v>28</v>
      </c>
      <c r="B864">
        <v>26</v>
      </c>
      <c r="C864">
        <f t="shared" si="13"/>
        <v>28026</v>
      </c>
      <c r="D864">
        <v>26</v>
      </c>
      <c r="E864">
        <v>27</v>
      </c>
      <c r="F864">
        <v>32</v>
      </c>
      <c r="G864">
        <v>9</v>
      </c>
      <c r="H864">
        <v>12</v>
      </c>
      <c r="I864">
        <v>24</v>
      </c>
      <c r="J864">
        <v>17</v>
      </c>
    </row>
    <row r="865" spans="1:12">
      <c r="A865">
        <v>28</v>
      </c>
      <c r="B865">
        <v>27</v>
      </c>
      <c r="C865">
        <f t="shared" si="13"/>
        <v>28027</v>
      </c>
      <c r="D865">
        <v>15</v>
      </c>
      <c r="E865">
        <v>29</v>
      </c>
      <c r="F865">
        <v>28</v>
      </c>
      <c r="G865">
        <v>5</v>
      </c>
      <c r="H865">
        <v>37</v>
      </c>
      <c r="I865">
        <v>6</v>
      </c>
      <c r="J865">
        <v>35</v>
      </c>
      <c r="K865">
        <v>25</v>
      </c>
    </row>
    <row r="866" spans="1:12">
      <c r="A866">
        <v>28</v>
      </c>
      <c r="B866">
        <v>28</v>
      </c>
      <c r="C866">
        <f t="shared" si="13"/>
        <v>28028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</row>
    <row r="867" spans="1:12">
      <c r="A867">
        <v>28</v>
      </c>
      <c r="B867">
        <v>29</v>
      </c>
      <c r="C867">
        <f t="shared" si="13"/>
        <v>28029</v>
      </c>
      <c r="D867">
        <v>25</v>
      </c>
      <c r="E867">
        <v>19</v>
      </c>
      <c r="F867">
        <v>1</v>
      </c>
      <c r="G867">
        <v>28</v>
      </c>
      <c r="H867">
        <v>37</v>
      </c>
      <c r="I867">
        <v>3</v>
      </c>
      <c r="J867">
        <v>26</v>
      </c>
      <c r="L867" t="s">
        <v>412</v>
      </c>
    </row>
    <row r="868" spans="1:12">
      <c r="A868">
        <v>28</v>
      </c>
      <c r="B868">
        <v>30</v>
      </c>
      <c r="C868">
        <f t="shared" si="13"/>
        <v>28030</v>
      </c>
      <c r="D868">
        <v>1</v>
      </c>
      <c r="E868">
        <v>10</v>
      </c>
      <c r="F868">
        <v>2</v>
      </c>
      <c r="G868">
        <v>24</v>
      </c>
      <c r="H868">
        <v>4</v>
      </c>
      <c r="I868">
        <v>19</v>
      </c>
    </row>
    <row r="869" spans="1:12">
      <c r="A869">
        <v>28</v>
      </c>
      <c r="B869">
        <v>31</v>
      </c>
      <c r="C869">
        <f t="shared" si="13"/>
        <v>28031</v>
      </c>
      <c r="D869">
        <v>2</v>
      </c>
      <c r="E869">
        <v>22</v>
      </c>
      <c r="F869">
        <v>35</v>
      </c>
      <c r="G869">
        <v>17</v>
      </c>
      <c r="H869">
        <v>19</v>
      </c>
      <c r="I869">
        <v>26</v>
      </c>
      <c r="J869">
        <v>24</v>
      </c>
    </row>
    <row r="870" spans="1:12">
      <c r="A870">
        <v>29</v>
      </c>
      <c r="B870">
        <v>1</v>
      </c>
      <c r="C870">
        <f t="shared" si="13"/>
        <v>29001</v>
      </c>
      <c r="D870">
        <v>25</v>
      </c>
      <c r="E870">
        <v>15</v>
      </c>
      <c r="F870">
        <v>19</v>
      </c>
      <c r="G870">
        <v>35</v>
      </c>
    </row>
    <row r="871" spans="1:12">
      <c r="A871">
        <v>29</v>
      </c>
      <c r="B871">
        <v>2</v>
      </c>
      <c r="C871">
        <f t="shared" si="13"/>
        <v>29002</v>
      </c>
      <c r="D871">
        <v>25</v>
      </c>
      <c r="E871">
        <v>19</v>
      </c>
      <c r="F871">
        <v>2</v>
      </c>
      <c r="G871">
        <v>37</v>
      </c>
      <c r="H871">
        <v>32</v>
      </c>
    </row>
    <row r="872" spans="1:12">
      <c r="A872">
        <v>29</v>
      </c>
      <c r="B872">
        <v>3</v>
      </c>
      <c r="C872">
        <f t="shared" si="13"/>
        <v>29003</v>
      </c>
      <c r="D872">
        <v>25</v>
      </c>
      <c r="E872">
        <v>28</v>
      </c>
      <c r="F872">
        <v>15</v>
      </c>
      <c r="G872">
        <v>2</v>
      </c>
      <c r="H872">
        <v>6</v>
      </c>
      <c r="I872">
        <v>37</v>
      </c>
    </row>
    <row r="873" spans="1:12">
      <c r="A873">
        <v>29</v>
      </c>
      <c r="B873">
        <v>4</v>
      </c>
      <c r="C873">
        <f t="shared" si="13"/>
        <v>29004</v>
      </c>
      <c r="D873">
        <v>25</v>
      </c>
      <c r="E873">
        <v>1</v>
      </c>
      <c r="F873">
        <v>3</v>
      </c>
      <c r="G873">
        <v>37</v>
      </c>
      <c r="H873">
        <v>40</v>
      </c>
      <c r="I873">
        <v>12</v>
      </c>
      <c r="J873">
        <v>24</v>
      </c>
    </row>
    <row r="874" spans="1:12">
      <c r="A874">
        <v>29</v>
      </c>
      <c r="B874">
        <v>5</v>
      </c>
      <c r="C874">
        <f t="shared" si="13"/>
        <v>29005</v>
      </c>
      <c r="D874">
        <v>6</v>
      </c>
      <c r="E874">
        <v>28</v>
      </c>
      <c r="F874">
        <v>1</v>
      </c>
      <c r="G874">
        <v>3</v>
      </c>
      <c r="H874">
        <v>40</v>
      </c>
      <c r="I874">
        <v>25</v>
      </c>
      <c r="J874">
        <v>13</v>
      </c>
      <c r="K874">
        <v>9</v>
      </c>
    </row>
    <row r="875" spans="1:12">
      <c r="A875">
        <v>29</v>
      </c>
      <c r="B875">
        <v>6</v>
      </c>
      <c r="C875">
        <f t="shared" si="13"/>
        <v>29006</v>
      </c>
      <c r="D875">
        <v>28</v>
      </c>
      <c r="E875">
        <v>1</v>
      </c>
      <c r="F875">
        <v>13</v>
      </c>
      <c r="G875">
        <v>16</v>
      </c>
      <c r="H875">
        <v>25</v>
      </c>
      <c r="I875">
        <v>37</v>
      </c>
    </row>
    <row r="876" spans="1:12">
      <c r="A876">
        <v>29</v>
      </c>
      <c r="B876">
        <v>7</v>
      </c>
      <c r="C876">
        <f t="shared" si="13"/>
        <v>29007</v>
      </c>
      <c r="D876">
        <v>6</v>
      </c>
      <c r="E876">
        <v>3</v>
      </c>
      <c r="F876">
        <v>25</v>
      </c>
      <c r="G876">
        <v>10</v>
      </c>
      <c r="H876">
        <v>32</v>
      </c>
      <c r="I876">
        <v>37</v>
      </c>
    </row>
    <row r="877" spans="1:12">
      <c r="A877">
        <v>29</v>
      </c>
      <c r="B877">
        <v>8</v>
      </c>
      <c r="C877">
        <f t="shared" si="13"/>
        <v>29008</v>
      </c>
      <c r="D877">
        <v>25</v>
      </c>
      <c r="E877">
        <v>37</v>
      </c>
      <c r="F877">
        <v>3</v>
      </c>
      <c r="G877">
        <v>13</v>
      </c>
      <c r="H877">
        <v>28</v>
      </c>
    </row>
    <row r="878" spans="1:12">
      <c r="A878">
        <v>29</v>
      </c>
      <c r="B878">
        <v>9</v>
      </c>
      <c r="C878">
        <f t="shared" si="13"/>
        <v>29009</v>
      </c>
      <c r="D878">
        <v>30</v>
      </c>
      <c r="E878">
        <v>12</v>
      </c>
      <c r="F878">
        <v>25</v>
      </c>
      <c r="G878">
        <v>40</v>
      </c>
      <c r="H878">
        <v>2</v>
      </c>
      <c r="I878">
        <v>37</v>
      </c>
    </row>
    <row r="879" spans="1:12">
      <c r="A879">
        <v>29</v>
      </c>
      <c r="B879">
        <v>10</v>
      </c>
      <c r="C879">
        <f t="shared" ref="C879:C931" si="14">A879*1000+B879</f>
        <v>29010</v>
      </c>
      <c r="D879">
        <v>10</v>
      </c>
      <c r="E879">
        <v>28</v>
      </c>
      <c r="F879">
        <v>19</v>
      </c>
      <c r="G879">
        <v>15</v>
      </c>
      <c r="H879">
        <v>40</v>
      </c>
      <c r="I879">
        <v>2</v>
      </c>
      <c r="J879">
        <v>25</v>
      </c>
    </row>
    <row r="880" spans="1:12">
      <c r="A880">
        <v>29</v>
      </c>
      <c r="B880">
        <v>11</v>
      </c>
      <c r="C880">
        <f t="shared" si="14"/>
        <v>29011</v>
      </c>
      <c r="D880">
        <v>6</v>
      </c>
      <c r="E880">
        <v>5</v>
      </c>
      <c r="F880">
        <v>28</v>
      </c>
      <c r="G880">
        <v>37</v>
      </c>
      <c r="H880">
        <v>3</v>
      </c>
      <c r="I880">
        <v>25</v>
      </c>
    </row>
    <row r="881" spans="1:11">
      <c r="A881">
        <v>29</v>
      </c>
      <c r="B881">
        <v>12</v>
      </c>
      <c r="C881">
        <f t="shared" si="14"/>
        <v>29012</v>
      </c>
      <c r="D881">
        <v>22</v>
      </c>
      <c r="E881">
        <v>2</v>
      </c>
      <c r="F881">
        <v>37</v>
      </c>
      <c r="G881">
        <v>4</v>
      </c>
      <c r="H881">
        <v>32</v>
      </c>
      <c r="I881">
        <v>25</v>
      </c>
    </row>
    <row r="882" spans="1:11">
      <c r="A882">
        <v>29</v>
      </c>
      <c r="B882">
        <v>13</v>
      </c>
      <c r="C882">
        <f t="shared" si="14"/>
        <v>29013</v>
      </c>
      <c r="D882">
        <v>28</v>
      </c>
      <c r="E882">
        <v>32</v>
      </c>
      <c r="F882">
        <v>25</v>
      </c>
      <c r="G882">
        <v>2</v>
      </c>
      <c r="H882">
        <v>37</v>
      </c>
    </row>
    <row r="883" spans="1:11">
      <c r="A883">
        <v>29</v>
      </c>
      <c r="B883">
        <v>14</v>
      </c>
      <c r="C883">
        <f t="shared" si="14"/>
        <v>29014</v>
      </c>
      <c r="D883">
        <v>2</v>
      </c>
      <c r="E883">
        <v>28</v>
      </c>
      <c r="F883">
        <v>15</v>
      </c>
      <c r="G883">
        <v>24</v>
      </c>
      <c r="H883">
        <v>37</v>
      </c>
    </row>
    <row r="884" spans="1:11">
      <c r="A884">
        <v>29</v>
      </c>
      <c r="B884">
        <v>15</v>
      </c>
      <c r="C884">
        <f t="shared" si="14"/>
        <v>29015</v>
      </c>
      <c r="D884">
        <v>25</v>
      </c>
      <c r="E884">
        <v>8</v>
      </c>
      <c r="F884">
        <v>22</v>
      </c>
      <c r="G884">
        <v>28</v>
      </c>
      <c r="H884">
        <v>32</v>
      </c>
      <c r="I884">
        <v>37</v>
      </c>
    </row>
    <row r="885" spans="1:11">
      <c r="A885">
        <v>29</v>
      </c>
      <c r="B885">
        <v>16</v>
      </c>
      <c r="C885">
        <f t="shared" si="14"/>
        <v>29016</v>
      </c>
      <c r="D885">
        <v>11</v>
      </c>
      <c r="E885">
        <v>13</v>
      </c>
      <c r="F885">
        <v>2</v>
      </c>
      <c r="G885">
        <v>35</v>
      </c>
      <c r="H885">
        <v>25</v>
      </c>
    </row>
    <row r="886" spans="1:11">
      <c r="A886">
        <v>29</v>
      </c>
      <c r="B886">
        <v>17</v>
      </c>
      <c r="C886">
        <f t="shared" si="14"/>
        <v>29017</v>
      </c>
      <c r="D886">
        <v>15</v>
      </c>
      <c r="E886">
        <v>25</v>
      </c>
      <c r="F886">
        <v>19</v>
      </c>
      <c r="G886">
        <v>28</v>
      </c>
      <c r="H886">
        <v>37</v>
      </c>
    </row>
    <row r="887" spans="1:11">
      <c r="A887">
        <v>29</v>
      </c>
      <c r="B887">
        <v>18</v>
      </c>
      <c r="C887">
        <f t="shared" si="14"/>
        <v>29018</v>
      </c>
      <c r="D887">
        <v>28</v>
      </c>
      <c r="E887">
        <v>25</v>
      </c>
      <c r="F887">
        <v>37</v>
      </c>
      <c r="G887">
        <v>15</v>
      </c>
      <c r="H887">
        <v>3</v>
      </c>
      <c r="I887">
        <v>1</v>
      </c>
      <c r="J887">
        <v>4</v>
      </c>
    </row>
    <row r="888" spans="1:11">
      <c r="A888">
        <v>29</v>
      </c>
      <c r="B888">
        <v>19</v>
      </c>
      <c r="C888">
        <f t="shared" si="14"/>
        <v>29019</v>
      </c>
      <c r="D888">
        <v>10</v>
      </c>
      <c r="E888">
        <v>15</v>
      </c>
      <c r="F888">
        <v>1</v>
      </c>
      <c r="G888">
        <v>34</v>
      </c>
      <c r="H888">
        <v>37</v>
      </c>
    </row>
    <row r="889" spans="1:11">
      <c r="A889">
        <v>29</v>
      </c>
      <c r="B889">
        <v>20</v>
      </c>
      <c r="C889">
        <f t="shared" si="14"/>
        <v>29020</v>
      </c>
      <c r="D889">
        <v>25</v>
      </c>
      <c r="E889">
        <v>15</v>
      </c>
      <c r="F889">
        <v>10</v>
      </c>
      <c r="G889">
        <v>30</v>
      </c>
      <c r="H889">
        <v>29</v>
      </c>
    </row>
    <row r="890" spans="1:11">
      <c r="A890">
        <v>29</v>
      </c>
      <c r="B890">
        <v>21</v>
      </c>
      <c r="C890">
        <f t="shared" si="14"/>
        <v>29021</v>
      </c>
      <c r="D890">
        <v>25</v>
      </c>
      <c r="E890">
        <v>2</v>
      </c>
      <c r="F890">
        <v>7</v>
      </c>
      <c r="G890">
        <v>37</v>
      </c>
      <c r="H890">
        <v>6</v>
      </c>
      <c r="I890">
        <v>4</v>
      </c>
      <c r="J890">
        <v>19</v>
      </c>
    </row>
    <row r="891" spans="1:11">
      <c r="A891">
        <v>29</v>
      </c>
      <c r="B891">
        <v>22</v>
      </c>
      <c r="C891">
        <f t="shared" si="14"/>
        <v>29022</v>
      </c>
      <c r="D891">
        <v>2</v>
      </c>
      <c r="E891">
        <v>7</v>
      </c>
      <c r="F891">
        <v>25</v>
      </c>
      <c r="G891">
        <v>19</v>
      </c>
      <c r="H891">
        <v>1</v>
      </c>
      <c r="I891">
        <v>40</v>
      </c>
      <c r="J891">
        <v>37</v>
      </c>
    </row>
    <row r="892" spans="1:11">
      <c r="A892">
        <v>29</v>
      </c>
      <c r="B892">
        <v>23</v>
      </c>
      <c r="C892">
        <f t="shared" si="14"/>
        <v>29023</v>
      </c>
      <c r="D892">
        <v>25</v>
      </c>
      <c r="E892">
        <v>1</v>
      </c>
      <c r="F892">
        <v>19</v>
      </c>
      <c r="G892">
        <v>37</v>
      </c>
      <c r="H892">
        <v>10</v>
      </c>
    </row>
    <row r="893" spans="1:11">
      <c r="A893">
        <v>29</v>
      </c>
      <c r="B893">
        <v>24</v>
      </c>
      <c r="C893">
        <f t="shared" si="14"/>
        <v>29024</v>
      </c>
      <c r="D893">
        <v>3</v>
      </c>
      <c r="E893">
        <v>15</v>
      </c>
      <c r="F893">
        <v>2</v>
      </c>
      <c r="G893">
        <v>22</v>
      </c>
      <c r="H893">
        <v>25</v>
      </c>
      <c r="I893">
        <v>9</v>
      </c>
      <c r="J893">
        <v>28</v>
      </c>
      <c r="K893">
        <v>26</v>
      </c>
    </row>
    <row r="894" spans="1:11">
      <c r="A894">
        <v>29</v>
      </c>
      <c r="B894">
        <v>25</v>
      </c>
      <c r="C894">
        <f t="shared" si="14"/>
        <v>29025</v>
      </c>
      <c r="D894">
        <v>25</v>
      </c>
      <c r="E894">
        <v>3</v>
      </c>
      <c r="F894">
        <v>15</v>
      </c>
      <c r="G894">
        <v>22</v>
      </c>
      <c r="H894">
        <v>10</v>
      </c>
      <c r="I894">
        <v>23</v>
      </c>
      <c r="J894">
        <v>13</v>
      </c>
    </row>
    <row r="895" spans="1:11">
      <c r="A895">
        <v>29</v>
      </c>
      <c r="B895">
        <v>26</v>
      </c>
      <c r="C895">
        <f t="shared" si="14"/>
        <v>29026</v>
      </c>
      <c r="D895">
        <v>25</v>
      </c>
      <c r="E895">
        <v>5</v>
      </c>
      <c r="F895">
        <v>10</v>
      </c>
      <c r="G895">
        <v>12</v>
      </c>
      <c r="H895">
        <v>24</v>
      </c>
      <c r="I895">
        <v>28</v>
      </c>
      <c r="J895">
        <v>3</v>
      </c>
    </row>
    <row r="896" spans="1:11">
      <c r="A896">
        <v>29</v>
      </c>
      <c r="B896">
        <v>27</v>
      </c>
      <c r="C896">
        <f t="shared" si="14"/>
        <v>29027</v>
      </c>
      <c r="D896">
        <v>25</v>
      </c>
      <c r="E896">
        <v>15</v>
      </c>
      <c r="F896">
        <v>1</v>
      </c>
      <c r="G896">
        <v>28</v>
      </c>
      <c r="H896">
        <v>37</v>
      </c>
      <c r="I896">
        <v>3</v>
      </c>
    </row>
    <row r="897" spans="1:10">
      <c r="A897">
        <v>29</v>
      </c>
      <c r="B897">
        <v>28</v>
      </c>
      <c r="C897">
        <f t="shared" si="14"/>
        <v>29028</v>
      </c>
      <c r="D897">
        <v>25</v>
      </c>
      <c r="E897">
        <v>19</v>
      </c>
      <c r="F897">
        <v>1</v>
      </c>
      <c r="G897">
        <v>28</v>
      </c>
      <c r="H897">
        <v>37</v>
      </c>
      <c r="I897">
        <v>3</v>
      </c>
      <c r="J897">
        <v>26</v>
      </c>
    </row>
    <row r="898" spans="1:10">
      <c r="A898">
        <v>29</v>
      </c>
      <c r="B898">
        <v>29</v>
      </c>
      <c r="C898">
        <f t="shared" si="14"/>
        <v>29029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</row>
    <row r="899" spans="1:10">
      <c r="A899">
        <v>29</v>
      </c>
      <c r="B899">
        <v>30</v>
      </c>
      <c r="C899">
        <f t="shared" si="14"/>
        <v>29030</v>
      </c>
      <c r="D899">
        <v>11</v>
      </c>
      <c r="E899">
        <v>24</v>
      </c>
      <c r="F899">
        <v>35</v>
      </c>
      <c r="G899">
        <v>2</v>
      </c>
      <c r="H899">
        <v>40</v>
      </c>
      <c r="I899">
        <v>25</v>
      </c>
    </row>
    <row r="900" spans="1:10">
      <c r="A900">
        <v>29</v>
      </c>
      <c r="B900">
        <v>31</v>
      </c>
      <c r="C900">
        <f t="shared" si="14"/>
        <v>29031</v>
      </c>
      <c r="D900">
        <v>11</v>
      </c>
      <c r="E900">
        <v>28</v>
      </c>
      <c r="F900">
        <v>32</v>
      </c>
      <c r="G900">
        <v>37</v>
      </c>
      <c r="H900">
        <v>25</v>
      </c>
      <c r="I900">
        <v>24</v>
      </c>
    </row>
    <row r="901" spans="1:10">
      <c r="A901">
        <v>30</v>
      </c>
      <c r="B901">
        <v>1</v>
      </c>
      <c r="C901">
        <f t="shared" si="14"/>
        <v>30001</v>
      </c>
      <c r="D901">
        <v>3</v>
      </c>
      <c r="E901">
        <v>2</v>
      </c>
      <c r="F901">
        <v>25</v>
      </c>
      <c r="G901">
        <v>35</v>
      </c>
      <c r="H901">
        <v>9</v>
      </c>
    </row>
    <row r="902" spans="1:10">
      <c r="A902">
        <v>30</v>
      </c>
      <c r="B902">
        <v>2</v>
      </c>
      <c r="C902">
        <f t="shared" si="14"/>
        <v>30002</v>
      </c>
      <c r="D902">
        <v>1</v>
      </c>
      <c r="E902">
        <v>19</v>
      </c>
      <c r="F902">
        <v>35</v>
      </c>
      <c r="G902">
        <v>27</v>
      </c>
      <c r="H902">
        <v>2</v>
      </c>
      <c r="I902">
        <v>18</v>
      </c>
    </row>
    <row r="903" spans="1:10">
      <c r="A903">
        <v>30</v>
      </c>
      <c r="B903">
        <v>3</v>
      </c>
      <c r="C903">
        <f t="shared" si="14"/>
        <v>30003</v>
      </c>
      <c r="D903">
        <v>2</v>
      </c>
      <c r="E903">
        <v>39</v>
      </c>
      <c r="F903">
        <v>24</v>
      </c>
      <c r="G903">
        <v>10</v>
      </c>
      <c r="H903">
        <v>4</v>
      </c>
      <c r="I903">
        <v>13</v>
      </c>
    </row>
    <row r="904" spans="1:10">
      <c r="A904">
        <v>30</v>
      </c>
      <c r="B904">
        <v>4</v>
      </c>
      <c r="C904">
        <f t="shared" si="14"/>
        <v>30004</v>
      </c>
      <c r="D904">
        <v>1</v>
      </c>
      <c r="E904">
        <v>23</v>
      </c>
      <c r="F904">
        <v>2</v>
      </c>
      <c r="G904">
        <v>25</v>
      </c>
      <c r="H904">
        <v>13</v>
      </c>
      <c r="I904">
        <v>39</v>
      </c>
    </row>
    <row r="905" spans="1:10">
      <c r="A905">
        <v>30</v>
      </c>
      <c r="B905">
        <v>5</v>
      </c>
      <c r="C905">
        <f t="shared" si="14"/>
        <v>30005</v>
      </c>
      <c r="D905">
        <v>35</v>
      </c>
      <c r="E905">
        <v>3</v>
      </c>
      <c r="F905">
        <v>37</v>
      </c>
      <c r="G905">
        <v>32</v>
      </c>
      <c r="H905">
        <v>9</v>
      </c>
      <c r="I905">
        <v>18</v>
      </c>
    </row>
    <row r="906" spans="1:10">
      <c r="A906">
        <v>30</v>
      </c>
      <c r="B906">
        <v>6</v>
      </c>
      <c r="C906">
        <f t="shared" si="14"/>
        <v>30006</v>
      </c>
      <c r="D906">
        <v>35</v>
      </c>
      <c r="E906">
        <v>1</v>
      </c>
      <c r="F906">
        <v>3</v>
      </c>
      <c r="G906">
        <v>10</v>
      </c>
      <c r="H906">
        <v>16</v>
      </c>
    </row>
    <row r="907" spans="1:10">
      <c r="A907">
        <v>30</v>
      </c>
      <c r="B907">
        <v>7</v>
      </c>
      <c r="C907">
        <f t="shared" si="14"/>
        <v>30007</v>
      </c>
      <c r="D907">
        <v>1</v>
      </c>
      <c r="E907">
        <v>35</v>
      </c>
      <c r="F907">
        <v>2</v>
      </c>
      <c r="G907">
        <v>25</v>
      </c>
      <c r="H907">
        <v>13</v>
      </c>
      <c r="I907">
        <v>17</v>
      </c>
    </row>
    <row r="908" spans="1:10">
      <c r="A908">
        <v>30</v>
      </c>
      <c r="B908">
        <v>8</v>
      </c>
      <c r="C908">
        <f t="shared" si="14"/>
        <v>30008</v>
      </c>
      <c r="D908">
        <v>2</v>
      </c>
      <c r="E908">
        <v>20</v>
      </c>
      <c r="F908">
        <v>12</v>
      </c>
      <c r="G908">
        <v>25</v>
      </c>
      <c r="H908">
        <v>3</v>
      </c>
      <c r="I908">
        <v>13</v>
      </c>
      <c r="J908">
        <v>14</v>
      </c>
    </row>
    <row r="909" spans="1:10">
      <c r="A909">
        <v>30</v>
      </c>
      <c r="B909">
        <v>9</v>
      </c>
      <c r="C909">
        <f t="shared" si="14"/>
        <v>30009</v>
      </c>
      <c r="D909">
        <v>25</v>
      </c>
      <c r="E909">
        <v>9</v>
      </c>
      <c r="F909">
        <v>24</v>
      </c>
      <c r="G909">
        <v>39</v>
      </c>
      <c r="H909">
        <v>7</v>
      </c>
      <c r="I909">
        <v>19</v>
      </c>
    </row>
    <row r="910" spans="1:10">
      <c r="A910">
        <v>30</v>
      </c>
      <c r="B910">
        <v>10</v>
      </c>
      <c r="C910">
        <f t="shared" si="14"/>
        <v>30010</v>
      </c>
      <c r="D910">
        <v>3</v>
      </c>
      <c r="E910">
        <v>40</v>
      </c>
      <c r="F910">
        <v>19</v>
      </c>
      <c r="G910">
        <v>1</v>
      </c>
      <c r="H910">
        <v>24</v>
      </c>
    </row>
    <row r="911" spans="1:10">
      <c r="A911">
        <v>30</v>
      </c>
      <c r="B911">
        <v>11</v>
      </c>
      <c r="C911">
        <f t="shared" si="14"/>
        <v>30011</v>
      </c>
      <c r="D911">
        <v>2</v>
      </c>
      <c r="E911">
        <v>23</v>
      </c>
      <c r="F911">
        <v>5</v>
      </c>
      <c r="G911">
        <v>30</v>
      </c>
      <c r="H911">
        <v>10</v>
      </c>
      <c r="I911">
        <v>13</v>
      </c>
      <c r="J911">
        <v>35</v>
      </c>
    </row>
    <row r="912" spans="1:10">
      <c r="A912">
        <v>30</v>
      </c>
      <c r="B912">
        <v>12</v>
      </c>
      <c r="C912">
        <f t="shared" si="14"/>
        <v>30012</v>
      </c>
      <c r="D912">
        <v>10</v>
      </c>
      <c r="E912">
        <v>3</v>
      </c>
      <c r="F912">
        <v>25</v>
      </c>
      <c r="G912">
        <v>7</v>
      </c>
      <c r="H912">
        <v>40</v>
      </c>
    </row>
    <row r="913" spans="1:10">
      <c r="A913">
        <v>30</v>
      </c>
      <c r="B913">
        <v>13</v>
      </c>
      <c r="C913">
        <f t="shared" si="14"/>
        <v>30013</v>
      </c>
      <c r="D913">
        <v>1</v>
      </c>
      <c r="E913">
        <v>10</v>
      </c>
      <c r="F913">
        <v>15</v>
      </c>
      <c r="G913">
        <v>25</v>
      </c>
      <c r="H913">
        <v>24</v>
      </c>
      <c r="I913">
        <v>2</v>
      </c>
      <c r="J913">
        <v>19</v>
      </c>
    </row>
    <row r="914" spans="1:10">
      <c r="A914">
        <v>30</v>
      </c>
      <c r="B914">
        <v>14</v>
      </c>
      <c r="C914">
        <f t="shared" si="14"/>
        <v>30014</v>
      </c>
      <c r="D914">
        <v>1</v>
      </c>
      <c r="E914">
        <v>19</v>
      </c>
      <c r="F914">
        <v>13</v>
      </c>
      <c r="G914">
        <v>10</v>
      </c>
      <c r="H914">
        <v>39</v>
      </c>
    </row>
    <row r="915" spans="1:10">
      <c r="A915">
        <v>30</v>
      </c>
      <c r="B915">
        <v>15</v>
      </c>
      <c r="C915">
        <f t="shared" si="14"/>
        <v>30015</v>
      </c>
      <c r="D915">
        <v>5</v>
      </c>
      <c r="E915">
        <v>3</v>
      </c>
      <c r="F915">
        <v>17</v>
      </c>
      <c r="G915">
        <v>29</v>
      </c>
      <c r="H915">
        <v>13</v>
      </c>
      <c r="I915">
        <v>35</v>
      </c>
      <c r="J915">
        <v>2</v>
      </c>
    </row>
    <row r="916" spans="1:10">
      <c r="A916">
        <v>30</v>
      </c>
      <c r="B916">
        <v>16</v>
      </c>
      <c r="C916">
        <f t="shared" si="14"/>
        <v>30016</v>
      </c>
      <c r="D916">
        <v>11</v>
      </c>
      <c r="E916">
        <v>35</v>
      </c>
      <c r="F916">
        <v>24</v>
      </c>
      <c r="G916">
        <v>19</v>
      </c>
      <c r="H916">
        <v>2</v>
      </c>
      <c r="I916">
        <v>25</v>
      </c>
    </row>
    <row r="917" spans="1:10">
      <c r="A917">
        <v>30</v>
      </c>
      <c r="B917">
        <v>17</v>
      </c>
      <c r="C917">
        <f t="shared" si="14"/>
        <v>30017</v>
      </c>
      <c r="D917">
        <v>35</v>
      </c>
      <c r="E917">
        <v>24</v>
      </c>
      <c r="F917">
        <v>10</v>
      </c>
      <c r="G917">
        <v>2</v>
      </c>
      <c r="H917">
        <v>25</v>
      </c>
      <c r="I917">
        <v>31</v>
      </c>
      <c r="J917">
        <v>19</v>
      </c>
    </row>
    <row r="918" spans="1:10">
      <c r="A918">
        <v>30</v>
      </c>
      <c r="B918">
        <v>18</v>
      </c>
      <c r="C918">
        <f t="shared" si="14"/>
        <v>30018</v>
      </c>
      <c r="D918">
        <v>2</v>
      </c>
      <c r="E918">
        <v>24</v>
      </c>
      <c r="F918">
        <v>10</v>
      </c>
      <c r="G918">
        <v>40</v>
      </c>
      <c r="H918">
        <v>25</v>
      </c>
      <c r="I918">
        <v>8</v>
      </c>
    </row>
    <row r="919" spans="1:10">
      <c r="A919">
        <v>30</v>
      </c>
      <c r="B919">
        <v>19</v>
      </c>
      <c r="C919">
        <f t="shared" si="14"/>
        <v>30019</v>
      </c>
      <c r="D919">
        <v>10</v>
      </c>
      <c r="E919">
        <v>11</v>
      </c>
      <c r="F919">
        <v>39</v>
      </c>
      <c r="G919">
        <v>1</v>
      </c>
      <c r="H919">
        <v>24</v>
      </c>
      <c r="I919">
        <v>35</v>
      </c>
    </row>
    <row r="920" spans="1:10">
      <c r="A920">
        <v>30</v>
      </c>
      <c r="B920">
        <v>20</v>
      </c>
      <c r="C920">
        <f t="shared" si="14"/>
        <v>30020</v>
      </c>
      <c r="D920">
        <v>10</v>
      </c>
      <c r="E920">
        <v>8</v>
      </c>
      <c r="F920">
        <v>2</v>
      </c>
      <c r="G920">
        <v>24</v>
      </c>
      <c r="H920">
        <v>6</v>
      </c>
      <c r="I920">
        <v>21</v>
      </c>
      <c r="J920">
        <v>13</v>
      </c>
    </row>
    <row r="921" spans="1:10">
      <c r="A921">
        <v>30</v>
      </c>
      <c r="B921">
        <v>21</v>
      </c>
      <c r="C921">
        <f t="shared" si="14"/>
        <v>30021</v>
      </c>
      <c r="D921">
        <v>2</v>
      </c>
      <c r="E921">
        <v>10</v>
      </c>
      <c r="F921">
        <v>12</v>
      </c>
      <c r="G921">
        <v>24</v>
      </c>
      <c r="H921">
        <v>25</v>
      </c>
    </row>
    <row r="922" spans="1:10">
      <c r="A922">
        <v>30</v>
      </c>
      <c r="B922">
        <v>22</v>
      </c>
      <c r="C922">
        <f t="shared" si="14"/>
        <v>30022</v>
      </c>
      <c r="D922">
        <v>2</v>
      </c>
      <c r="E922">
        <v>28</v>
      </c>
      <c r="F922">
        <v>35</v>
      </c>
      <c r="G922">
        <v>10</v>
      </c>
      <c r="H922">
        <v>24</v>
      </c>
      <c r="I922">
        <v>31</v>
      </c>
    </row>
    <row r="923" spans="1:10">
      <c r="A923">
        <v>30</v>
      </c>
      <c r="B923">
        <v>23</v>
      </c>
      <c r="C923">
        <f t="shared" si="14"/>
        <v>30023</v>
      </c>
      <c r="D923">
        <v>3</v>
      </c>
      <c r="E923">
        <v>4</v>
      </c>
      <c r="F923">
        <v>6</v>
      </c>
      <c r="G923">
        <v>7</v>
      </c>
      <c r="H923">
        <v>13</v>
      </c>
      <c r="I923">
        <v>26</v>
      </c>
    </row>
    <row r="924" spans="1:10">
      <c r="A924">
        <v>30</v>
      </c>
      <c r="B924">
        <v>24</v>
      </c>
      <c r="C924">
        <f t="shared" si="14"/>
        <v>30024</v>
      </c>
      <c r="D924">
        <v>11</v>
      </c>
      <c r="E924">
        <v>25</v>
      </c>
      <c r="F924">
        <v>30</v>
      </c>
      <c r="G924">
        <v>2</v>
      </c>
      <c r="H924">
        <v>35</v>
      </c>
      <c r="I924">
        <v>28</v>
      </c>
    </row>
    <row r="925" spans="1:10">
      <c r="A925">
        <v>30</v>
      </c>
      <c r="B925">
        <v>25</v>
      </c>
      <c r="C925">
        <f t="shared" si="14"/>
        <v>30025</v>
      </c>
      <c r="D925">
        <v>11</v>
      </c>
      <c r="E925">
        <v>25</v>
      </c>
      <c r="F925">
        <v>12</v>
      </c>
      <c r="G925">
        <v>8</v>
      </c>
      <c r="H925">
        <v>37</v>
      </c>
      <c r="I925">
        <v>35</v>
      </c>
    </row>
    <row r="926" spans="1:10">
      <c r="A926">
        <v>30</v>
      </c>
      <c r="B926">
        <v>26</v>
      </c>
      <c r="C926">
        <f t="shared" si="14"/>
        <v>30026</v>
      </c>
      <c r="D926">
        <v>10</v>
      </c>
      <c r="E926">
        <v>5</v>
      </c>
      <c r="F926">
        <v>14</v>
      </c>
      <c r="G926">
        <v>12</v>
      </c>
      <c r="H926">
        <v>13</v>
      </c>
      <c r="I926">
        <v>35</v>
      </c>
    </row>
    <row r="927" spans="1:10">
      <c r="A927">
        <v>30</v>
      </c>
      <c r="B927">
        <v>27</v>
      </c>
      <c r="C927">
        <f t="shared" si="14"/>
        <v>30027</v>
      </c>
      <c r="D927">
        <v>17</v>
      </c>
      <c r="E927">
        <v>40</v>
      </c>
      <c r="F927">
        <v>30</v>
      </c>
      <c r="G927">
        <v>3</v>
      </c>
      <c r="H927">
        <v>15</v>
      </c>
      <c r="I927">
        <v>19</v>
      </c>
      <c r="J927">
        <v>16</v>
      </c>
    </row>
    <row r="928" spans="1:10">
      <c r="A928">
        <v>30</v>
      </c>
      <c r="B928">
        <v>28</v>
      </c>
      <c r="C928">
        <f t="shared" si="14"/>
        <v>30028</v>
      </c>
      <c r="D928">
        <v>1</v>
      </c>
      <c r="E928">
        <v>10</v>
      </c>
      <c r="F928">
        <v>2</v>
      </c>
      <c r="G928">
        <v>24</v>
      </c>
      <c r="H928">
        <v>4</v>
      </c>
      <c r="I928">
        <v>19</v>
      </c>
    </row>
    <row r="929" spans="1:12">
      <c r="A929">
        <v>30</v>
      </c>
      <c r="B929">
        <v>29</v>
      </c>
      <c r="C929">
        <f t="shared" si="14"/>
        <v>30029</v>
      </c>
      <c r="D929">
        <v>11</v>
      </c>
      <c r="E929">
        <v>24</v>
      </c>
      <c r="F929">
        <v>35</v>
      </c>
      <c r="G929">
        <v>2</v>
      </c>
      <c r="H929">
        <v>40</v>
      </c>
    </row>
    <row r="930" spans="1:12">
      <c r="A930">
        <v>30</v>
      </c>
      <c r="B930">
        <v>30</v>
      </c>
      <c r="C930">
        <f t="shared" si="14"/>
        <v>30030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</row>
    <row r="931" spans="1:12">
      <c r="A931">
        <v>30</v>
      </c>
      <c r="B931">
        <v>31</v>
      </c>
      <c r="C931">
        <f t="shared" si="14"/>
        <v>30031</v>
      </c>
      <c r="D931">
        <v>29</v>
      </c>
      <c r="E931">
        <v>35</v>
      </c>
      <c r="F931">
        <v>11</v>
      </c>
      <c r="G931">
        <v>24</v>
      </c>
      <c r="H931">
        <v>19</v>
      </c>
      <c r="I931">
        <v>13</v>
      </c>
    </row>
    <row r="932" spans="1:12">
      <c r="A932">
        <v>31</v>
      </c>
      <c r="B932">
        <v>1</v>
      </c>
      <c r="C932">
        <f>A932*1000+B932</f>
        <v>31001</v>
      </c>
      <c r="D932">
        <v>25</v>
      </c>
      <c r="E932">
        <v>2</v>
      </c>
      <c r="F932">
        <v>15</v>
      </c>
      <c r="G932">
        <v>36</v>
      </c>
      <c r="H932">
        <v>29</v>
      </c>
    </row>
    <row r="933" spans="1:12">
      <c r="A933">
        <v>31</v>
      </c>
      <c r="B933">
        <v>2</v>
      </c>
      <c r="C933">
        <f t="shared" ref="C933:C962" si="15">A933*1000+B933</f>
        <v>31002</v>
      </c>
      <c r="D933">
        <v>11</v>
      </c>
      <c r="E933">
        <v>25</v>
      </c>
      <c r="F933">
        <v>27</v>
      </c>
      <c r="G933">
        <v>15</v>
      </c>
      <c r="H933">
        <v>2</v>
      </c>
    </row>
    <row r="934" spans="1:12">
      <c r="A934">
        <v>31</v>
      </c>
      <c r="B934">
        <v>3</v>
      </c>
      <c r="C934">
        <f t="shared" si="15"/>
        <v>31003</v>
      </c>
      <c r="D934">
        <v>10</v>
      </c>
      <c r="E934">
        <v>3</v>
      </c>
      <c r="F934">
        <v>35</v>
      </c>
      <c r="G934">
        <v>22</v>
      </c>
      <c r="H934">
        <v>27</v>
      </c>
    </row>
    <row r="935" spans="1:12">
      <c r="A935">
        <v>31</v>
      </c>
      <c r="B935">
        <v>4</v>
      </c>
      <c r="C935">
        <f t="shared" si="15"/>
        <v>31004</v>
      </c>
      <c r="D935">
        <v>9</v>
      </c>
      <c r="E935">
        <v>14</v>
      </c>
      <c r="F935">
        <v>1</v>
      </c>
      <c r="G935">
        <v>12</v>
      </c>
      <c r="H935">
        <v>4</v>
      </c>
    </row>
    <row r="936" spans="1:12">
      <c r="A936">
        <v>31</v>
      </c>
      <c r="B936">
        <v>5</v>
      </c>
      <c r="C936">
        <f t="shared" si="15"/>
        <v>31005</v>
      </c>
      <c r="D936">
        <v>15</v>
      </c>
      <c r="E936">
        <v>17</v>
      </c>
      <c r="F936">
        <v>25</v>
      </c>
      <c r="G936">
        <v>3</v>
      </c>
      <c r="H936">
        <v>4</v>
      </c>
      <c r="I936">
        <v>36</v>
      </c>
    </row>
    <row r="937" spans="1:12">
      <c r="A937">
        <v>31</v>
      </c>
      <c r="B937">
        <v>6</v>
      </c>
      <c r="C937">
        <f t="shared" si="15"/>
        <v>31006</v>
      </c>
      <c r="D937">
        <v>35</v>
      </c>
      <c r="E937">
        <v>1</v>
      </c>
      <c r="F937">
        <v>23</v>
      </c>
      <c r="G937">
        <v>3</v>
      </c>
      <c r="H937">
        <v>19</v>
      </c>
      <c r="I937">
        <v>13</v>
      </c>
      <c r="J937">
        <v>5</v>
      </c>
      <c r="K937">
        <v>39</v>
      </c>
      <c r="L937">
        <v>40</v>
      </c>
    </row>
    <row r="938" spans="1:12">
      <c r="A938">
        <v>31</v>
      </c>
      <c r="B938">
        <v>7</v>
      </c>
      <c r="C938">
        <f t="shared" si="15"/>
        <v>31007</v>
      </c>
      <c r="D938">
        <v>10</v>
      </c>
      <c r="E938">
        <v>1</v>
      </c>
      <c r="F938">
        <v>35</v>
      </c>
      <c r="G938">
        <v>27</v>
      </c>
    </row>
    <row r="939" spans="1:12">
      <c r="A939">
        <v>31</v>
      </c>
      <c r="B939">
        <v>8</v>
      </c>
      <c r="C939">
        <f t="shared" si="15"/>
        <v>31008</v>
      </c>
      <c r="D939">
        <v>10</v>
      </c>
      <c r="E939">
        <v>15</v>
      </c>
      <c r="F939">
        <v>29</v>
      </c>
      <c r="G939">
        <v>2</v>
      </c>
      <c r="H939">
        <v>19</v>
      </c>
    </row>
    <row r="940" spans="1:12">
      <c r="A940">
        <v>31</v>
      </c>
      <c r="B940">
        <v>9</v>
      </c>
      <c r="C940">
        <f t="shared" si="15"/>
        <v>31009</v>
      </c>
      <c r="D940">
        <v>9</v>
      </c>
      <c r="E940">
        <v>1</v>
      </c>
      <c r="F940">
        <v>37</v>
      </c>
      <c r="G940">
        <v>3</v>
      </c>
      <c r="H940">
        <v>19</v>
      </c>
    </row>
    <row r="941" spans="1:12">
      <c r="A941">
        <v>31</v>
      </c>
      <c r="B941">
        <v>10</v>
      </c>
      <c r="C941">
        <f t="shared" si="15"/>
        <v>31010</v>
      </c>
      <c r="D941">
        <v>11</v>
      </c>
      <c r="E941">
        <v>25</v>
      </c>
      <c r="F941">
        <v>1</v>
      </c>
      <c r="G941">
        <v>3</v>
      </c>
      <c r="H941">
        <v>4</v>
      </c>
    </row>
    <row r="942" spans="1:12">
      <c r="A942">
        <v>31</v>
      </c>
      <c r="B942">
        <v>11</v>
      </c>
      <c r="C942">
        <f t="shared" si="15"/>
        <v>31011</v>
      </c>
      <c r="D942">
        <v>15</v>
      </c>
      <c r="E942">
        <v>5</v>
      </c>
      <c r="F942">
        <v>25</v>
      </c>
      <c r="G942">
        <v>10</v>
      </c>
      <c r="H942">
        <v>35</v>
      </c>
    </row>
    <row r="943" spans="1:12">
      <c r="A943">
        <v>31</v>
      </c>
      <c r="B943">
        <v>12</v>
      </c>
      <c r="C943">
        <f t="shared" si="15"/>
        <v>31012</v>
      </c>
      <c r="D943">
        <v>19</v>
      </c>
      <c r="E943">
        <v>3</v>
      </c>
      <c r="F943">
        <v>35</v>
      </c>
      <c r="G943">
        <v>10</v>
      </c>
      <c r="H943">
        <v>4</v>
      </c>
    </row>
    <row r="944" spans="1:12">
      <c r="A944">
        <v>31</v>
      </c>
      <c r="B944">
        <v>13</v>
      </c>
      <c r="C944">
        <f t="shared" si="15"/>
        <v>31013</v>
      </c>
      <c r="D944">
        <v>35</v>
      </c>
      <c r="E944">
        <v>3</v>
      </c>
      <c r="F944">
        <v>5</v>
      </c>
      <c r="G944">
        <v>27</v>
      </c>
      <c r="H944">
        <v>20</v>
      </c>
      <c r="I944">
        <v>18</v>
      </c>
    </row>
    <row r="945" spans="1:10">
      <c r="A945">
        <v>31</v>
      </c>
      <c r="B945">
        <v>14</v>
      </c>
      <c r="C945">
        <f t="shared" si="15"/>
        <v>31014</v>
      </c>
      <c r="D945">
        <v>9</v>
      </c>
      <c r="E945">
        <v>13</v>
      </c>
      <c r="F945">
        <v>1</v>
      </c>
      <c r="G945">
        <v>25</v>
      </c>
      <c r="H945">
        <v>14</v>
      </c>
    </row>
    <row r="946" spans="1:10">
      <c r="A946">
        <v>31</v>
      </c>
      <c r="B946">
        <v>15</v>
      </c>
      <c r="C946">
        <f t="shared" si="15"/>
        <v>31015</v>
      </c>
      <c r="D946">
        <v>33</v>
      </c>
      <c r="E946">
        <v>15</v>
      </c>
      <c r="F946">
        <v>23</v>
      </c>
      <c r="G946">
        <v>17</v>
      </c>
      <c r="H946">
        <v>7</v>
      </c>
    </row>
    <row r="947" spans="1:10">
      <c r="A947">
        <v>31</v>
      </c>
      <c r="B947">
        <v>16</v>
      </c>
      <c r="C947">
        <f t="shared" si="15"/>
        <v>31016</v>
      </c>
      <c r="D947">
        <v>25</v>
      </c>
      <c r="E947">
        <v>26</v>
      </c>
      <c r="F947">
        <v>1</v>
      </c>
      <c r="G947">
        <v>10</v>
      </c>
      <c r="H947">
        <v>12</v>
      </c>
    </row>
    <row r="948" spans="1:10">
      <c r="A948">
        <v>31</v>
      </c>
      <c r="B948">
        <v>17</v>
      </c>
      <c r="C948">
        <f t="shared" si="15"/>
        <v>31017</v>
      </c>
      <c r="D948">
        <v>1</v>
      </c>
      <c r="E948">
        <v>35</v>
      </c>
      <c r="F948">
        <v>2</v>
      </c>
      <c r="G948">
        <v>29</v>
      </c>
      <c r="H948">
        <v>10</v>
      </c>
    </row>
    <row r="949" spans="1:10">
      <c r="A949">
        <v>31</v>
      </c>
      <c r="B949">
        <v>18</v>
      </c>
      <c r="C949">
        <f t="shared" si="15"/>
        <v>31018</v>
      </c>
      <c r="D949">
        <v>10</v>
      </c>
      <c r="E949">
        <v>15</v>
      </c>
      <c r="F949">
        <v>2</v>
      </c>
      <c r="G949">
        <v>30</v>
      </c>
      <c r="H949">
        <v>29</v>
      </c>
      <c r="I949">
        <v>12</v>
      </c>
    </row>
    <row r="950" spans="1:10">
      <c r="A950">
        <v>31</v>
      </c>
      <c r="B950">
        <v>19</v>
      </c>
      <c r="C950">
        <f t="shared" si="15"/>
        <v>31019</v>
      </c>
      <c r="D950">
        <v>10</v>
      </c>
      <c r="E950">
        <v>35</v>
      </c>
      <c r="F950">
        <v>7</v>
      </c>
      <c r="G950">
        <v>9</v>
      </c>
      <c r="H950">
        <v>19</v>
      </c>
      <c r="I950">
        <v>1</v>
      </c>
    </row>
    <row r="951" spans="1:10">
      <c r="A951">
        <v>31</v>
      </c>
      <c r="B951">
        <v>20</v>
      </c>
      <c r="C951">
        <f t="shared" si="15"/>
        <v>31020</v>
      </c>
      <c r="D951">
        <v>11</v>
      </c>
      <c r="E951">
        <v>1</v>
      </c>
      <c r="F951">
        <v>40</v>
      </c>
      <c r="G951">
        <v>13</v>
      </c>
      <c r="H951">
        <v>22</v>
      </c>
      <c r="I951">
        <v>23</v>
      </c>
    </row>
    <row r="952" spans="1:10">
      <c r="A952">
        <v>31</v>
      </c>
      <c r="B952">
        <v>21</v>
      </c>
      <c r="C952">
        <f t="shared" si="15"/>
        <v>31021</v>
      </c>
      <c r="D952">
        <v>10</v>
      </c>
      <c r="E952">
        <v>40</v>
      </c>
      <c r="F952">
        <v>29</v>
      </c>
      <c r="G952">
        <v>30</v>
      </c>
      <c r="H952">
        <v>28</v>
      </c>
      <c r="I952">
        <v>26</v>
      </c>
    </row>
    <row r="953" spans="1:10">
      <c r="A953">
        <v>31</v>
      </c>
      <c r="B953">
        <v>22</v>
      </c>
      <c r="C953">
        <f t="shared" si="15"/>
        <v>31022</v>
      </c>
      <c r="D953">
        <v>11</v>
      </c>
      <c r="E953">
        <v>13</v>
      </c>
      <c r="F953">
        <v>25</v>
      </c>
      <c r="G953">
        <v>2</v>
      </c>
      <c r="H953">
        <v>24</v>
      </c>
    </row>
    <row r="954" spans="1:10">
      <c r="A954">
        <v>31</v>
      </c>
      <c r="B954">
        <v>23</v>
      </c>
      <c r="C954">
        <f t="shared" si="15"/>
        <v>31023</v>
      </c>
      <c r="D954">
        <v>37</v>
      </c>
      <c r="E954">
        <v>1</v>
      </c>
      <c r="F954">
        <v>39</v>
      </c>
      <c r="G954">
        <v>40</v>
      </c>
      <c r="H954">
        <v>9</v>
      </c>
      <c r="I954">
        <v>31</v>
      </c>
    </row>
    <row r="955" spans="1:10">
      <c r="A955">
        <v>31</v>
      </c>
      <c r="B955">
        <v>24</v>
      </c>
      <c r="C955">
        <f t="shared" si="15"/>
        <v>31024</v>
      </c>
      <c r="D955">
        <v>35</v>
      </c>
      <c r="E955">
        <v>24</v>
      </c>
      <c r="F955">
        <v>30</v>
      </c>
      <c r="G955">
        <v>18</v>
      </c>
      <c r="H955">
        <v>33</v>
      </c>
    </row>
    <row r="956" spans="1:10">
      <c r="A956">
        <v>31</v>
      </c>
      <c r="B956">
        <v>25</v>
      </c>
      <c r="C956">
        <f t="shared" si="15"/>
        <v>31025</v>
      </c>
      <c r="D956">
        <v>35</v>
      </c>
      <c r="E956">
        <v>40</v>
      </c>
      <c r="F956">
        <v>27</v>
      </c>
      <c r="G956">
        <v>39</v>
      </c>
      <c r="H956">
        <v>2</v>
      </c>
    </row>
    <row r="957" spans="1:10">
      <c r="A957">
        <v>31</v>
      </c>
      <c r="B957">
        <v>26</v>
      </c>
      <c r="C957">
        <f t="shared" si="15"/>
        <v>31026</v>
      </c>
      <c r="D957">
        <v>32</v>
      </c>
      <c r="E957">
        <v>35</v>
      </c>
      <c r="F957">
        <v>30</v>
      </c>
      <c r="G957">
        <v>25</v>
      </c>
      <c r="H957">
        <v>13</v>
      </c>
      <c r="I957">
        <v>19</v>
      </c>
      <c r="J957">
        <v>3</v>
      </c>
    </row>
    <row r="958" spans="1:10">
      <c r="A958">
        <v>31</v>
      </c>
      <c r="B958">
        <v>27</v>
      </c>
      <c r="C958">
        <f t="shared" si="15"/>
        <v>31027</v>
      </c>
      <c r="D958">
        <v>35</v>
      </c>
      <c r="E958">
        <v>30</v>
      </c>
      <c r="F958">
        <v>14</v>
      </c>
      <c r="G958">
        <v>34</v>
      </c>
      <c r="H958">
        <v>2</v>
      </c>
      <c r="I958">
        <v>19</v>
      </c>
      <c r="J958">
        <v>10</v>
      </c>
    </row>
    <row r="959" spans="1:10">
      <c r="A959">
        <v>31</v>
      </c>
      <c r="B959">
        <v>28</v>
      </c>
      <c r="C959">
        <f t="shared" si="15"/>
        <v>31028</v>
      </c>
      <c r="D959">
        <v>2</v>
      </c>
      <c r="E959">
        <v>22</v>
      </c>
      <c r="F959">
        <v>35</v>
      </c>
      <c r="G959">
        <v>17</v>
      </c>
      <c r="H959">
        <v>19</v>
      </c>
      <c r="I959">
        <v>26</v>
      </c>
      <c r="J959">
        <v>24</v>
      </c>
    </row>
    <row r="960" spans="1:10">
      <c r="A960">
        <v>31</v>
      </c>
      <c r="B960">
        <v>29</v>
      </c>
      <c r="C960">
        <f t="shared" si="15"/>
        <v>31029</v>
      </c>
      <c r="D960">
        <v>11</v>
      </c>
      <c r="E960">
        <v>28</v>
      </c>
      <c r="F960">
        <v>32</v>
      </c>
      <c r="G960">
        <v>37</v>
      </c>
      <c r="H960">
        <v>25</v>
      </c>
      <c r="I960">
        <v>24</v>
      </c>
    </row>
    <row r="961" spans="1:9">
      <c r="A961">
        <v>31</v>
      </c>
      <c r="B961">
        <v>30</v>
      </c>
      <c r="C961">
        <f t="shared" si="15"/>
        <v>31030</v>
      </c>
      <c r="D961">
        <v>29</v>
      </c>
      <c r="E961">
        <v>35</v>
      </c>
      <c r="F961">
        <v>11</v>
      </c>
      <c r="G961">
        <v>24</v>
      </c>
      <c r="H961">
        <v>19</v>
      </c>
      <c r="I961">
        <v>13</v>
      </c>
    </row>
    <row r="962" spans="1:9">
      <c r="A962">
        <v>31</v>
      </c>
      <c r="B962">
        <v>31</v>
      </c>
      <c r="C962">
        <f t="shared" si="15"/>
        <v>31031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</row>
  </sheetData>
  <mergeCells count="1">
    <mergeCell ref="D1:M1"/>
  </mergeCells>
  <phoneticPr fontId="1" type="noConversion"/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16" sqref="E16"/>
    </sheetView>
  </sheetViews>
  <sheetFormatPr defaultRowHeight="12.75"/>
  <cols>
    <col min="1" max="1" width="4.125" customWidth="1"/>
    <col min="2" max="2" width="5.75" customWidth="1"/>
    <col min="3" max="3" width="35.75" customWidth="1"/>
    <col min="4" max="4" width="31.375" customWidth="1"/>
    <col min="5" max="5" width="38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306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107.25" customHeight="1">
      <c r="C6" s="49" t="s">
        <v>265</v>
      </c>
      <c r="D6" s="49" t="s">
        <v>221</v>
      </c>
      <c r="E6" s="49" t="s">
        <v>222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F9" sqref="F9"/>
    </sheetView>
  </sheetViews>
  <sheetFormatPr defaultRowHeight="12.75"/>
  <cols>
    <col min="1" max="1" width="4.125" customWidth="1"/>
    <col min="2" max="2" width="5.75" customWidth="1"/>
    <col min="3" max="3" width="35.75" customWidth="1"/>
    <col min="4" max="4" width="31.375" customWidth="1"/>
    <col min="5" max="5" width="34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307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225</v>
      </c>
      <c r="D6" s="49" t="s">
        <v>227</v>
      </c>
      <c r="E6" s="49" t="s">
        <v>226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19" sqref="E19"/>
    </sheetView>
  </sheetViews>
  <sheetFormatPr defaultRowHeight="12.75"/>
  <cols>
    <col min="1" max="1" width="4.125" customWidth="1"/>
    <col min="2" max="2" width="5.75" customWidth="1"/>
    <col min="3" max="3" width="32.375" customWidth="1"/>
    <col min="4" max="4" width="45.625" customWidth="1"/>
    <col min="5" max="5" width="34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307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228</v>
      </c>
      <c r="D6" s="49" t="s">
        <v>229</v>
      </c>
      <c r="E6" s="49" t="s">
        <v>230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F9" sqref="F9"/>
    </sheetView>
  </sheetViews>
  <sheetFormatPr defaultRowHeight="12.75"/>
  <cols>
    <col min="1" max="1" width="4.125" customWidth="1"/>
    <col min="2" max="2" width="5.75" customWidth="1"/>
    <col min="3" max="3" width="49.75" customWidth="1"/>
    <col min="4" max="4" width="33.25" customWidth="1"/>
    <col min="5" max="5" width="28.2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307</v>
      </c>
      <c r="D4" s="163"/>
      <c r="E4" s="163"/>
    </row>
    <row r="5" spans="3:6" s="45" customFormat="1" ht="25.5" customHeight="1">
      <c r="C5" s="50" t="s">
        <v>338</v>
      </c>
      <c r="D5" s="50" t="s">
        <v>339</v>
      </c>
      <c r="E5" s="50" t="s">
        <v>340</v>
      </c>
    </row>
    <row r="6" spans="3:6" ht="131.25" customHeight="1">
      <c r="C6" s="49" t="s">
        <v>231</v>
      </c>
      <c r="D6" s="49" t="s">
        <v>232</v>
      </c>
      <c r="E6" s="49" t="s">
        <v>133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6" sqref="D16"/>
    </sheetView>
  </sheetViews>
  <sheetFormatPr defaultRowHeight="12.75"/>
  <cols>
    <col min="1" max="1" width="4.125" customWidth="1"/>
    <col min="2" max="2" width="5.75" customWidth="1"/>
    <col min="3" max="3" width="35.75" customWidth="1"/>
    <col min="4" max="4" width="31.375" customWidth="1"/>
    <col min="5" max="5" width="34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308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233</v>
      </c>
      <c r="D6" s="49" t="s">
        <v>236</v>
      </c>
      <c r="E6" s="49" t="s">
        <v>237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18" sqref="E18"/>
    </sheetView>
  </sheetViews>
  <sheetFormatPr defaultRowHeight="12.75"/>
  <cols>
    <col min="1" max="1" width="4.125" customWidth="1"/>
    <col min="2" max="2" width="5.75" customWidth="1"/>
    <col min="3" max="3" width="37.125" customWidth="1"/>
    <col min="4" max="4" width="42" customWidth="1"/>
    <col min="5" max="5" width="30.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309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581</v>
      </c>
      <c r="D6" s="49" t="s">
        <v>238</v>
      </c>
      <c r="E6" s="49" t="s">
        <v>239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19" sqref="E19"/>
    </sheetView>
  </sheetViews>
  <sheetFormatPr defaultRowHeight="12.75"/>
  <cols>
    <col min="1" max="1" width="4.125" customWidth="1"/>
    <col min="2" max="2" width="5.75" customWidth="1"/>
    <col min="3" max="3" width="29.375" customWidth="1"/>
    <col min="4" max="4" width="42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309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240</v>
      </c>
      <c r="D6" s="49" t="s">
        <v>241</v>
      </c>
      <c r="E6" s="49" t="s">
        <v>242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E16" sqref="E16"/>
    </sheetView>
  </sheetViews>
  <sheetFormatPr defaultRowHeight="12.75"/>
  <cols>
    <col min="1" max="1" width="4.125" customWidth="1"/>
    <col min="2" max="2" width="5.75" customWidth="1"/>
    <col min="3" max="3" width="45.25" customWidth="1"/>
    <col min="4" max="4" width="29.375" customWidth="1"/>
    <col min="5" max="5" width="36.12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309</v>
      </c>
      <c r="D4" s="163"/>
      <c r="E4" s="163"/>
    </row>
    <row r="5" spans="3:6" s="45" customFormat="1" ht="25.5" customHeight="1">
      <c r="C5" s="50" t="s">
        <v>338</v>
      </c>
      <c r="D5" s="50" t="s">
        <v>339</v>
      </c>
      <c r="E5" s="50" t="s">
        <v>340</v>
      </c>
    </row>
    <row r="6" spans="3:6" ht="131.25" customHeight="1">
      <c r="C6" s="49" t="s">
        <v>244</v>
      </c>
      <c r="D6" s="49" t="s">
        <v>243</v>
      </c>
      <c r="E6" s="49" t="s">
        <v>99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F18" sqref="F18"/>
    </sheetView>
  </sheetViews>
  <sheetFormatPr defaultRowHeight="12.75"/>
  <cols>
    <col min="1" max="1" width="4.125" customWidth="1"/>
    <col min="2" max="2" width="5.75" customWidth="1"/>
    <col min="3" max="3" width="37.125" customWidth="1"/>
    <col min="4" max="4" width="42" customWidth="1"/>
    <col min="5" max="5" width="30.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310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245</v>
      </c>
      <c r="D6" s="49" t="s">
        <v>193</v>
      </c>
      <c r="E6" s="53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C18" sqref="C18"/>
    </sheetView>
  </sheetViews>
  <sheetFormatPr defaultRowHeight="12.75"/>
  <cols>
    <col min="1" max="1" width="4.125" customWidth="1"/>
    <col min="2" max="2" width="5.75" customWidth="1"/>
    <col min="3" max="3" width="37.125" customWidth="1"/>
    <col min="4" max="4" width="42" customWidth="1"/>
    <col min="5" max="5" width="30.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311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194</v>
      </c>
      <c r="D6" s="49" t="s">
        <v>195</v>
      </c>
      <c r="E6" s="49" t="s">
        <v>196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B1:H33"/>
  <sheetViews>
    <sheetView workbookViewId="0">
      <selection activeCell="C16" sqref="C16"/>
    </sheetView>
  </sheetViews>
  <sheetFormatPr defaultColWidth="11" defaultRowHeight="12.75"/>
  <cols>
    <col min="1" max="1" width="3" customWidth="1"/>
    <col min="2" max="2" width="0" hidden="1" customWidth="1"/>
    <col min="3" max="3" width="62.75" style="15" bestFit="1" customWidth="1"/>
    <col min="4" max="4" width="0" hidden="1" customWidth="1"/>
    <col min="5" max="5" width="11.375" hidden="1" customWidth="1"/>
    <col min="6" max="6" width="0" hidden="1" customWidth="1"/>
    <col min="8" max="8" width="0" hidden="1" customWidth="1"/>
  </cols>
  <sheetData>
    <row r="1" spans="2:8">
      <c r="C1" s="15" t="s">
        <v>29</v>
      </c>
    </row>
    <row r="3" spans="2:8">
      <c r="B3">
        <v>1</v>
      </c>
      <c r="C3" s="15" t="s">
        <v>362</v>
      </c>
      <c r="D3">
        <f>B3</f>
        <v>1</v>
      </c>
      <c r="H3" t="s">
        <v>30</v>
      </c>
    </row>
    <row r="4" spans="2:8">
      <c r="B4">
        <v>2</v>
      </c>
      <c r="C4" s="15" t="s">
        <v>350</v>
      </c>
      <c r="D4">
        <f t="shared" ref="D4:D33" si="0">B4</f>
        <v>2</v>
      </c>
      <c r="H4" t="s">
        <v>31</v>
      </c>
    </row>
    <row r="5" spans="2:8">
      <c r="B5">
        <v>3</v>
      </c>
      <c r="C5" s="15" t="s">
        <v>351</v>
      </c>
      <c r="D5">
        <f t="shared" si="0"/>
        <v>3</v>
      </c>
      <c r="H5" t="s">
        <v>32</v>
      </c>
    </row>
    <row r="6" spans="2:8">
      <c r="B6">
        <v>4</v>
      </c>
      <c r="C6" s="15" t="s">
        <v>352</v>
      </c>
      <c r="D6">
        <f t="shared" si="0"/>
        <v>4</v>
      </c>
      <c r="H6" t="s">
        <v>33</v>
      </c>
    </row>
    <row r="7" spans="2:8">
      <c r="B7">
        <v>5</v>
      </c>
      <c r="C7" s="15" t="s">
        <v>353</v>
      </c>
      <c r="D7">
        <f t="shared" si="0"/>
        <v>5</v>
      </c>
      <c r="H7" t="s">
        <v>34</v>
      </c>
    </row>
    <row r="8" spans="2:8">
      <c r="B8">
        <v>6</v>
      </c>
      <c r="C8" s="15" t="s">
        <v>361</v>
      </c>
      <c r="D8">
        <f t="shared" si="0"/>
        <v>6</v>
      </c>
      <c r="H8" t="s">
        <v>35</v>
      </c>
    </row>
    <row r="9" spans="2:8">
      <c r="B9">
        <v>7</v>
      </c>
      <c r="C9" s="15" t="s">
        <v>354</v>
      </c>
      <c r="D9">
        <f t="shared" si="0"/>
        <v>7</v>
      </c>
      <c r="H9" t="s">
        <v>36</v>
      </c>
    </row>
    <row r="10" spans="2:8">
      <c r="B10">
        <v>8</v>
      </c>
      <c r="C10" s="15" t="s">
        <v>355</v>
      </c>
      <c r="D10">
        <f t="shared" si="0"/>
        <v>8</v>
      </c>
      <c r="H10" t="s">
        <v>37</v>
      </c>
    </row>
    <row r="11" spans="2:8">
      <c r="B11">
        <v>9</v>
      </c>
      <c r="C11" s="15" t="s">
        <v>356</v>
      </c>
      <c r="D11">
        <f t="shared" si="0"/>
        <v>9</v>
      </c>
      <c r="H11" t="s">
        <v>38</v>
      </c>
    </row>
    <row r="12" spans="2:8">
      <c r="B12">
        <v>10</v>
      </c>
      <c r="C12" s="15" t="s">
        <v>357</v>
      </c>
      <c r="D12">
        <f t="shared" si="0"/>
        <v>10</v>
      </c>
      <c r="H12" t="s">
        <v>39</v>
      </c>
    </row>
    <row r="13" spans="2:8">
      <c r="B13">
        <v>11</v>
      </c>
      <c r="C13" s="15" t="s">
        <v>371</v>
      </c>
      <c r="D13">
        <f t="shared" si="0"/>
        <v>11</v>
      </c>
      <c r="H13" t="s">
        <v>40</v>
      </c>
    </row>
    <row r="14" spans="2:8">
      <c r="B14">
        <v>12</v>
      </c>
      <c r="C14" s="15" t="s">
        <v>358</v>
      </c>
      <c r="D14">
        <f t="shared" si="0"/>
        <v>12</v>
      </c>
      <c r="H14" t="s">
        <v>41</v>
      </c>
    </row>
    <row r="15" spans="2:8">
      <c r="B15">
        <v>13</v>
      </c>
      <c r="C15" s="15" t="s">
        <v>359</v>
      </c>
      <c r="D15">
        <f t="shared" si="0"/>
        <v>13</v>
      </c>
      <c r="H15" t="s">
        <v>42</v>
      </c>
    </row>
    <row r="16" spans="2:8">
      <c r="B16">
        <v>14</v>
      </c>
      <c r="C16" s="15" t="s">
        <v>360</v>
      </c>
      <c r="D16">
        <f t="shared" si="0"/>
        <v>14</v>
      </c>
      <c r="H16" t="s">
        <v>43</v>
      </c>
    </row>
    <row r="17" spans="2:8">
      <c r="B17">
        <v>15</v>
      </c>
      <c r="C17" s="15" t="s">
        <v>372</v>
      </c>
      <c r="D17">
        <f t="shared" si="0"/>
        <v>15</v>
      </c>
      <c r="H17" t="s">
        <v>44</v>
      </c>
    </row>
    <row r="18" spans="2:8">
      <c r="B18">
        <v>16</v>
      </c>
      <c r="C18" s="15" t="s">
        <v>373</v>
      </c>
      <c r="D18">
        <f t="shared" si="0"/>
        <v>16</v>
      </c>
      <c r="H18" t="s">
        <v>45</v>
      </c>
    </row>
    <row r="19" spans="2:8">
      <c r="B19">
        <v>17</v>
      </c>
      <c r="C19" s="15" t="s">
        <v>363</v>
      </c>
      <c r="D19">
        <f t="shared" si="0"/>
        <v>17</v>
      </c>
      <c r="H19" t="s">
        <v>46</v>
      </c>
    </row>
    <row r="20" spans="2:8">
      <c r="B20">
        <v>18</v>
      </c>
      <c r="C20" s="15" t="s">
        <v>364</v>
      </c>
      <c r="D20">
        <f t="shared" si="0"/>
        <v>18</v>
      </c>
      <c r="H20" t="s">
        <v>47</v>
      </c>
    </row>
    <row r="21" spans="2:8">
      <c r="B21">
        <v>19</v>
      </c>
      <c r="C21" s="15" t="s">
        <v>365</v>
      </c>
      <c r="D21">
        <f t="shared" si="0"/>
        <v>19</v>
      </c>
      <c r="H21" t="s">
        <v>48</v>
      </c>
    </row>
    <row r="22" spans="2:8">
      <c r="B22">
        <v>20</v>
      </c>
      <c r="C22" s="15" t="s">
        <v>366</v>
      </c>
      <c r="D22">
        <f t="shared" si="0"/>
        <v>20</v>
      </c>
      <c r="H22" t="s">
        <v>49</v>
      </c>
    </row>
    <row r="23" spans="2:8">
      <c r="B23">
        <v>21</v>
      </c>
      <c r="C23" s="15" t="s">
        <v>367</v>
      </c>
      <c r="D23">
        <f t="shared" si="0"/>
        <v>21</v>
      </c>
      <c r="H23" t="s">
        <v>50</v>
      </c>
    </row>
    <row r="24" spans="2:8">
      <c r="B24">
        <v>22</v>
      </c>
      <c r="C24" s="15" t="s">
        <v>368</v>
      </c>
      <c r="D24">
        <f t="shared" si="0"/>
        <v>22</v>
      </c>
      <c r="H24" t="s">
        <v>51</v>
      </c>
    </row>
    <row r="25" spans="2:8">
      <c r="B25">
        <v>23</v>
      </c>
      <c r="C25" s="15" t="s">
        <v>369</v>
      </c>
      <c r="D25">
        <f t="shared" si="0"/>
        <v>23</v>
      </c>
      <c r="H25" t="s">
        <v>52</v>
      </c>
    </row>
    <row r="26" spans="2:8">
      <c r="B26">
        <v>24</v>
      </c>
      <c r="C26" s="15" t="s">
        <v>370</v>
      </c>
      <c r="D26">
        <f t="shared" si="0"/>
        <v>24</v>
      </c>
      <c r="H26" t="s">
        <v>53</v>
      </c>
    </row>
    <row r="27" spans="2:8">
      <c r="B27">
        <v>25</v>
      </c>
      <c r="C27" s="15" t="s">
        <v>374</v>
      </c>
      <c r="D27">
        <f t="shared" si="0"/>
        <v>25</v>
      </c>
      <c r="H27" t="s">
        <v>54</v>
      </c>
    </row>
    <row r="28" spans="2:8">
      <c r="B28">
        <v>26</v>
      </c>
      <c r="C28" s="15" t="s">
        <v>375</v>
      </c>
      <c r="D28">
        <f t="shared" si="0"/>
        <v>26</v>
      </c>
      <c r="H28" t="s">
        <v>55</v>
      </c>
    </row>
    <row r="29" spans="2:8">
      <c r="B29">
        <v>27</v>
      </c>
      <c r="C29" s="15" t="s">
        <v>376</v>
      </c>
      <c r="D29">
        <f t="shared" si="0"/>
        <v>27</v>
      </c>
      <c r="H29" t="s">
        <v>56</v>
      </c>
    </row>
    <row r="30" spans="2:8">
      <c r="B30">
        <v>28</v>
      </c>
      <c r="C30" s="15" t="s">
        <v>98</v>
      </c>
      <c r="D30">
        <f t="shared" si="0"/>
        <v>28</v>
      </c>
      <c r="H30" t="s">
        <v>57</v>
      </c>
    </row>
    <row r="31" spans="2:8">
      <c r="B31">
        <v>29</v>
      </c>
      <c r="C31" s="15" t="s">
        <v>377</v>
      </c>
      <c r="D31">
        <f t="shared" si="0"/>
        <v>29</v>
      </c>
      <c r="H31" t="s">
        <v>58</v>
      </c>
    </row>
    <row r="32" spans="2:8">
      <c r="B32">
        <v>30</v>
      </c>
      <c r="C32" s="15" t="s">
        <v>378</v>
      </c>
      <c r="D32">
        <f t="shared" si="0"/>
        <v>30</v>
      </c>
      <c r="H32" t="s">
        <v>59</v>
      </c>
    </row>
    <row r="33" spans="2:8">
      <c r="B33">
        <v>31</v>
      </c>
      <c r="C33" s="15" t="s">
        <v>379</v>
      </c>
      <c r="D33">
        <f t="shared" si="0"/>
        <v>31</v>
      </c>
      <c r="H33" t="s">
        <v>60</v>
      </c>
    </row>
  </sheetData>
  <phoneticPr fontId="1" type="noConversion"/>
  <pageMargins left="0.75" right="0.75" top="1" bottom="1" header="0.5" footer="0.5"/>
</worksheet>
</file>

<file path=xl/worksheets/sheet40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8" sqref="D18"/>
    </sheetView>
  </sheetViews>
  <sheetFormatPr defaultRowHeight="12.75"/>
  <cols>
    <col min="1" max="1" width="4.125" customWidth="1"/>
    <col min="2" max="2" width="5.75" customWidth="1"/>
    <col min="3" max="3" width="29.375" customWidth="1"/>
    <col min="4" max="4" width="42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311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197</v>
      </c>
      <c r="D6" s="49" t="s">
        <v>198</v>
      </c>
      <c r="E6" s="49" t="s">
        <v>199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9" sqref="D9"/>
    </sheetView>
  </sheetViews>
  <sheetFormatPr defaultRowHeight="12.75"/>
  <cols>
    <col min="1" max="1" width="4.125" style="48" customWidth="1"/>
    <col min="2" max="2" width="5.75" style="48" customWidth="1"/>
    <col min="3" max="3" width="39.25" style="48" customWidth="1"/>
    <col min="4" max="4" width="27.875" style="48" customWidth="1"/>
    <col min="5" max="5" width="38" style="48" customWidth="1"/>
    <col min="6" max="6" width="10.875" style="48" customWidth="1"/>
    <col min="7" max="16384" width="9" style="48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54" customFormat="1" ht="30" customHeight="1">
      <c r="C4" s="163" t="s">
        <v>311</v>
      </c>
      <c r="D4" s="163"/>
      <c r="E4" s="163"/>
    </row>
    <row r="5" spans="3:6" s="55" customFormat="1" ht="25.5" customHeight="1">
      <c r="C5" s="47" t="s">
        <v>338</v>
      </c>
      <c r="D5" s="47" t="s">
        <v>339</v>
      </c>
      <c r="E5" s="47" t="s">
        <v>340</v>
      </c>
    </row>
    <row r="6" spans="3:6" ht="131.25" customHeight="1">
      <c r="C6" s="49" t="s">
        <v>200</v>
      </c>
      <c r="D6" s="49" t="s">
        <v>201</v>
      </c>
      <c r="E6" s="49" t="s">
        <v>202</v>
      </c>
    </row>
    <row r="9" spans="3:6" ht="31.5" customHeight="1">
      <c r="F9" s="5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4" sqref="D14"/>
    </sheetView>
  </sheetViews>
  <sheetFormatPr defaultRowHeight="12.75"/>
  <cols>
    <col min="1" max="1" width="4.125" customWidth="1"/>
    <col min="2" max="2" width="5.75" customWidth="1"/>
    <col min="3" max="3" width="37.125" customWidth="1"/>
    <col min="4" max="4" width="42" customWidth="1"/>
    <col min="5" max="5" width="30.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312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100</v>
      </c>
      <c r="D6" s="49" t="s">
        <v>101</v>
      </c>
      <c r="E6" s="49" t="s">
        <v>203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7" sqref="D17"/>
    </sheetView>
  </sheetViews>
  <sheetFormatPr defaultRowHeight="12.75"/>
  <cols>
    <col min="1" max="1" width="4.125" customWidth="1"/>
    <col min="2" max="2" width="5.75" customWidth="1"/>
    <col min="3" max="3" width="29.375" customWidth="1"/>
    <col min="4" max="4" width="42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312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204</v>
      </c>
      <c r="D6" s="49" t="s">
        <v>205</v>
      </c>
      <c r="E6" s="49" t="s">
        <v>206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2" sqref="D12"/>
    </sheetView>
  </sheetViews>
  <sheetFormatPr defaultRowHeight="12.75"/>
  <cols>
    <col min="1" max="1" width="4.125" customWidth="1"/>
    <col min="2" max="2" width="5.75" customWidth="1"/>
    <col min="3" max="3" width="37.125" customWidth="1"/>
    <col min="4" max="4" width="42" customWidth="1"/>
    <col min="5" max="5" width="30.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313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207</v>
      </c>
      <c r="D6" s="49" t="s">
        <v>102</v>
      </c>
      <c r="E6" s="49" t="s">
        <v>208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C17" sqref="C17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314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209</v>
      </c>
      <c r="D6" s="49" t="s">
        <v>103</v>
      </c>
      <c r="E6" s="49" t="s">
        <v>104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9" sqref="D19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314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210</v>
      </c>
      <c r="D6" s="49" t="s">
        <v>211</v>
      </c>
      <c r="E6" s="49" t="s">
        <v>212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3" sqref="D13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314</v>
      </c>
      <c r="D4" s="163"/>
      <c r="E4" s="163"/>
    </row>
    <row r="5" spans="3:6" s="45" customFormat="1" ht="25.5" customHeight="1">
      <c r="C5" s="50" t="s">
        <v>338</v>
      </c>
      <c r="D5" s="50" t="s">
        <v>339</v>
      </c>
      <c r="E5" s="50" t="s">
        <v>340</v>
      </c>
    </row>
    <row r="6" spans="3:6" ht="87" customHeight="1">
      <c r="C6" s="49" t="s">
        <v>213</v>
      </c>
      <c r="D6" s="49" t="s">
        <v>214</v>
      </c>
      <c r="E6" s="49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C18" sqref="C18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315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217</v>
      </c>
      <c r="D6" s="49" t="s">
        <v>215</v>
      </c>
      <c r="E6" s="49" t="s">
        <v>216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7" sqref="D17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315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218</v>
      </c>
      <c r="D6" s="49" t="s">
        <v>219</v>
      </c>
      <c r="E6" s="49" t="s">
        <v>105</v>
      </c>
      <c r="F6" s="52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2"/>
  <sheetViews>
    <sheetView workbookViewId="0">
      <selection activeCell="C6" sqref="C6"/>
    </sheetView>
  </sheetViews>
  <sheetFormatPr defaultColWidth="11" defaultRowHeight="30" customHeight="1"/>
  <cols>
    <col min="1" max="1" width="2.875" style="5" bestFit="1" customWidth="1"/>
    <col min="2" max="2" width="42.875" style="6" bestFit="1" customWidth="1"/>
    <col min="3" max="3" width="53.25" style="4" customWidth="1"/>
    <col min="4" max="4" width="41.375" style="4" customWidth="1"/>
    <col min="5" max="5" width="34.75" style="4" customWidth="1"/>
    <col min="6" max="6" width="11" style="3"/>
    <col min="7" max="7" width="15.875" style="3" bestFit="1" customWidth="1"/>
    <col min="8" max="16384" width="11" style="3"/>
  </cols>
  <sheetData>
    <row r="1" spans="1:5" ht="12.75">
      <c r="A1" s="161" t="s">
        <v>61</v>
      </c>
      <c r="B1" s="161"/>
      <c r="C1" s="13" t="s">
        <v>62</v>
      </c>
      <c r="D1" s="13" t="s">
        <v>63</v>
      </c>
      <c r="E1" s="13" t="s">
        <v>64</v>
      </c>
    </row>
    <row r="2" spans="1:5" ht="38.25">
      <c r="A2" s="5">
        <v>1</v>
      </c>
      <c r="B2" s="6" t="s">
        <v>70</v>
      </c>
      <c r="C2" s="4" t="s">
        <v>503</v>
      </c>
      <c r="D2" s="4" t="s">
        <v>504</v>
      </c>
      <c r="E2" s="4" t="s">
        <v>489</v>
      </c>
    </row>
    <row r="3" spans="1:5" ht="38.25">
      <c r="A3" s="5">
        <v>2</v>
      </c>
      <c r="B3" s="6" t="s">
        <v>517</v>
      </c>
      <c r="C3" s="23" t="s">
        <v>505</v>
      </c>
      <c r="D3" s="4">
        <v>0</v>
      </c>
      <c r="E3" s="4">
        <v>0</v>
      </c>
    </row>
    <row r="4" spans="1:5" ht="38.25">
      <c r="A4" s="5">
        <v>3</v>
      </c>
      <c r="B4" s="6" t="s">
        <v>4</v>
      </c>
      <c r="C4" s="4" t="s">
        <v>506</v>
      </c>
      <c r="D4" s="4" t="s">
        <v>507</v>
      </c>
      <c r="E4" s="4" t="s">
        <v>492</v>
      </c>
    </row>
    <row r="5" spans="1:5" ht="25.5">
      <c r="A5" s="5">
        <v>4</v>
      </c>
      <c r="B5" s="6" t="s">
        <v>5</v>
      </c>
      <c r="C5" s="4" t="s">
        <v>508</v>
      </c>
      <c r="D5" s="4" t="s">
        <v>509</v>
      </c>
      <c r="E5" s="4">
        <v>0</v>
      </c>
    </row>
    <row r="6" spans="1:5" ht="42.75" customHeight="1">
      <c r="A6" s="5">
        <v>5</v>
      </c>
      <c r="B6" s="6" t="s">
        <v>6</v>
      </c>
      <c r="C6" s="4" t="s">
        <v>510</v>
      </c>
      <c r="D6" s="4" t="s">
        <v>572</v>
      </c>
      <c r="E6" s="4">
        <v>0</v>
      </c>
    </row>
    <row r="7" spans="1:5" ht="38.25">
      <c r="A7" s="5">
        <v>6</v>
      </c>
      <c r="B7" s="6" t="s">
        <v>516</v>
      </c>
      <c r="C7" s="4" t="s">
        <v>511</v>
      </c>
      <c r="D7" s="4">
        <v>0</v>
      </c>
      <c r="E7" s="4">
        <v>0</v>
      </c>
    </row>
    <row r="8" spans="1:5" ht="38.25">
      <c r="A8" s="5">
        <v>7</v>
      </c>
      <c r="B8" s="6" t="s">
        <v>515</v>
      </c>
      <c r="C8" s="4" t="s">
        <v>512</v>
      </c>
      <c r="D8" s="4" t="s">
        <v>513</v>
      </c>
      <c r="E8" s="4">
        <v>0</v>
      </c>
    </row>
    <row r="9" spans="1:5" ht="56.25" customHeight="1">
      <c r="A9" s="5">
        <v>8</v>
      </c>
      <c r="B9" s="6" t="s">
        <v>514</v>
      </c>
      <c r="C9" s="4" t="s">
        <v>518</v>
      </c>
      <c r="D9" s="4" t="s">
        <v>519</v>
      </c>
      <c r="E9" s="4">
        <v>0</v>
      </c>
    </row>
    <row r="10" spans="1:5" ht="51">
      <c r="A10" s="5">
        <v>9</v>
      </c>
      <c r="B10" s="6" t="s">
        <v>9</v>
      </c>
      <c r="C10" s="4" t="s">
        <v>520</v>
      </c>
      <c r="D10" s="4" t="s">
        <v>521</v>
      </c>
      <c r="E10" s="4">
        <v>0</v>
      </c>
    </row>
    <row r="11" spans="1:5" ht="38.25">
      <c r="A11" s="5">
        <v>10</v>
      </c>
      <c r="B11" s="6" t="s">
        <v>10</v>
      </c>
      <c r="C11" s="4" t="s">
        <v>522</v>
      </c>
      <c r="D11" s="4" t="s">
        <v>467</v>
      </c>
      <c r="E11" s="4">
        <v>0</v>
      </c>
    </row>
    <row r="12" spans="1:5" ht="38.25" customHeight="1">
      <c r="A12" s="5">
        <v>11</v>
      </c>
      <c r="B12" s="6" t="s">
        <v>11</v>
      </c>
      <c r="C12" s="4" t="s">
        <v>468</v>
      </c>
      <c r="D12" s="4">
        <v>0</v>
      </c>
      <c r="E12" s="4">
        <v>0</v>
      </c>
    </row>
    <row r="13" spans="1:5" ht="39.75" customHeight="1">
      <c r="A13" s="5">
        <v>12</v>
      </c>
      <c r="B13" s="7" t="s">
        <v>72</v>
      </c>
      <c r="C13" s="8" t="s">
        <v>523</v>
      </c>
      <c r="D13" s="4">
        <v>0</v>
      </c>
      <c r="E13" s="4">
        <v>0</v>
      </c>
    </row>
    <row r="14" spans="1:5" ht="38.25">
      <c r="A14" s="5">
        <v>13</v>
      </c>
      <c r="B14" s="6" t="s">
        <v>526</v>
      </c>
      <c r="C14" s="4" t="s">
        <v>464</v>
      </c>
      <c r="D14" s="4" t="s">
        <v>524</v>
      </c>
      <c r="E14" s="4" t="s">
        <v>525</v>
      </c>
    </row>
    <row r="15" spans="1:5" ht="39.75" customHeight="1">
      <c r="A15" s="5">
        <v>14</v>
      </c>
      <c r="B15" s="6" t="s">
        <v>381</v>
      </c>
      <c r="C15" s="4" t="s">
        <v>527</v>
      </c>
      <c r="D15" s="4" t="s">
        <v>528</v>
      </c>
      <c r="E15" s="4">
        <v>0</v>
      </c>
    </row>
    <row r="16" spans="1:5" ht="45.75" customHeight="1">
      <c r="A16" s="5">
        <v>15</v>
      </c>
      <c r="B16" s="6" t="s">
        <v>13</v>
      </c>
      <c r="C16" s="14" t="s">
        <v>529</v>
      </c>
      <c r="D16" s="4" t="s">
        <v>530</v>
      </c>
      <c r="E16" s="4" t="s">
        <v>531</v>
      </c>
    </row>
    <row r="17" spans="1:5" ht="25.5">
      <c r="A17" s="5">
        <v>16</v>
      </c>
      <c r="B17" s="6" t="s">
        <v>532</v>
      </c>
      <c r="C17" s="4" t="s">
        <v>573</v>
      </c>
      <c r="D17" s="4">
        <v>0</v>
      </c>
      <c r="E17" s="4">
        <v>0</v>
      </c>
    </row>
    <row r="18" spans="1:5" ht="33" customHeight="1">
      <c r="A18" s="5">
        <v>17</v>
      </c>
      <c r="B18" s="6" t="s">
        <v>533</v>
      </c>
      <c r="C18" s="4" t="s">
        <v>534</v>
      </c>
      <c r="D18" s="4" t="s">
        <v>535</v>
      </c>
      <c r="E18" s="4" t="s">
        <v>536</v>
      </c>
    </row>
    <row r="19" spans="1:5" ht="31.5" customHeight="1">
      <c r="A19" s="5">
        <v>18</v>
      </c>
      <c r="B19" s="6" t="s">
        <v>537</v>
      </c>
      <c r="C19" s="4" t="s">
        <v>538</v>
      </c>
      <c r="D19" s="4">
        <v>0</v>
      </c>
      <c r="E19" s="4">
        <v>0</v>
      </c>
    </row>
    <row r="20" spans="1:5" ht="25.5">
      <c r="A20" s="5">
        <v>19</v>
      </c>
      <c r="B20" s="6" t="s">
        <v>16</v>
      </c>
      <c r="C20" s="4" t="s">
        <v>539</v>
      </c>
      <c r="D20" s="4" t="s">
        <v>540</v>
      </c>
      <c r="E20" s="4" t="s">
        <v>459</v>
      </c>
    </row>
    <row r="21" spans="1:5" ht="25.5">
      <c r="A21" s="5">
        <v>20</v>
      </c>
      <c r="B21" s="6" t="s">
        <v>17</v>
      </c>
      <c r="C21" s="4" t="s">
        <v>542</v>
      </c>
      <c r="D21" s="4" t="s">
        <v>541</v>
      </c>
      <c r="E21" s="4">
        <v>0</v>
      </c>
    </row>
    <row r="22" spans="1:5" ht="33.75" customHeight="1">
      <c r="A22" s="5">
        <v>21</v>
      </c>
      <c r="B22" s="6" t="s">
        <v>543</v>
      </c>
      <c r="C22" s="4" t="s">
        <v>544</v>
      </c>
      <c r="D22" s="4">
        <v>0</v>
      </c>
      <c r="E22" s="4">
        <v>0</v>
      </c>
    </row>
    <row r="23" spans="1:5" ht="38.25">
      <c r="A23" s="5">
        <v>22</v>
      </c>
      <c r="B23" s="6" t="s">
        <v>545</v>
      </c>
      <c r="C23" s="4" t="s">
        <v>546</v>
      </c>
      <c r="D23" s="4" t="s">
        <v>547</v>
      </c>
      <c r="E23" s="4" t="s">
        <v>548</v>
      </c>
    </row>
    <row r="24" spans="1:5" ht="25.5">
      <c r="A24" s="5">
        <v>23</v>
      </c>
      <c r="B24" s="6" t="s">
        <v>20</v>
      </c>
      <c r="C24" s="4" t="s">
        <v>481</v>
      </c>
      <c r="D24" s="4" t="s">
        <v>482</v>
      </c>
      <c r="E24" s="4">
        <v>0</v>
      </c>
    </row>
    <row r="25" spans="1:5" ht="25.5">
      <c r="A25" s="5">
        <v>24</v>
      </c>
      <c r="B25" s="6" t="s">
        <v>21</v>
      </c>
      <c r="C25" s="4" t="s">
        <v>549</v>
      </c>
      <c r="D25" s="4" t="s">
        <v>550</v>
      </c>
      <c r="E25" s="4">
        <v>0</v>
      </c>
    </row>
    <row r="26" spans="1:5" ht="25.5">
      <c r="A26" s="5">
        <v>25</v>
      </c>
      <c r="B26" s="6" t="s">
        <v>22</v>
      </c>
      <c r="C26" s="4" t="s">
        <v>551</v>
      </c>
      <c r="D26" s="4" t="s">
        <v>552</v>
      </c>
      <c r="E26" s="4">
        <v>0</v>
      </c>
    </row>
    <row r="27" spans="1:5" ht="38.25">
      <c r="A27" s="5">
        <v>26</v>
      </c>
      <c r="B27" s="6" t="s">
        <v>23</v>
      </c>
      <c r="C27" s="4" t="s">
        <v>574</v>
      </c>
      <c r="D27" s="4" t="s">
        <v>575</v>
      </c>
      <c r="E27" s="4" t="s">
        <v>577</v>
      </c>
    </row>
    <row r="28" spans="1:5" ht="51">
      <c r="A28" s="5">
        <v>27</v>
      </c>
      <c r="B28" s="6" t="s">
        <v>24</v>
      </c>
      <c r="C28" s="4" t="s">
        <v>576</v>
      </c>
      <c r="D28" s="4">
        <v>0</v>
      </c>
      <c r="E28" s="4">
        <v>0</v>
      </c>
    </row>
    <row r="29" spans="1:5" s="10" customFormat="1" ht="38.25">
      <c r="A29" s="9">
        <v>28</v>
      </c>
      <c r="B29" s="7" t="s">
        <v>73</v>
      </c>
      <c r="C29" s="8" t="s">
        <v>553</v>
      </c>
      <c r="D29" s="8" t="s">
        <v>477</v>
      </c>
      <c r="E29" s="8">
        <v>0</v>
      </c>
    </row>
    <row r="30" spans="1:5" ht="45" customHeight="1">
      <c r="A30" s="9">
        <v>29</v>
      </c>
      <c r="B30" s="7" t="s">
        <v>74</v>
      </c>
      <c r="C30" s="8" t="s">
        <v>554</v>
      </c>
      <c r="D30" s="8">
        <v>0</v>
      </c>
      <c r="E30" s="4">
        <v>0</v>
      </c>
    </row>
    <row r="31" spans="1:5" ht="34.5" customHeight="1">
      <c r="A31" s="5">
        <v>30</v>
      </c>
      <c r="B31" s="6" t="s">
        <v>65</v>
      </c>
      <c r="C31" s="4" t="s">
        <v>555</v>
      </c>
      <c r="D31" s="4" t="s">
        <v>475</v>
      </c>
      <c r="E31" s="4">
        <v>0</v>
      </c>
    </row>
    <row r="32" spans="1:5" ht="38.25">
      <c r="A32" s="5">
        <v>31</v>
      </c>
      <c r="B32" s="6" t="s">
        <v>556</v>
      </c>
      <c r="C32" s="4" t="s">
        <v>557</v>
      </c>
      <c r="D32" s="4" t="s">
        <v>558</v>
      </c>
      <c r="E32" s="4">
        <v>0</v>
      </c>
    </row>
    <row r="33" spans="1:5" ht="25.5">
      <c r="A33" s="5">
        <v>32</v>
      </c>
      <c r="B33" s="6" t="s">
        <v>25</v>
      </c>
      <c r="C33" s="4" t="s">
        <v>559</v>
      </c>
      <c r="D33" s="4" t="s">
        <v>560</v>
      </c>
      <c r="E33" s="4">
        <v>0</v>
      </c>
    </row>
    <row r="34" spans="1:5" ht="25.5">
      <c r="A34" s="5">
        <v>33</v>
      </c>
      <c r="B34" s="6" t="s">
        <v>561</v>
      </c>
      <c r="C34" s="4" t="s">
        <v>562</v>
      </c>
      <c r="D34" s="4">
        <v>0</v>
      </c>
      <c r="E34" s="4">
        <v>0</v>
      </c>
    </row>
    <row r="35" spans="1:5" ht="49.5" customHeight="1">
      <c r="A35" s="5">
        <v>34</v>
      </c>
      <c r="B35" s="6" t="s">
        <v>27</v>
      </c>
      <c r="C35" s="4" t="s">
        <v>563</v>
      </c>
      <c r="D35" s="4" t="s">
        <v>564</v>
      </c>
      <c r="E35" s="4">
        <v>0</v>
      </c>
    </row>
    <row r="36" spans="1:5" ht="42" customHeight="1">
      <c r="A36" s="5">
        <v>35</v>
      </c>
      <c r="B36" s="6" t="s">
        <v>393</v>
      </c>
      <c r="C36" s="4" t="s">
        <v>565</v>
      </c>
      <c r="D36" s="4" t="s">
        <v>1</v>
      </c>
      <c r="E36" s="4" t="s">
        <v>2</v>
      </c>
    </row>
    <row r="37" spans="1:5" ht="26.25" customHeight="1">
      <c r="A37" s="5">
        <v>36</v>
      </c>
      <c r="B37" s="6" t="s">
        <v>566</v>
      </c>
      <c r="C37" s="4" t="s">
        <v>567</v>
      </c>
      <c r="D37" s="4">
        <v>0</v>
      </c>
      <c r="E37" s="4">
        <v>0</v>
      </c>
    </row>
    <row r="38" spans="1:5" ht="38.25">
      <c r="A38" s="5">
        <v>37</v>
      </c>
      <c r="B38" s="6" t="s">
        <v>66</v>
      </c>
      <c r="C38" s="4" t="s">
        <v>341</v>
      </c>
      <c r="D38" s="4" t="s">
        <v>568</v>
      </c>
      <c r="E38" s="4">
        <v>0</v>
      </c>
    </row>
    <row r="39" spans="1:5" ht="38.25">
      <c r="A39" s="5">
        <v>38</v>
      </c>
      <c r="B39" s="6" t="s">
        <v>67</v>
      </c>
      <c r="C39" s="4" t="s">
        <v>342</v>
      </c>
      <c r="D39" s="4" t="s">
        <v>343</v>
      </c>
      <c r="E39" s="4">
        <v>0</v>
      </c>
    </row>
    <row r="40" spans="1:5" ht="25.5">
      <c r="A40" s="5">
        <v>39</v>
      </c>
      <c r="B40" s="6" t="s">
        <v>569</v>
      </c>
      <c r="C40" s="23" t="s">
        <v>79</v>
      </c>
      <c r="D40" s="4" t="s">
        <v>570</v>
      </c>
      <c r="E40" s="4">
        <v>0</v>
      </c>
    </row>
    <row r="41" spans="1:5" ht="25.5">
      <c r="A41" s="5">
        <v>40</v>
      </c>
      <c r="B41" s="6" t="s">
        <v>69</v>
      </c>
      <c r="C41" s="4" t="s">
        <v>571</v>
      </c>
      <c r="D41" s="4">
        <v>0</v>
      </c>
      <c r="E41" s="4">
        <v>0</v>
      </c>
    </row>
    <row r="42" spans="1:5" ht="12.75">
      <c r="A42" s="5">
        <v>0</v>
      </c>
      <c r="B42" s="6">
        <v>0</v>
      </c>
      <c r="C42" s="4">
        <v>0</v>
      </c>
      <c r="D42" s="4">
        <v>0</v>
      </c>
      <c r="E42" s="4">
        <v>0</v>
      </c>
    </row>
  </sheetData>
  <mergeCells count="1">
    <mergeCell ref="A1:B1"/>
  </mergeCells>
  <phoneticPr fontId="1" type="noConversion"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6" sqref="D1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316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220</v>
      </c>
      <c r="D6" s="49" t="s">
        <v>162</v>
      </c>
      <c r="E6" s="49" t="s">
        <v>163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C18" sqref="C18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316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164</v>
      </c>
      <c r="D6" s="49" t="s">
        <v>165</v>
      </c>
      <c r="E6" s="49" t="s">
        <v>166</v>
      </c>
      <c r="F6" s="57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>
  <dimension ref="C2:F9"/>
  <sheetViews>
    <sheetView showGridLines="0" topLeftCell="A3" workbookViewId="0">
      <selection activeCell="D20" sqref="D20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317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167</v>
      </c>
      <c r="D6" s="49" t="s">
        <v>168</v>
      </c>
      <c r="E6" s="49" t="s">
        <v>106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317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169</v>
      </c>
      <c r="D6" s="49" t="s">
        <v>107</v>
      </c>
      <c r="E6" s="49" t="s">
        <v>170</v>
      </c>
      <c r="F6" s="57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C17" sqref="C17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318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171</v>
      </c>
      <c r="D6" s="49" t="s">
        <v>108</v>
      </c>
      <c r="E6" s="49" t="s">
        <v>109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4" sqref="D14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318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110</v>
      </c>
      <c r="D6" s="49" t="s">
        <v>172</v>
      </c>
      <c r="E6" s="49" t="s">
        <v>173</v>
      </c>
      <c r="F6" s="57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0" sqref="D10:D11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318</v>
      </c>
      <c r="D4" s="163"/>
      <c r="E4" s="163"/>
    </row>
    <row r="5" spans="3:6" s="45" customFormat="1" ht="25.5" customHeight="1">
      <c r="C5" s="50" t="s">
        <v>338</v>
      </c>
      <c r="D5" s="50" t="s">
        <v>339</v>
      </c>
      <c r="E5" s="50" t="s">
        <v>340</v>
      </c>
    </row>
    <row r="6" spans="3:6" ht="87" customHeight="1">
      <c r="C6" s="49" t="s">
        <v>174</v>
      </c>
      <c r="D6" s="49" t="s">
        <v>175</v>
      </c>
      <c r="E6" s="49"/>
      <c r="F6" s="57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8" sqref="D18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36.875" customWidth="1"/>
    <col min="5" max="5" width="46.12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319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176</v>
      </c>
      <c r="D6" s="49" t="s">
        <v>177</v>
      </c>
      <c r="E6" s="49" t="s">
        <v>111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0" sqref="D10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320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178</v>
      </c>
      <c r="D6" s="49" t="s">
        <v>179</v>
      </c>
      <c r="E6" s="49" t="s">
        <v>112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1" sqref="D11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321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180</v>
      </c>
      <c r="D6" s="49" t="s">
        <v>181</v>
      </c>
      <c r="E6" s="49" t="s">
        <v>182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E42"/>
  <sheetViews>
    <sheetView topLeftCell="A28" workbookViewId="0">
      <selection activeCell="D40" sqref="D40"/>
    </sheetView>
  </sheetViews>
  <sheetFormatPr defaultColWidth="11" defaultRowHeight="30" customHeight="1"/>
  <cols>
    <col min="1" max="1" width="2.875" style="5" bestFit="1" customWidth="1"/>
    <col min="2" max="2" width="42.875" style="6" bestFit="1" customWidth="1"/>
    <col min="3" max="3" width="56.25" style="4" customWidth="1"/>
    <col min="4" max="4" width="55.125" style="4" customWidth="1"/>
    <col min="5" max="5" width="46.75" style="4" customWidth="1"/>
    <col min="6" max="6" width="11" style="3"/>
    <col min="7" max="7" width="15.875" style="3" bestFit="1" customWidth="1"/>
    <col min="8" max="16384" width="11" style="3"/>
  </cols>
  <sheetData>
    <row r="1" spans="1:5" ht="30" customHeight="1">
      <c r="A1" s="161" t="s">
        <v>61</v>
      </c>
      <c r="B1" s="161"/>
      <c r="C1" s="13" t="s">
        <v>62</v>
      </c>
      <c r="D1" s="13" t="s">
        <v>63</v>
      </c>
      <c r="E1" s="13" t="s">
        <v>64</v>
      </c>
    </row>
    <row r="2" spans="1:5" ht="30" customHeight="1">
      <c r="A2" s="5">
        <v>1</v>
      </c>
      <c r="B2" s="6" t="s">
        <v>70</v>
      </c>
      <c r="C2" s="4" t="s">
        <v>442</v>
      </c>
      <c r="D2" s="4" t="s">
        <v>488</v>
      </c>
      <c r="E2" s="4" t="s">
        <v>443</v>
      </c>
    </row>
    <row r="3" spans="1:5" ht="55.5" customHeight="1">
      <c r="A3" s="5">
        <v>2</v>
      </c>
      <c r="B3" s="6" t="s">
        <v>3</v>
      </c>
      <c r="C3" s="4" t="s">
        <v>349</v>
      </c>
    </row>
    <row r="4" spans="1:5" ht="51.75" customHeight="1">
      <c r="A4" s="5">
        <v>3</v>
      </c>
      <c r="B4" s="6" t="s">
        <v>4</v>
      </c>
      <c r="C4" s="4" t="s">
        <v>490</v>
      </c>
      <c r="D4" s="4" t="s">
        <v>491</v>
      </c>
      <c r="E4" s="4" t="s">
        <v>492</v>
      </c>
    </row>
    <row r="5" spans="1:5" ht="25.5">
      <c r="A5" s="5">
        <v>4</v>
      </c>
      <c r="B5" s="6" t="s">
        <v>5</v>
      </c>
      <c r="C5" s="4" t="s">
        <v>444</v>
      </c>
      <c r="D5" s="4" t="s">
        <v>445</v>
      </c>
      <c r="E5" s="4" t="s">
        <v>446</v>
      </c>
    </row>
    <row r="6" spans="1:5" ht="38.25">
      <c r="A6" s="5">
        <v>5</v>
      </c>
      <c r="B6" s="6" t="s">
        <v>6</v>
      </c>
      <c r="C6" s="4" t="s">
        <v>448</v>
      </c>
      <c r="D6" s="4" t="s">
        <v>493</v>
      </c>
      <c r="E6" s="4" t="s">
        <v>447</v>
      </c>
    </row>
    <row r="7" spans="1:5" ht="25.5">
      <c r="A7" s="5">
        <v>6</v>
      </c>
      <c r="B7" s="6" t="s">
        <v>7</v>
      </c>
      <c r="C7" s="4" t="s">
        <v>494</v>
      </c>
      <c r="D7" s="4" t="s">
        <v>449</v>
      </c>
      <c r="E7" s="4">
        <v>0</v>
      </c>
    </row>
    <row r="8" spans="1:5" ht="25.5">
      <c r="A8" s="5">
        <v>7</v>
      </c>
      <c r="B8" s="6" t="s">
        <v>97</v>
      </c>
      <c r="C8" s="4" t="s">
        <v>495</v>
      </c>
      <c r="D8" s="4" t="s">
        <v>0</v>
      </c>
      <c r="E8" s="4">
        <v>0</v>
      </c>
    </row>
    <row r="9" spans="1:5" ht="51">
      <c r="A9" s="5">
        <v>8</v>
      </c>
      <c r="B9" s="6" t="s">
        <v>469</v>
      </c>
      <c r="C9" s="4" t="s">
        <v>437</v>
      </c>
      <c r="D9" s="4" t="s">
        <v>440</v>
      </c>
      <c r="E9" s="4" t="s">
        <v>441</v>
      </c>
    </row>
    <row r="10" spans="1:5" ht="38.25">
      <c r="A10" s="5">
        <v>9</v>
      </c>
      <c r="B10" s="6" t="s">
        <v>9</v>
      </c>
      <c r="C10" s="4" t="s">
        <v>450</v>
      </c>
      <c r="D10" s="4" t="s">
        <v>451</v>
      </c>
      <c r="E10" s="4" t="s">
        <v>452</v>
      </c>
    </row>
    <row r="11" spans="1:5" ht="38.25">
      <c r="A11" s="5">
        <v>10</v>
      </c>
      <c r="B11" s="6" t="s">
        <v>10</v>
      </c>
      <c r="C11" s="4" t="s">
        <v>453</v>
      </c>
      <c r="D11" s="4" t="s">
        <v>467</v>
      </c>
      <c r="E11" s="4" t="s">
        <v>454</v>
      </c>
    </row>
    <row r="12" spans="1:5" ht="37.5" customHeight="1">
      <c r="A12" s="5">
        <v>11</v>
      </c>
      <c r="B12" s="6" t="s">
        <v>11</v>
      </c>
      <c r="C12" s="4" t="s">
        <v>413</v>
      </c>
      <c r="D12" s="4">
        <v>0</v>
      </c>
      <c r="E12" s="4">
        <v>0</v>
      </c>
    </row>
    <row r="13" spans="1:5" ht="37.5" customHeight="1">
      <c r="A13" s="5">
        <v>12</v>
      </c>
      <c r="B13" s="7" t="s">
        <v>72</v>
      </c>
      <c r="C13" s="8" t="s">
        <v>416</v>
      </c>
      <c r="D13" s="4" t="s">
        <v>414</v>
      </c>
      <c r="E13" s="4" t="s">
        <v>415</v>
      </c>
    </row>
    <row r="14" spans="1:5" ht="12.75">
      <c r="A14" s="5">
        <v>13</v>
      </c>
      <c r="B14" s="6" t="s">
        <v>12</v>
      </c>
      <c r="C14" s="4" t="s">
        <v>464</v>
      </c>
      <c r="D14" s="4" t="s">
        <v>465</v>
      </c>
      <c r="E14" s="4" t="s">
        <v>466</v>
      </c>
    </row>
    <row r="15" spans="1:5" ht="51">
      <c r="A15" s="5">
        <v>14</v>
      </c>
      <c r="B15" s="6" t="s">
        <v>417</v>
      </c>
      <c r="C15" s="4" t="s">
        <v>418</v>
      </c>
      <c r="D15" s="4" t="s">
        <v>419</v>
      </c>
      <c r="E15" s="4">
        <v>0</v>
      </c>
    </row>
    <row r="16" spans="1:5" ht="46.5" customHeight="1">
      <c r="A16" s="5">
        <v>15</v>
      </c>
      <c r="B16" s="6" t="s">
        <v>13</v>
      </c>
      <c r="C16" s="14" t="s">
        <v>420</v>
      </c>
      <c r="D16" s="4" t="s">
        <v>421</v>
      </c>
      <c r="E16" s="4" t="s">
        <v>463</v>
      </c>
    </row>
    <row r="17" spans="1:5" ht="25.5">
      <c r="A17" s="5">
        <v>16</v>
      </c>
      <c r="B17" s="6" t="s">
        <v>14</v>
      </c>
      <c r="C17" s="4" t="s">
        <v>462</v>
      </c>
      <c r="D17" s="4">
        <v>0</v>
      </c>
      <c r="E17" s="4">
        <v>0</v>
      </c>
    </row>
    <row r="18" spans="1:5" ht="12.75">
      <c r="A18" s="5">
        <v>17</v>
      </c>
      <c r="B18" s="6" t="s">
        <v>15</v>
      </c>
      <c r="C18" s="4" t="s">
        <v>424</v>
      </c>
      <c r="D18" s="4" t="s">
        <v>422</v>
      </c>
      <c r="E18" s="4" t="s">
        <v>423</v>
      </c>
    </row>
    <row r="19" spans="1:5" ht="29.25" customHeight="1">
      <c r="A19" s="5">
        <v>18</v>
      </c>
      <c r="B19" s="6" t="s">
        <v>71</v>
      </c>
      <c r="C19" s="4" t="s">
        <v>460</v>
      </c>
      <c r="D19" s="4" t="s">
        <v>461</v>
      </c>
      <c r="E19" s="4">
        <v>0</v>
      </c>
    </row>
    <row r="20" spans="1:5" ht="39.75" customHeight="1">
      <c r="A20" s="5">
        <v>19</v>
      </c>
      <c r="B20" s="6" t="s">
        <v>16</v>
      </c>
      <c r="C20" s="4" t="s">
        <v>457</v>
      </c>
      <c r="D20" s="4" t="s">
        <v>458</v>
      </c>
      <c r="E20" s="4" t="s">
        <v>459</v>
      </c>
    </row>
    <row r="21" spans="1:5" ht="30" customHeight="1">
      <c r="A21" s="5">
        <v>20</v>
      </c>
      <c r="B21" s="6" t="s">
        <v>17</v>
      </c>
      <c r="C21" s="4" t="s">
        <v>455</v>
      </c>
      <c r="D21" s="4" t="s">
        <v>456</v>
      </c>
      <c r="E21" s="4">
        <v>0</v>
      </c>
    </row>
    <row r="22" spans="1:5" ht="36" customHeight="1">
      <c r="A22" s="5">
        <v>21</v>
      </c>
      <c r="B22" s="6" t="s">
        <v>18</v>
      </c>
      <c r="C22" s="4" t="s">
        <v>486</v>
      </c>
      <c r="D22" s="4">
        <v>0</v>
      </c>
      <c r="E22" s="4">
        <v>0</v>
      </c>
    </row>
    <row r="23" spans="1:5" ht="25.5">
      <c r="A23" s="5">
        <v>22</v>
      </c>
      <c r="B23" s="6" t="s">
        <v>19</v>
      </c>
      <c r="C23" s="4" t="s">
        <v>483</v>
      </c>
      <c r="D23" s="4" t="s">
        <v>484</v>
      </c>
      <c r="E23" s="4" t="s">
        <v>485</v>
      </c>
    </row>
    <row r="24" spans="1:5" ht="25.5">
      <c r="A24" s="5">
        <v>23</v>
      </c>
      <c r="B24" s="6" t="s">
        <v>20</v>
      </c>
      <c r="C24" s="4" t="s">
        <v>481</v>
      </c>
      <c r="D24" s="4" t="s">
        <v>482</v>
      </c>
      <c r="E24" s="4">
        <v>0</v>
      </c>
    </row>
    <row r="25" spans="1:5" ht="35.25" customHeight="1">
      <c r="A25" s="5">
        <v>24</v>
      </c>
      <c r="B25" s="6" t="s">
        <v>21</v>
      </c>
      <c r="C25" s="4" t="s">
        <v>425</v>
      </c>
      <c r="D25" s="4" t="s">
        <v>426</v>
      </c>
      <c r="E25" s="4" t="s">
        <v>427</v>
      </c>
    </row>
    <row r="26" spans="1:5" ht="42" customHeight="1">
      <c r="A26" s="5">
        <v>25</v>
      </c>
      <c r="B26" s="6" t="s">
        <v>22</v>
      </c>
      <c r="C26" s="4" t="s">
        <v>430</v>
      </c>
      <c r="D26" s="4" t="s">
        <v>428</v>
      </c>
      <c r="E26" s="4" t="s">
        <v>429</v>
      </c>
    </row>
    <row r="27" spans="1:5" ht="51">
      <c r="A27" s="5">
        <v>26</v>
      </c>
      <c r="B27" s="6" t="s">
        <v>23</v>
      </c>
      <c r="C27" s="4" t="s">
        <v>479</v>
      </c>
      <c r="D27" s="4" t="s">
        <v>480</v>
      </c>
      <c r="E27" s="4" t="s">
        <v>431</v>
      </c>
    </row>
    <row r="28" spans="1:5" ht="38.25">
      <c r="A28" s="5">
        <v>27</v>
      </c>
      <c r="B28" s="6" t="s">
        <v>24</v>
      </c>
      <c r="C28" s="4" t="s">
        <v>478</v>
      </c>
      <c r="D28" s="4" t="s">
        <v>432</v>
      </c>
      <c r="E28" s="4">
        <v>0</v>
      </c>
    </row>
    <row r="29" spans="1:5" s="10" customFormat="1" ht="30" customHeight="1">
      <c r="A29" s="9">
        <v>28</v>
      </c>
      <c r="B29" s="7" t="s">
        <v>433</v>
      </c>
      <c r="C29" s="8" t="s">
        <v>434</v>
      </c>
      <c r="D29" s="8" t="s">
        <v>435</v>
      </c>
      <c r="E29" s="8">
        <v>0</v>
      </c>
    </row>
    <row r="30" spans="1:5" ht="30" customHeight="1">
      <c r="A30" s="9">
        <v>29</v>
      </c>
      <c r="B30" s="7" t="s">
        <v>74</v>
      </c>
      <c r="C30" s="8" t="s">
        <v>476</v>
      </c>
      <c r="D30" s="8">
        <v>0</v>
      </c>
      <c r="E30" s="4">
        <v>0</v>
      </c>
    </row>
    <row r="31" spans="1:5" ht="25.5">
      <c r="A31" s="5">
        <v>30</v>
      </c>
      <c r="B31" s="6" t="s">
        <v>436</v>
      </c>
      <c r="C31" s="4" t="s">
        <v>389</v>
      </c>
      <c r="D31" s="4" t="s">
        <v>390</v>
      </c>
      <c r="E31" s="4">
        <v>0</v>
      </c>
    </row>
    <row r="32" spans="1:5" ht="30" customHeight="1">
      <c r="A32" s="5">
        <v>31</v>
      </c>
      <c r="B32" s="6" t="s">
        <v>472</v>
      </c>
      <c r="C32" s="4" t="s">
        <v>473</v>
      </c>
      <c r="D32" s="4" t="s">
        <v>474</v>
      </c>
      <c r="E32" s="4">
        <v>0</v>
      </c>
    </row>
    <row r="33" spans="1:5" ht="25.5">
      <c r="A33" s="5">
        <v>32</v>
      </c>
      <c r="B33" s="6" t="s">
        <v>438</v>
      </c>
      <c r="C33" s="4" t="s">
        <v>439</v>
      </c>
      <c r="D33" s="4" t="s">
        <v>471</v>
      </c>
      <c r="E33" s="4">
        <v>0</v>
      </c>
    </row>
    <row r="34" spans="1:5" ht="25.5">
      <c r="A34" s="5">
        <v>33</v>
      </c>
      <c r="B34" s="6" t="s">
        <v>26</v>
      </c>
      <c r="C34" s="4" t="s">
        <v>470</v>
      </c>
      <c r="D34" s="4">
        <v>0</v>
      </c>
      <c r="E34" s="4">
        <v>0</v>
      </c>
    </row>
    <row r="35" spans="1:5" ht="25.5">
      <c r="A35" s="5">
        <v>34</v>
      </c>
      <c r="B35" s="6" t="s">
        <v>27</v>
      </c>
      <c r="C35" s="4" t="s">
        <v>391</v>
      </c>
      <c r="D35" s="4" t="s">
        <v>392</v>
      </c>
      <c r="E35" s="4">
        <v>0</v>
      </c>
    </row>
    <row r="36" spans="1:5" ht="30" customHeight="1">
      <c r="A36" s="5">
        <v>35</v>
      </c>
      <c r="B36" s="6" t="s">
        <v>393</v>
      </c>
      <c r="C36" s="4" t="s">
        <v>394</v>
      </c>
      <c r="D36" s="4" t="s">
        <v>395</v>
      </c>
      <c r="E36" s="4">
        <v>0</v>
      </c>
    </row>
    <row r="37" spans="1:5" ht="30" customHeight="1">
      <c r="A37" s="5">
        <v>36</v>
      </c>
      <c r="B37" s="6" t="s">
        <v>396</v>
      </c>
      <c r="C37" s="4" t="s">
        <v>397</v>
      </c>
      <c r="D37" s="4" t="s">
        <v>398</v>
      </c>
      <c r="E37" s="4" t="s">
        <v>399</v>
      </c>
    </row>
    <row r="38" spans="1:5" ht="38.25">
      <c r="A38" s="5">
        <v>37</v>
      </c>
      <c r="B38" s="6" t="s">
        <v>66</v>
      </c>
      <c r="C38" s="4" t="s">
        <v>400</v>
      </c>
      <c r="D38" s="4" t="s">
        <v>401</v>
      </c>
      <c r="E38" s="4" t="s">
        <v>402</v>
      </c>
    </row>
    <row r="39" spans="1:5" ht="30" customHeight="1">
      <c r="A39" s="5">
        <v>38</v>
      </c>
      <c r="B39" s="6" t="s">
        <v>406</v>
      </c>
      <c r="C39" s="4" t="s">
        <v>407</v>
      </c>
      <c r="D39" s="4" t="s">
        <v>408</v>
      </c>
    </row>
    <row r="40" spans="1:5" ht="30" customHeight="1">
      <c r="A40" s="5">
        <v>39</v>
      </c>
      <c r="B40" s="6" t="s">
        <v>405</v>
      </c>
      <c r="C40" s="4" t="s">
        <v>403</v>
      </c>
      <c r="D40" s="4" t="s">
        <v>404</v>
      </c>
    </row>
    <row r="41" spans="1:5" ht="44.25" customHeight="1">
      <c r="A41" s="5">
        <v>40</v>
      </c>
      <c r="B41" s="6" t="s">
        <v>409</v>
      </c>
      <c r="C41" s="4" t="s">
        <v>410</v>
      </c>
      <c r="D41" s="4" t="s">
        <v>411</v>
      </c>
      <c r="E41" s="4">
        <v>0</v>
      </c>
    </row>
    <row r="42" spans="1:5" ht="30" customHeight="1">
      <c r="A42" s="5">
        <v>0</v>
      </c>
      <c r="B42" s="6">
        <v>0</v>
      </c>
      <c r="C42" s="4">
        <v>0</v>
      </c>
      <c r="E42" s="4">
        <v>0</v>
      </c>
    </row>
  </sheetData>
  <mergeCells count="1">
    <mergeCell ref="A1:B1"/>
  </mergeCells>
  <phoneticPr fontId="1" type="noConversion"/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322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113</v>
      </c>
      <c r="D6" s="49" t="s">
        <v>183</v>
      </c>
      <c r="E6" s="49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1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8" sqref="D18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323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184</v>
      </c>
      <c r="D6" s="49" t="s">
        <v>81</v>
      </c>
      <c r="E6" s="49" t="s">
        <v>185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2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8" sqref="D18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323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82</v>
      </c>
      <c r="D6" s="49" t="s">
        <v>186</v>
      </c>
      <c r="E6" s="49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3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324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83</v>
      </c>
      <c r="D6" s="49" t="s">
        <v>187</v>
      </c>
      <c r="E6" s="49" t="s">
        <v>188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4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324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189</v>
      </c>
      <c r="D6" s="49" t="s">
        <v>190</v>
      </c>
      <c r="E6" s="49" t="s">
        <v>84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5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5" sqref="D15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325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191</v>
      </c>
      <c r="D6" s="49" t="s">
        <v>192</v>
      </c>
      <c r="E6" s="49" t="s">
        <v>135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6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326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85</v>
      </c>
      <c r="D6" s="49" t="s">
        <v>136</v>
      </c>
      <c r="E6" s="49" t="s">
        <v>86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7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326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87</v>
      </c>
      <c r="D6" s="49" t="s">
        <v>88</v>
      </c>
      <c r="E6" s="49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8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496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137</v>
      </c>
      <c r="D6" s="49" t="s">
        <v>138</v>
      </c>
      <c r="E6" s="49" t="s">
        <v>139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69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496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140</v>
      </c>
      <c r="D6" s="49" t="s">
        <v>141</v>
      </c>
      <c r="E6" s="49" t="s">
        <v>142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B1:D41"/>
  <sheetViews>
    <sheetView topLeftCell="A12" workbookViewId="0">
      <selection activeCell="D2" sqref="D2:D41"/>
    </sheetView>
  </sheetViews>
  <sheetFormatPr defaultColWidth="8.75" defaultRowHeight="12.75"/>
  <cols>
    <col min="2" max="2" width="42.875" bestFit="1" customWidth="1"/>
    <col min="4" max="4" width="42.875" bestFit="1" customWidth="1"/>
  </cols>
  <sheetData>
    <row r="1" spans="2:4">
      <c r="B1" s="22" t="s">
        <v>384</v>
      </c>
      <c r="D1" s="22" t="s">
        <v>383</v>
      </c>
    </row>
    <row r="2" spans="2:4">
      <c r="B2" s="6" t="s">
        <v>70</v>
      </c>
      <c r="D2" s="6" t="s">
        <v>70</v>
      </c>
    </row>
    <row r="3" spans="2:4">
      <c r="B3" s="6" t="s">
        <v>3</v>
      </c>
      <c r="D3" s="6" t="s">
        <v>3</v>
      </c>
    </row>
    <row r="4" spans="2:4">
      <c r="B4" s="6" t="s">
        <v>4</v>
      </c>
      <c r="D4" s="6" t="s">
        <v>4</v>
      </c>
    </row>
    <row r="5" spans="2:4">
      <c r="B5" s="6" t="s">
        <v>5</v>
      </c>
      <c r="D5" s="6" t="s">
        <v>5</v>
      </c>
    </row>
    <row r="6" spans="2:4">
      <c r="B6" s="6" t="s">
        <v>6</v>
      </c>
      <c r="D6" s="6" t="s">
        <v>6</v>
      </c>
    </row>
    <row r="7" spans="2:4">
      <c r="B7" s="6" t="s">
        <v>7</v>
      </c>
      <c r="D7" s="6" t="s">
        <v>7</v>
      </c>
    </row>
    <row r="8" spans="2:4">
      <c r="B8" s="6" t="s">
        <v>8</v>
      </c>
      <c r="D8" s="6" t="s">
        <v>8</v>
      </c>
    </row>
    <row r="9" spans="2:4">
      <c r="B9" s="6" t="s">
        <v>469</v>
      </c>
      <c r="D9" s="6" t="s">
        <v>380</v>
      </c>
    </row>
    <row r="10" spans="2:4">
      <c r="B10" s="6" t="s">
        <v>9</v>
      </c>
      <c r="D10" s="6" t="s">
        <v>9</v>
      </c>
    </row>
    <row r="11" spans="2:4">
      <c r="B11" s="6" t="s">
        <v>10</v>
      </c>
      <c r="D11" s="6" t="s">
        <v>10</v>
      </c>
    </row>
    <row r="12" spans="2:4">
      <c r="B12" s="6" t="s">
        <v>11</v>
      </c>
      <c r="D12" s="6" t="s">
        <v>11</v>
      </c>
    </row>
    <row r="13" spans="2:4">
      <c r="B13" s="7" t="s">
        <v>72</v>
      </c>
      <c r="D13" s="7" t="s">
        <v>72</v>
      </c>
    </row>
    <row r="14" spans="2:4">
      <c r="B14" s="6" t="s">
        <v>12</v>
      </c>
      <c r="D14" s="6" t="s">
        <v>12</v>
      </c>
    </row>
    <row r="15" spans="2:4">
      <c r="B15" s="6" t="s">
        <v>417</v>
      </c>
      <c r="D15" s="6" t="s">
        <v>381</v>
      </c>
    </row>
    <row r="16" spans="2:4">
      <c r="B16" s="6" t="s">
        <v>13</v>
      </c>
      <c r="D16" s="6" t="s">
        <v>13</v>
      </c>
    </row>
    <row r="17" spans="2:4">
      <c r="B17" s="6" t="s">
        <v>14</v>
      </c>
      <c r="D17" s="6" t="s">
        <v>14</v>
      </c>
    </row>
    <row r="18" spans="2:4">
      <c r="B18" s="6" t="s">
        <v>15</v>
      </c>
      <c r="D18" s="6" t="s">
        <v>15</v>
      </c>
    </row>
    <row r="19" spans="2:4">
      <c r="B19" s="6" t="s">
        <v>71</v>
      </c>
      <c r="D19" s="6" t="s">
        <v>71</v>
      </c>
    </row>
    <row r="20" spans="2:4">
      <c r="B20" s="6" t="s">
        <v>16</v>
      </c>
      <c r="D20" s="6" t="s">
        <v>16</v>
      </c>
    </row>
    <row r="21" spans="2:4">
      <c r="B21" s="6" t="s">
        <v>17</v>
      </c>
      <c r="D21" s="6" t="s">
        <v>17</v>
      </c>
    </row>
    <row r="22" spans="2:4">
      <c r="B22" s="6" t="s">
        <v>18</v>
      </c>
      <c r="D22" s="6" t="s">
        <v>18</v>
      </c>
    </row>
    <row r="23" spans="2:4">
      <c r="B23" s="6" t="s">
        <v>19</v>
      </c>
      <c r="D23" s="6" t="s">
        <v>19</v>
      </c>
    </row>
    <row r="24" spans="2:4">
      <c r="B24" s="6" t="s">
        <v>20</v>
      </c>
      <c r="D24" s="6" t="s">
        <v>20</v>
      </c>
    </row>
    <row r="25" spans="2:4">
      <c r="B25" s="6" t="s">
        <v>21</v>
      </c>
      <c r="D25" s="6" t="s">
        <v>21</v>
      </c>
    </row>
    <row r="26" spans="2:4">
      <c r="B26" s="6" t="s">
        <v>22</v>
      </c>
      <c r="D26" s="6" t="s">
        <v>22</v>
      </c>
    </row>
    <row r="27" spans="2:4">
      <c r="B27" s="6" t="s">
        <v>23</v>
      </c>
      <c r="D27" s="6" t="s">
        <v>23</v>
      </c>
    </row>
    <row r="28" spans="2:4">
      <c r="B28" s="6" t="s">
        <v>24</v>
      </c>
      <c r="D28" s="6" t="s">
        <v>382</v>
      </c>
    </row>
    <row r="29" spans="2:4">
      <c r="B29" s="7" t="s">
        <v>433</v>
      </c>
      <c r="D29" s="7" t="s">
        <v>73</v>
      </c>
    </row>
    <row r="30" spans="2:4">
      <c r="B30" s="7" t="s">
        <v>74</v>
      </c>
      <c r="D30" s="7" t="s">
        <v>74</v>
      </c>
    </row>
    <row r="31" spans="2:4">
      <c r="B31" s="6" t="s">
        <v>436</v>
      </c>
      <c r="D31" s="6" t="s">
        <v>436</v>
      </c>
    </row>
    <row r="32" spans="2:4">
      <c r="B32" s="6" t="s">
        <v>472</v>
      </c>
      <c r="D32" s="6" t="s">
        <v>472</v>
      </c>
    </row>
    <row r="33" spans="2:4">
      <c r="B33" s="6" t="s">
        <v>438</v>
      </c>
      <c r="D33" s="6" t="s">
        <v>25</v>
      </c>
    </row>
    <row r="34" spans="2:4">
      <c r="B34" s="6" t="s">
        <v>26</v>
      </c>
      <c r="D34" s="6" t="s">
        <v>26</v>
      </c>
    </row>
    <row r="35" spans="2:4">
      <c r="B35" s="6" t="s">
        <v>27</v>
      </c>
      <c r="D35" s="6" t="s">
        <v>27</v>
      </c>
    </row>
    <row r="36" spans="2:4">
      <c r="B36" s="6" t="s">
        <v>393</v>
      </c>
      <c r="D36" s="6" t="s">
        <v>393</v>
      </c>
    </row>
    <row r="37" spans="2:4">
      <c r="B37" s="6" t="s">
        <v>396</v>
      </c>
      <c r="D37" s="6" t="s">
        <v>28</v>
      </c>
    </row>
    <row r="38" spans="2:4">
      <c r="B38" s="6" t="s">
        <v>66</v>
      </c>
      <c r="D38" s="6" t="s">
        <v>66</v>
      </c>
    </row>
    <row r="39" spans="2:4">
      <c r="B39" s="6" t="s">
        <v>406</v>
      </c>
      <c r="D39" s="6" t="s">
        <v>67</v>
      </c>
    </row>
    <row r="40" spans="2:4">
      <c r="B40" s="6" t="s">
        <v>405</v>
      </c>
      <c r="D40" s="6" t="s">
        <v>68</v>
      </c>
    </row>
    <row r="41" spans="2:4">
      <c r="B41" s="6" t="s">
        <v>409</v>
      </c>
      <c r="D41" s="6" t="s">
        <v>69</v>
      </c>
    </row>
  </sheetData>
  <phoneticPr fontId="1" type="noConversion"/>
  <pageMargins left="0.511811024" right="0.511811024" top="0.78740157499999996" bottom="0.78740157499999996" header="0.31496062000000002" footer="0.31496062000000002"/>
</worksheet>
</file>

<file path=xl/worksheets/sheet70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7" sqref="D7"/>
    </sheetView>
  </sheetViews>
  <sheetFormatPr defaultRowHeight="12.75"/>
  <cols>
    <col min="1" max="1" width="2.75" customWidth="1"/>
    <col min="2" max="2" width="4.625" customWidth="1"/>
    <col min="3" max="3" width="53.5" customWidth="1"/>
    <col min="4" max="4" width="39.75" customWidth="1"/>
    <col min="5" max="5" width="21.8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496</v>
      </c>
      <c r="D4" s="163"/>
      <c r="E4" s="163"/>
    </row>
    <row r="5" spans="3:6" s="45" customFormat="1" ht="25.5" customHeight="1">
      <c r="C5" s="50" t="s">
        <v>338</v>
      </c>
      <c r="D5" s="50" t="s">
        <v>339</v>
      </c>
      <c r="E5" s="50" t="s">
        <v>340</v>
      </c>
    </row>
    <row r="6" spans="3:6" ht="87" customHeight="1">
      <c r="C6" s="49" t="s">
        <v>89</v>
      </c>
      <c r="D6" s="49" t="s">
        <v>143</v>
      </c>
      <c r="E6" s="49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1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327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90</v>
      </c>
      <c r="D6" s="49" t="s">
        <v>144</v>
      </c>
      <c r="E6" s="49" t="s">
        <v>145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2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36" customWidth="1"/>
    <col min="5" max="5" width="42.2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328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146</v>
      </c>
      <c r="D6" s="49" t="s">
        <v>91</v>
      </c>
      <c r="E6" s="49" t="s">
        <v>92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3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47.5" customWidth="1"/>
    <col min="5" max="5" width="39.37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328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147</v>
      </c>
      <c r="D6" s="49" t="s">
        <v>148</v>
      </c>
      <c r="E6" s="49" t="s">
        <v>149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4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4.125" customWidth="1"/>
    <col min="4" max="4" width="36" customWidth="1"/>
    <col min="5" max="5" width="42.2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329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93</v>
      </c>
      <c r="D6" s="49" t="s">
        <v>150</v>
      </c>
      <c r="E6" s="49" t="s">
        <v>151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5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37.625" customWidth="1"/>
    <col min="4" max="4" width="54.75" customWidth="1"/>
    <col min="5" max="5" width="26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328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152</v>
      </c>
      <c r="D6" s="49" t="s">
        <v>94</v>
      </c>
      <c r="E6" s="49"/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6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sqref="A1:IV65536"/>
    </sheetView>
  </sheetViews>
  <sheetFormatPr defaultRowHeight="12.75"/>
  <cols>
    <col min="1" max="1" width="2.75" customWidth="1"/>
    <col min="2" max="2" width="4.625" customWidth="1"/>
    <col min="3" max="3" width="47" customWidth="1"/>
    <col min="4" max="4" width="30.875" customWidth="1"/>
    <col min="5" max="5" width="42.2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330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95</v>
      </c>
      <c r="D6" s="49" t="s">
        <v>96</v>
      </c>
      <c r="E6" s="49" t="s">
        <v>153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7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9" sqref="D9"/>
    </sheetView>
  </sheetViews>
  <sheetFormatPr defaultRowHeight="12.75"/>
  <cols>
    <col min="1" max="1" width="2.75" customWidth="1"/>
    <col min="2" max="2" width="4.625" customWidth="1"/>
    <col min="3" max="3" width="37.625" customWidth="1"/>
    <col min="4" max="4" width="35.375" customWidth="1"/>
    <col min="5" max="5" width="26.5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330</v>
      </c>
      <c r="D4" s="163"/>
      <c r="E4" s="163"/>
    </row>
    <row r="5" spans="3:6" s="45" customFormat="1" ht="25.5" customHeight="1">
      <c r="C5" s="50" t="s">
        <v>335</v>
      </c>
      <c r="D5" s="50" t="s">
        <v>336</v>
      </c>
      <c r="E5" s="50" t="s">
        <v>337</v>
      </c>
    </row>
    <row r="6" spans="3:6" ht="87" customHeight="1">
      <c r="C6" s="49" t="s">
        <v>154</v>
      </c>
      <c r="D6" s="49" t="s">
        <v>155</v>
      </c>
      <c r="E6" s="49" t="s">
        <v>156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8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0" sqref="D10"/>
    </sheetView>
  </sheetViews>
  <sheetFormatPr defaultRowHeight="12.75"/>
  <cols>
    <col min="1" max="1" width="2.75" customWidth="1"/>
    <col min="2" max="2" width="4.625" customWidth="1"/>
    <col min="3" max="3" width="32.5" customWidth="1"/>
    <col min="4" max="4" width="46.375" customWidth="1"/>
    <col min="5" max="5" width="37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331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87" customHeight="1">
      <c r="C6" s="49" t="s">
        <v>159</v>
      </c>
      <c r="D6" s="49" t="s">
        <v>158</v>
      </c>
      <c r="E6" s="49" t="s">
        <v>157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79.xml><?xml version="1.0" encoding="utf-8"?>
<worksheet xmlns="http://schemas.openxmlformats.org/spreadsheetml/2006/main" xmlns:r="http://schemas.openxmlformats.org/officeDocument/2006/relationships">
  <dimension ref="A1:D48"/>
  <sheetViews>
    <sheetView showGridLines="0" showRowColHeaders="0" workbookViewId="0"/>
  </sheetViews>
  <sheetFormatPr defaultRowHeight="12.75"/>
  <cols>
    <col min="1" max="1" width="23.75" customWidth="1"/>
    <col min="2" max="2" width="46.125" customWidth="1"/>
    <col min="3" max="3" width="43.375" customWidth="1"/>
    <col min="4" max="4" width="46.875" customWidth="1"/>
  </cols>
  <sheetData>
    <row r="1" spans="1:4" ht="12.75" customHeight="1">
      <c r="A1" s="59"/>
    </row>
    <row r="2" spans="1:4" ht="25.5" customHeight="1">
      <c r="A2" s="88"/>
    </row>
    <row r="3" spans="1:4">
      <c r="A3" s="90" t="s">
        <v>587</v>
      </c>
    </row>
    <row r="4" spans="1:4">
      <c r="A4" s="164" t="s">
        <v>582</v>
      </c>
      <c r="B4" s="164"/>
      <c r="C4" s="164"/>
      <c r="D4" s="164"/>
    </row>
    <row r="5" spans="1:4">
      <c r="A5" s="164"/>
      <c r="B5" s="164"/>
      <c r="C5" s="164"/>
      <c r="D5" s="164"/>
    </row>
    <row r="6" spans="1:4" ht="18">
      <c r="A6" s="58"/>
      <c r="B6" s="109" t="s">
        <v>333</v>
      </c>
      <c r="C6" s="109" t="s">
        <v>332</v>
      </c>
      <c r="D6" s="109" t="s">
        <v>334</v>
      </c>
    </row>
    <row r="7" spans="1:4" ht="25.5">
      <c r="A7" s="107" t="s">
        <v>385</v>
      </c>
      <c r="B7" s="26" t="s">
        <v>344</v>
      </c>
      <c r="C7" s="26" t="s">
        <v>345</v>
      </c>
      <c r="D7" s="26" t="s">
        <v>160</v>
      </c>
    </row>
    <row r="8" spans="1:4" ht="25.5">
      <c r="A8" s="107" t="s">
        <v>80</v>
      </c>
      <c r="B8" s="26" t="s">
        <v>270</v>
      </c>
      <c r="C8" s="26" t="s">
        <v>271</v>
      </c>
      <c r="D8" s="26" t="s">
        <v>272</v>
      </c>
    </row>
    <row r="9" spans="1:4" ht="25.5">
      <c r="A9" s="107" t="s">
        <v>386</v>
      </c>
      <c r="B9" s="26" t="s">
        <v>115</v>
      </c>
      <c r="C9" s="26" t="s">
        <v>273</v>
      </c>
      <c r="D9" s="26" t="s">
        <v>116</v>
      </c>
    </row>
    <row r="10" spans="1:4" ht="32.25" customHeight="1">
      <c r="A10" s="107" t="s">
        <v>387</v>
      </c>
      <c r="B10" s="26" t="s">
        <v>278</v>
      </c>
      <c r="C10" s="26" t="s">
        <v>279</v>
      </c>
      <c r="D10" s="26" t="s">
        <v>280</v>
      </c>
    </row>
    <row r="11" spans="1:4" ht="33" customHeight="1">
      <c r="A11" s="107" t="s">
        <v>388</v>
      </c>
      <c r="B11" s="26" t="s">
        <v>288</v>
      </c>
      <c r="C11" s="26" t="s">
        <v>119</v>
      </c>
      <c r="D11" s="26" t="s">
        <v>287</v>
      </c>
    </row>
    <row r="12" spans="1:4" ht="38.25">
      <c r="A12" s="107" t="s">
        <v>298</v>
      </c>
      <c r="B12" s="26" t="s">
        <v>289</v>
      </c>
      <c r="C12" s="26" t="s">
        <v>120</v>
      </c>
      <c r="D12" s="26" t="s">
        <v>290</v>
      </c>
    </row>
    <row r="13" spans="1:4" ht="51">
      <c r="A13" s="107" t="s">
        <v>299</v>
      </c>
      <c r="B13" s="26" t="s">
        <v>291</v>
      </c>
      <c r="C13" s="26" t="s">
        <v>292</v>
      </c>
      <c r="D13" s="26" t="s">
        <v>293</v>
      </c>
    </row>
    <row r="14" spans="1:4" ht="38.25">
      <c r="A14" s="107" t="s">
        <v>300</v>
      </c>
      <c r="B14" s="26" t="s">
        <v>296</v>
      </c>
      <c r="C14" s="26" t="s">
        <v>297</v>
      </c>
      <c r="D14" s="28" t="s">
        <v>246</v>
      </c>
    </row>
    <row r="15" spans="1:4" ht="51">
      <c r="A15" s="107" t="s">
        <v>301</v>
      </c>
      <c r="B15" s="28" t="s">
        <v>249</v>
      </c>
      <c r="C15" s="28" t="s">
        <v>123</v>
      </c>
      <c r="D15" s="28" t="s">
        <v>250</v>
      </c>
    </row>
    <row r="16" spans="1:4" ht="25.5">
      <c r="A16" s="107" t="s">
        <v>302</v>
      </c>
      <c r="B16" s="28" t="s">
        <v>252</v>
      </c>
      <c r="C16" s="28" t="s">
        <v>127</v>
      </c>
      <c r="D16" s="28" t="s">
        <v>126</v>
      </c>
    </row>
    <row r="17" spans="1:4" ht="38.25">
      <c r="A17" s="107" t="s">
        <v>303</v>
      </c>
      <c r="B17" s="28" t="s">
        <v>256</v>
      </c>
      <c r="C17" s="28" t="s">
        <v>128</v>
      </c>
      <c r="D17" s="28" t="s">
        <v>129</v>
      </c>
    </row>
    <row r="18" spans="1:4" ht="38.25">
      <c r="A18" s="107" t="s">
        <v>304</v>
      </c>
      <c r="B18" s="28" t="s">
        <v>257</v>
      </c>
      <c r="C18" s="28" t="s">
        <v>130</v>
      </c>
      <c r="D18" s="28" t="s">
        <v>131</v>
      </c>
    </row>
    <row r="19" spans="1:4" ht="25.5">
      <c r="A19" s="107" t="s">
        <v>305</v>
      </c>
      <c r="B19" s="28" t="s">
        <v>234</v>
      </c>
      <c r="C19" s="28" t="s">
        <v>258</v>
      </c>
      <c r="D19" s="28" t="s">
        <v>259</v>
      </c>
    </row>
    <row r="20" spans="1:4" ht="25.5">
      <c r="A20" s="107" t="s">
        <v>306</v>
      </c>
      <c r="B20" s="28" t="s">
        <v>235</v>
      </c>
      <c r="C20" s="28" t="s">
        <v>223</v>
      </c>
      <c r="D20" s="28" t="s">
        <v>224</v>
      </c>
    </row>
    <row r="21" spans="1:4">
      <c r="A21" s="107" t="s">
        <v>307</v>
      </c>
      <c r="B21" s="28" t="s">
        <v>225</v>
      </c>
      <c r="C21" s="28" t="s">
        <v>227</v>
      </c>
      <c r="D21" s="28" t="s">
        <v>226</v>
      </c>
    </row>
    <row r="22" spans="1:4" ht="25.5">
      <c r="A22" s="107" t="s">
        <v>308</v>
      </c>
      <c r="B22" s="28" t="s">
        <v>233</v>
      </c>
      <c r="C22" s="28" t="s">
        <v>236</v>
      </c>
      <c r="D22" s="28" t="s">
        <v>237</v>
      </c>
    </row>
    <row r="23" spans="1:4" ht="81" customHeight="1">
      <c r="A23" s="107" t="s">
        <v>309</v>
      </c>
      <c r="B23" s="26" t="s">
        <v>134</v>
      </c>
      <c r="C23" s="28" t="s">
        <v>238</v>
      </c>
      <c r="D23" s="28" t="s">
        <v>239</v>
      </c>
    </row>
    <row r="24" spans="1:4" ht="51">
      <c r="A24" s="107" t="s">
        <v>310</v>
      </c>
      <c r="B24" s="28" t="s">
        <v>245</v>
      </c>
      <c r="C24" s="28" t="s">
        <v>193</v>
      </c>
      <c r="D24" s="28"/>
    </row>
    <row r="25" spans="1:4" ht="38.25" customHeight="1">
      <c r="A25" s="107" t="s">
        <v>311</v>
      </c>
      <c r="B25" s="28" t="s">
        <v>194</v>
      </c>
      <c r="C25" s="28" t="s">
        <v>195</v>
      </c>
      <c r="D25" s="28" t="s">
        <v>196</v>
      </c>
    </row>
    <row r="26" spans="1:4" ht="25.5">
      <c r="A26" s="107" t="s">
        <v>312</v>
      </c>
      <c r="B26" s="26" t="s">
        <v>100</v>
      </c>
      <c r="C26" s="26" t="s">
        <v>101</v>
      </c>
      <c r="D26" s="28" t="s">
        <v>203</v>
      </c>
    </row>
    <row r="27" spans="1:4" ht="51">
      <c r="A27" s="107" t="s">
        <v>313</v>
      </c>
      <c r="B27" s="28" t="s">
        <v>207</v>
      </c>
      <c r="C27" s="26" t="s">
        <v>102</v>
      </c>
      <c r="D27" s="28" t="s">
        <v>208</v>
      </c>
    </row>
    <row r="28" spans="1:4" ht="96" customHeight="1">
      <c r="A28" s="107" t="s">
        <v>314</v>
      </c>
      <c r="B28" s="26" t="s">
        <v>209</v>
      </c>
      <c r="C28" s="26" t="s">
        <v>103</v>
      </c>
      <c r="D28" s="26" t="s">
        <v>104</v>
      </c>
    </row>
    <row r="29" spans="1:4" ht="54.75" customHeight="1">
      <c r="A29" s="107" t="s">
        <v>315</v>
      </c>
      <c r="B29" s="26" t="s">
        <v>217</v>
      </c>
      <c r="C29" s="26" t="s">
        <v>215</v>
      </c>
      <c r="D29" s="26" t="s">
        <v>216</v>
      </c>
    </row>
    <row r="30" spans="1:4" ht="25.5">
      <c r="A30" s="107" t="s">
        <v>316</v>
      </c>
      <c r="B30" s="26" t="s">
        <v>220</v>
      </c>
      <c r="C30" s="26" t="s">
        <v>162</v>
      </c>
      <c r="D30" s="26" t="s">
        <v>163</v>
      </c>
    </row>
    <row r="31" spans="1:4" ht="51">
      <c r="A31" s="107" t="s">
        <v>317</v>
      </c>
      <c r="B31" s="26" t="s">
        <v>167</v>
      </c>
      <c r="C31" s="26" t="s">
        <v>168</v>
      </c>
      <c r="D31" s="26" t="s">
        <v>106</v>
      </c>
    </row>
    <row r="32" spans="1:4" ht="38.25">
      <c r="A32" s="107" t="s">
        <v>318</v>
      </c>
      <c r="B32" s="23" t="s">
        <v>171</v>
      </c>
      <c r="C32" s="26" t="s">
        <v>108</v>
      </c>
      <c r="D32" s="26" t="s">
        <v>109</v>
      </c>
    </row>
    <row r="33" spans="1:4" ht="93.75" customHeight="1">
      <c r="A33" s="107" t="s">
        <v>319</v>
      </c>
      <c r="B33" s="26" t="s">
        <v>176</v>
      </c>
      <c r="C33" s="26" t="s">
        <v>177</v>
      </c>
      <c r="D33" s="26" t="s">
        <v>111</v>
      </c>
    </row>
    <row r="34" spans="1:4" ht="25.5">
      <c r="A34" s="107" t="s">
        <v>320</v>
      </c>
      <c r="B34" s="26" t="s">
        <v>178</v>
      </c>
      <c r="C34" s="26" t="s">
        <v>179</v>
      </c>
      <c r="D34" s="26" t="s">
        <v>112</v>
      </c>
    </row>
    <row r="35" spans="1:4" ht="25.5">
      <c r="A35" s="107" t="s">
        <v>321</v>
      </c>
      <c r="B35" s="26" t="s">
        <v>180</v>
      </c>
      <c r="C35" s="26" t="s">
        <v>181</v>
      </c>
      <c r="D35" s="26" t="s">
        <v>182</v>
      </c>
    </row>
    <row r="36" spans="1:4" ht="25.5">
      <c r="A36" s="107" t="s">
        <v>322</v>
      </c>
      <c r="B36" s="26" t="s">
        <v>113</v>
      </c>
      <c r="C36" s="26" t="s">
        <v>183</v>
      </c>
      <c r="D36" s="28"/>
    </row>
    <row r="37" spans="1:4" ht="51">
      <c r="A37" s="107" t="s">
        <v>323</v>
      </c>
      <c r="B37" s="26" t="s">
        <v>184</v>
      </c>
      <c r="C37" s="26" t="s">
        <v>81</v>
      </c>
      <c r="D37" s="26" t="s">
        <v>185</v>
      </c>
    </row>
    <row r="38" spans="1:4" ht="38.25">
      <c r="A38" s="107" t="s">
        <v>324</v>
      </c>
      <c r="B38" s="26" t="s">
        <v>83</v>
      </c>
      <c r="C38" s="26" t="s">
        <v>187</v>
      </c>
      <c r="D38" s="26" t="s">
        <v>188</v>
      </c>
    </row>
    <row r="39" spans="1:4" ht="25.5">
      <c r="A39" s="107" t="s">
        <v>325</v>
      </c>
      <c r="B39" s="26" t="s">
        <v>191</v>
      </c>
      <c r="C39" s="26" t="s">
        <v>192</v>
      </c>
      <c r="D39" s="26" t="s">
        <v>135</v>
      </c>
    </row>
    <row r="40" spans="1:4" ht="25.5">
      <c r="A40" s="107" t="s">
        <v>326</v>
      </c>
      <c r="B40" s="26" t="s">
        <v>85</v>
      </c>
      <c r="C40" s="26" t="s">
        <v>136</v>
      </c>
      <c r="D40" s="26" t="s">
        <v>86</v>
      </c>
    </row>
    <row r="41" spans="1:4" ht="43.5" customHeight="1">
      <c r="A41" s="107" t="s">
        <v>496</v>
      </c>
      <c r="B41" s="26" t="s">
        <v>137</v>
      </c>
      <c r="C41" s="26" t="s">
        <v>138</v>
      </c>
      <c r="D41" s="26" t="s">
        <v>139</v>
      </c>
    </row>
    <row r="42" spans="1:4" ht="25.5">
      <c r="A42" s="107" t="s">
        <v>327</v>
      </c>
      <c r="B42" s="26" t="s">
        <v>90</v>
      </c>
      <c r="C42" s="26" t="s">
        <v>144</v>
      </c>
      <c r="D42" s="26" t="s">
        <v>145</v>
      </c>
    </row>
    <row r="43" spans="1:4" ht="73.5" customHeight="1">
      <c r="A43" s="107" t="s">
        <v>328</v>
      </c>
      <c r="B43" s="26" t="s">
        <v>146</v>
      </c>
      <c r="C43" s="26" t="s">
        <v>91</v>
      </c>
      <c r="D43" s="26" t="s">
        <v>92</v>
      </c>
    </row>
    <row r="44" spans="1:4" ht="66.75" customHeight="1">
      <c r="A44" s="107" t="s">
        <v>329</v>
      </c>
      <c r="B44" s="26" t="s">
        <v>93</v>
      </c>
      <c r="C44" s="28" t="s">
        <v>150</v>
      </c>
      <c r="D44" s="28" t="s">
        <v>151</v>
      </c>
    </row>
    <row r="45" spans="1:4" ht="73.5" customHeight="1">
      <c r="A45" s="107" t="s">
        <v>330</v>
      </c>
      <c r="B45" s="26" t="s">
        <v>95</v>
      </c>
      <c r="C45" s="26" t="s">
        <v>96</v>
      </c>
      <c r="D45" s="28" t="s">
        <v>153</v>
      </c>
    </row>
    <row r="46" spans="1:4" ht="39" thickBot="1">
      <c r="A46" s="108" t="s">
        <v>331</v>
      </c>
      <c r="B46" s="30" t="s">
        <v>159</v>
      </c>
      <c r="C46" s="30" t="s">
        <v>158</v>
      </c>
      <c r="D46" s="30" t="s">
        <v>157</v>
      </c>
    </row>
    <row r="47" spans="1:4" ht="13.5" thickTop="1"/>
    <row r="48" spans="1:4" ht="28.5" customHeight="1">
      <c r="B48" s="89"/>
      <c r="C48" s="90" t="s">
        <v>583</v>
      </c>
    </row>
  </sheetData>
  <mergeCells count="1">
    <mergeCell ref="A4:D5"/>
  </mergeCells>
  <hyperlinks>
    <hyperlink ref="C48" location="'Exemplos A'!A1" tooltip="Voltar ao topo da página" display="Voltar ao topo"/>
    <hyperlink ref="A3" location="Case!A1" tooltip="Voltar" display="Voltar "/>
  </hyperlink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C2:F9"/>
  <sheetViews>
    <sheetView showGridLines="0" workbookViewId="0">
      <selection activeCell="D16" sqref="D16"/>
    </sheetView>
  </sheetViews>
  <sheetFormatPr defaultRowHeight="12.75"/>
  <cols>
    <col min="1" max="1" width="4.125" customWidth="1"/>
    <col min="2" max="2" width="5.75" customWidth="1"/>
    <col min="3" max="3" width="35" customWidth="1"/>
    <col min="4" max="4" width="33.5" customWidth="1"/>
    <col min="5" max="5" width="26" customWidth="1"/>
    <col min="6" max="6" width="10.875" customWidth="1"/>
  </cols>
  <sheetData>
    <row r="2" spans="3:6" ht="28.5" customHeight="1"/>
    <row r="3" spans="3:6" ht="35.25" customHeight="1">
      <c r="C3" s="162" t="s">
        <v>579</v>
      </c>
      <c r="D3" s="162"/>
      <c r="E3" s="162"/>
    </row>
    <row r="4" spans="3:6" s="44" customFormat="1" ht="30" customHeight="1">
      <c r="C4" s="163" t="s">
        <v>386</v>
      </c>
      <c r="D4" s="163"/>
      <c r="E4" s="163"/>
    </row>
    <row r="5" spans="3:6" s="45" customFormat="1" ht="25.5" customHeight="1">
      <c r="C5" s="50" t="s">
        <v>333</v>
      </c>
      <c r="D5" s="50" t="s">
        <v>332</v>
      </c>
      <c r="E5" s="50" t="s">
        <v>334</v>
      </c>
    </row>
    <row r="6" spans="3:6" ht="93" customHeight="1">
      <c r="C6" s="49" t="s">
        <v>115</v>
      </c>
      <c r="D6" s="49" t="s">
        <v>273</v>
      </c>
      <c r="E6" s="49" t="s">
        <v>116</v>
      </c>
    </row>
    <row r="9" spans="3:6" ht="31.5" customHeight="1">
      <c r="F9" s="46" t="s">
        <v>580</v>
      </c>
    </row>
  </sheetData>
  <mergeCells count="2">
    <mergeCell ref="C3:E3"/>
    <mergeCell ref="C4:E4"/>
  </mergeCells>
  <hyperlinks>
    <hyperlink ref="F9" location="Case!A1" display="Voltar"/>
  </hyperlinks>
  <pageMargins left="0.511811024" right="0.511811024" top="0.78740157499999996" bottom="0.78740157499999996" header="0.31496062000000002" footer="0.3149606200000000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D48"/>
  <sheetViews>
    <sheetView showGridLines="0" showRowColHeaders="0" workbookViewId="0">
      <selection activeCell="A6" sqref="A6"/>
    </sheetView>
  </sheetViews>
  <sheetFormatPr defaultRowHeight="12.75"/>
  <cols>
    <col min="1" max="1" width="23.75" customWidth="1"/>
    <col min="2" max="2" width="46.125" customWidth="1"/>
    <col min="3" max="3" width="43.375" customWidth="1"/>
    <col min="4" max="4" width="46.875" customWidth="1"/>
  </cols>
  <sheetData>
    <row r="1" spans="1:4" ht="12.75" customHeight="1">
      <c r="A1" s="92"/>
    </row>
    <row r="2" spans="1:4" ht="25.5" customHeight="1">
      <c r="A2" s="88"/>
    </row>
    <row r="3" spans="1:4">
      <c r="A3" s="90" t="s">
        <v>587</v>
      </c>
    </row>
    <row r="4" spans="1:4">
      <c r="A4" s="164" t="s">
        <v>584</v>
      </c>
      <c r="B4" s="164"/>
      <c r="C4" s="164"/>
      <c r="D4" s="164"/>
    </row>
    <row r="5" spans="1:4" ht="13.5" thickBot="1">
      <c r="A5" s="164"/>
      <c r="B5" s="164"/>
      <c r="C5" s="164"/>
      <c r="D5" s="164"/>
    </row>
    <row r="6" spans="1:4" ht="18.75" thickBot="1">
      <c r="A6" s="43"/>
      <c r="B6" s="115" t="s">
        <v>335</v>
      </c>
      <c r="C6" s="116" t="s">
        <v>336</v>
      </c>
      <c r="D6" s="117" t="s">
        <v>337</v>
      </c>
    </row>
    <row r="7" spans="1:4" ht="25.5">
      <c r="A7" s="122" t="s">
        <v>385</v>
      </c>
      <c r="B7" s="125" t="s">
        <v>266</v>
      </c>
      <c r="C7" s="126" t="s">
        <v>267</v>
      </c>
      <c r="D7" s="127" t="s">
        <v>161</v>
      </c>
    </row>
    <row r="8" spans="1:4" ht="25.5">
      <c r="A8" s="123" t="s">
        <v>80</v>
      </c>
      <c r="B8" s="128"/>
      <c r="C8" s="28"/>
      <c r="D8" s="129"/>
    </row>
    <row r="9" spans="1:4">
      <c r="A9" s="123" t="s">
        <v>386</v>
      </c>
      <c r="B9" s="130" t="s">
        <v>274</v>
      </c>
      <c r="C9" s="26" t="s">
        <v>275</v>
      </c>
      <c r="D9" s="131" t="s">
        <v>117</v>
      </c>
    </row>
    <row r="10" spans="1:4" ht="32.25" customHeight="1">
      <c r="A10" s="123" t="s">
        <v>387</v>
      </c>
      <c r="B10" s="130" t="s">
        <v>281</v>
      </c>
      <c r="C10" s="26" t="s">
        <v>282</v>
      </c>
      <c r="D10" s="131" t="s">
        <v>283</v>
      </c>
    </row>
    <row r="11" spans="1:4" ht="33" customHeight="1">
      <c r="A11" s="123" t="s">
        <v>388</v>
      </c>
      <c r="B11" s="130" t="s">
        <v>286</v>
      </c>
      <c r="C11" s="26" t="s">
        <v>285</v>
      </c>
      <c r="D11" s="131" t="s">
        <v>284</v>
      </c>
    </row>
    <row r="12" spans="1:4">
      <c r="A12" s="123" t="s">
        <v>298</v>
      </c>
      <c r="B12" s="128"/>
      <c r="C12" s="28"/>
      <c r="D12" s="129"/>
    </row>
    <row r="13" spans="1:4" ht="38.25">
      <c r="A13" s="123" t="s">
        <v>299</v>
      </c>
      <c r="B13" s="130" t="s">
        <v>294</v>
      </c>
      <c r="C13" s="26" t="s">
        <v>121</v>
      </c>
      <c r="D13" s="131" t="s">
        <v>295</v>
      </c>
    </row>
    <row r="14" spans="1:4" ht="51">
      <c r="A14" s="123" t="s">
        <v>300</v>
      </c>
      <c r="B14" s="128" t="s">
        <v>247</v>
      </c>
      <c r="C14" s="28" t="s">
        <v>122</v>
      </c>
      <c r="D14" s="129" t="s">
        <v>248</v>
      </c>
    </row>
    <row r="15" spans="1:4" ht="63.75">
      <c r="A15" s="123" t="s">
        <v>301</v>
      </c>
      <c r="B15" s="132" t="s">
        <v>251</v>
      </c>
      <c r="C15" s="28" t="s">
        <v>124</v>
      </c>
      <c r="D15" s="129" t="s">
        <v>125</v>
      </c>
    </row>
    <row r="16" spans="1:4" ht="38.25">
      <c r="A16" s="123" t="s">
        <v>302</v>
      </c>
      <c r="B16" s="128" t="s">
        <v>253</v>
      </c>
      <c r="C16" s="28" t="s">
        <v>254</v>
      </c>
      <c r="D16" s="129" t="s">
        <v>255</v>
      </c>
    </row>
    <row r="17" spans="1:4" ht="25.5">
      <c r="A17" s="123" t="s">
        <v>303</v>
      </c>
      <c r="B17" s="128"/>
      <c r="C17" s="28"/>
      <c r="D17" s="129"/>
    </row>
    <row r="18" spans="1:4">
      <c r="A18" s="123" t="s">
        <v>304</v>
      </c>
      <c r="B18" s="128"/>
      <c r="C18" s="28"/>
      <c r="D18" s="129"/>
    </row>
    <row r="19" spans="1:4" ht="25.5">
      <c r="A19" s="123" t="s">
        <v>305</v>
      </c>
      <c r="B19" s="128" t="s">
        <v>260</v>
      </c>
      <c r="C19" s="28" t="s">
        <v>261</v>
      </c>
      <c r="D19" s="129" t="s">
        <v>262</v>
      </c>
    </row>
    <row r="20" spans="1:4" ht="25.5">
      <c r="A20" s="123" t="s">
        <v>306</v>
      </c>
      <c r="B20" s="128" t="s">
        <v>265</v>
      </c>
      <c r="C20" s="28" t="s">
        <v>221</v>
      </c>
      <c r="D20" s="129" t="s">
        <v>222</v>
      </c>
    </row>
    <row r="21" spans="1:4" ht="38.25">
      <c r="A21" s="123" t="s">
        <v>307</v>
      </c>
      <c r="B21" s="128" t="s">
        <v>228</v>
      </c>
      <c r="C21" s="28" t="s">
        <v>229</v>
      </c>
      <c r="D21" s="129" t="s">
        <v>230</v>
      </c>
    </row>
    <row r="22" spans="1:4" ht="25.5">
      <c r="A22" s="123" t="s">
        <v>308</v>
      </c>
      <c r="B22" s="128"/>
      <c r="C22" s="28"/>
      <c r="D22" s="129"/>
    </row>
    <row r="23" spans="1:4" ht="81" customHeight="1">
      <c r="A23" s="123" t="s">
        <v>309</v>
      </c>
      <c r="B23" s="128" t="s">
        <v>240</v>
      </c>
      <c r="C23" s="28" t="s">
        <v>241</v>
      </c>
      <c r="D23" s="129" t="s">
        <v>242</v>
      </c>
    </row>
    <row r="24" spans="1:4" ht="25.5">
      <c r="A24" s="123" t="s">
        <v>310</v>
      </c>
      <c r="B24" s="128"/>
      <c r="C24" s="28"/>
      <c r="D24" s="129"/>
    </row>
    <row r="25" spans="1:4" ht="38.25" customHeight="1">
      <c r="A25" s="123" t="s">
        <v>311</v>
      </c>
      <c r="B25" s="128" t="s">
        <v>197</v>
      </c>
      <c r="C25" s="28" t="s">
        <v>198</v>
      </c>
      <c r="D25" s="129" t="s">
        <v>199</v>
      </c>
    </row>
    <row r="26" spans="1:4" ht="25.5">
      <c r="A26" s="123" t="s">
        <v>312</v>
      </c>
      <c r="B26" s="128" t="s">
        <v>204</v>
      </c>
      <c r="C26" s="28" t="s">
        <v>205</v>
      </c>
      <c r="D26" s="129" t="s">
        <v>206</v>
      </c>
    </row>
    <row r="27" spans="1:4" ht="25.5">
      <c r="A27" s="123" t="s">
        <v>313</v>
      </c>
      <c r="B27" s="128"/>
      <c r="C27" s="28"/>
      <c r="D27" s="129"/>
    </row>
    <row r="28" spans="1:4" ht="96" customHeight="1">
      <c r="A28" s="123" t="s">
        <v>314</v>
      </c>
      <c r="B28" s="130" t="s">
        <v>210</v>
      </c>
      <c r="C28" s="26" t="s">
        <v>211</v>
      </c>
      <c r="D28" s="131" t="s">
        <v>212</v>
      </c>
    </row>
    <row r="29" spans="1:4" ht="54.75" customHeight="1">
      <c r="A29" s="123" t="s">
        <v>315</v>
      </c>
      <c r="B29" s="130" t="s">
        <v>218</v>
      </c>
      <c r="C29" s="26" t="s">
        <v>219</v>
      </c>
      <c r="D29" s="131" t="s">
        <v>105</v>
      </c>
    </row>
    <row r="30" spans="1:4" ht="25.5">
      <c r="A30" s="123" t="s">
        <v>316</v>
      </c>
      <c r="B30" s="130" t="s">
        <v>164</v>
      </c>
      <c r="C30" s="26" t="s">
        <v>165</v>
      </c>
      <c r="D30" s="131" t="s">
        <v>166</v>
      </c>
    </row>
    <row r="31" spans="1:4" ht="25.5">
      <c r="A31" s="123" t="s">
        <v>317</v>
      </c>
      <c r="B31" s="130" t="s">
        <v>169</v>
      </c>
      <c r="C31" s="26" t="s">
        <v>107</v>
      </c>
      <c r="D31" s="129" t="s">
        <v>170</v>
      </c>
    </row>
    <row r="32" spans="1:4" ht="51">
      <c r="A32" s="123" t="s">
        <v>318</v>
      </c>
      <c r="B32" s="130" t="s">
        <v>110</v>
      </c>
      <c r="C32" s="28" t="s">
        <v>172</v>
      </c>
      <c r="D32" s="129" t="s">
        <v>173</v>
      </c>
    </row>
    <row r="33" spans="1:4" ht="93.75" customHeight="1">
      <c r="A33" s="123" t="s">
        <v>319</v>
      </c>
      <c r="B33" s="128"/>
      <c r="C33" s="28"/>
      <c r="D33" s="129"/>
    </row>
    <row r="34" spans="1:4">
      <c r="A34" s="123" t="s">
        <v>320</v>
      </c>
      <c r="B34" s="128"/>
      <c r="C34" s="28"/>
      <c r="D34" s="129"/>
    </row>
    <row r="35" spans="1:4">
      <c r="A35" s="123" t="s">
        <v>321</v>
      </c>
      <c r="B35" s="128"/>
      <c r="C35" s="28"/>
      <c r="D35" s="129"/>
    </row>
    <row r="36" spans="1:4">
      <c r="A36" s="123" t="s">
        <v>322</v>
      </c>
      <c r="B36" s="128"/>
      <c r="C36" s="28"/>
      <c r="D36" s="129"/>
    </row>
    <row r="37" spans="1:4" ht="51">
      <c r="A37" s="123" t="s">
        <v>323</v>
      </c>
      <c r="B37" s="130" t="s">
        <v>82</v>
      </c>
      <c r="C37" s="26" t="s">
        <v>186</v>
      </c>
      <c r="D37" s="129"/>
    </row>
    <row r="38" spans="1:4" ht="25.5">
      <c r="A38" s="123" t="s">
        <v>324</v>
      </c>
      <c r="B38" s="130" t="s">
        <v>189</v>
      </c>
      <c r="C38" s="26" t="s">
        <v>190</v>
      </c>
      <c r="D38" s="131" t="s">
        <v>84</v>
      </c>
    </row>
    <row r="39" spans="1:4">
      <c r="A39" s="123" t="s">
        <v>325</v>
      </c>
      <c r="B39" s="130"/>
      <c r="C39" s="26"/>
      <c r="D39" s="129"/>
    </row>
    <row r="40" spans="1:4" ht="51">
      <c r="A40" s="123" t="s">
        <v>326</v>
      </c>
      <c r="B40" s="130" t="s">
        <v>87</v>
      </c>
      <c r="C40" s="26" t="s">
        <v>88</v>
      </c>
      <c r="D40" s="129"/>
    </row>
    <row r="41" spans="1:4" ht="43.5" customHeight="1">
      <c r="A41" s="123" t="s">
        <v>496</v>
      </c>
      <c r="B41" s="130" t="s">
        <v>140</v>
      </c>
      <c r="C41" s="26" t="s">
        <v>141</v>
      </c>
      <c r="D41" s="131" t="s">
        <v>142</v>
      </c>
    </row>
    <row r="42" spans="1:4">
      <c r="A42" s="123" t="s">
        <v>327</v>
      </c>
      <c r="B42" s="128"/>
      <c r="C42" s="28"/>
      <c r="D42" s="129"/>
    </row>
    <row r="43" spans="1:4" ht="73.5" customHeight="1">
      <c r="A43" s="123" t="s">
        <v>328</v>
      </c>
      <c r="B43" s="130" t="s">
        <v>147</v>
      </c>
      <c r="C43" s="26" t="s">
        <v>148</v>
      </c>
      <c r="D43" s="131" t="s">
        <v>149</v>
      </c>
    </row>
    <row r="44" spans="1:4" ht="66.75" customHeight="1">
      <c r="A44" s="123" t="s">
        <v>329</v>
      </c>
      <c r="B44" s="128" t="s">
        <v>152</v>
      </c>
      <c r="C44" s="26" t="s">
        <v>94</v>
      </c>
      <c r="D44" s="129"/>
    </row>
    <row r="45" spans="1:4" ht="73.5" customHeight="1">
      <c r="A45" s="123" t="s">
        <v>330</v>
      </c>
      <c r="B45" s="128" t="s">
        <v>154</v>
      </c>
      <c r="C45" s="28" t="s">
        <v>155</v>
      </c>
      <c r="D45" s="129" t="s">
        <v>156</v>
      </c>
    </row>
    <row r="46" spans="1:4" ht="26.25" thickBot="1">
      <c r="A46" s="124" t="s">
        <v>331</v>
      </c>
      <c r="B46" s="133"/>
      <c r="C46" s="134"/>
      <c r="D46" s="135"/>
    </row>
    <row r="48" spans="1:4" ht="28.5" customHeight="1">
      <c r="B48" s="91"/>
      <c r="C48" s="90" t="s">
        <v>583</v>
      </c>
    </row>
  </sheetData>
  <mergeCells count="1">
    <mergeCell ref="A4:D5"/>
  </mergeCells>
  <hyperlinks>
    <hyperlink ref="C48" location="'Exemplos B'!A1" tooltip="Voltar ao topo da página" display="Voltar ao topo"/>
    <hyperlink ref="A3" location="Case!A1" tooltip="Voltar" display="Voltar 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dimension ref="A1:D48"/>
  <sheetViews>
    <sheetView showGridLines="0" showRowColHeaders="0" workbookViewId="0">
      <selection activeCell="A6" sqref="A6"/>
    </sheetView>
  </sheetViews>
  <sheetFormatPr defaultRowHeight="12.75"/>
  <cols>
    <col min="1" max="1" width="23.375" style="2" customWidth="1"/>
    <col min="2" max="2" width="44.75" style="2" customWidth="1"/>
    <col min="3" max="3" width="41.875" style="2" customWidth="1"/>
    <col min="4" max="4" width="46.875" style="2" customWidth="1"/>
    <col min="5" max="16384" width="9" style="2"/>
  </cols>
  <sheetData>
    <row r="1" spans="1:4" ht="12.75" customHeight="1">
      <c r="A1" s="93"/>
    </row>
    <row r="2" spans="1:4" ht="25.5" customHeight="1">
      <c r="A2" s="88"/>
    </row>
    <row r="3" spans="1:4">
      <c r="A3" s="90" t="s">
        <v>587</v>
      </c>
    </row>
    <row r="4" spans="1:4">
      <c r="A4" s="164" t="s">
        <v>585</v>
      </c>
      <c r="B4" s="164"/>
      <c r="C4" s="164"/>
      <c r="D4" s="164"/>
    </row>
    <row r="5" spans="1:4" ht="13.5" thickBot="1">
      <c r="A5" s="164"/>
      <c r="B5" s="164"/>
      <c r="C5" s="164"/>
      <c r="D5" s="164"/>
    </row>
    <row r="6" spans="1:4" ht="18.75" thickBot="1">
      <c r="A6" s="43"/>
      <c r="B6" s="115" t="s">
        <v>338</v>
      </c>
      <c r="C6" s="116" t="s">
        <v>339</v>
      </c>
      <c r="D6" s="117" t="s">
        <v>340</v>
      </c>
    </row>
    <row r="7" spans="1:4" ht="33" customHeight="1">
      <c r="A7" s="122" t="s">
        <v>385</v>
      </c>
      <c r="B7" s="118" t="s">
        <v>114</v>
      </c>
      <c r="C7" s="113" t="s">
        <v>268</v>
      </c>
      <c r="D7" s="114" t="s">
        <v>269</v>
      </c>
    </row>
    <row r="8" spans="1:4" ht="33.75" customHeight="1">
      <c r="A8" s="123" t="s">
        <v>80</v>
      </c>
      <c r="B8" s="119"/>
      <c r="C8" s="28"/>
      <c r="D8" s="29"/>
    </row>
    <row r="9" spans="1:4" ht="30.75" customHeight="1">
      <c r="A9" s="123" t="s">
        <v>386</v>
      </c>
      <c r="B9" s="120" t="s">
        <v>276</v>
      </c>
      <c r="C9" s="26" t="s">
        <v>118</v>
      </c>
      <c r="D9" s="27" t="s">
        <v>277</v>
      </c>
    </row>
    <row r="10" spans="1:4" ht="32.25" customHeight="1">
      <c r="A10" s="123" t="s">
        <v>387</v>
      </c>
      <c r="B10" s="119"/>
      <c r="C10" s="28"/>
      <c r="D10" s="29"/>
    </row>
    <row r="11" spans="1:4" ht="33" customHeight="1">
      <c r="A11" s="123" t="s">
        <v>388</v>
      </c>
      <c r="B11" s="119"/>
      <c r="C11" s="28"/>
      <c r="D11" s="29"/>
    </row>
    <row r="12" spans="1:4" ht="27" customHeight="1">
      <c r="A12" s="123" t="s">
        <v>298</v>
      </c>
      <c r="B12" s="119"/>
      <c r="C12" s="28"/>
      <c r="D12" s="29"/>
    </row>
    <row r="13" spans="1:4" ht="27" customHeight="1">
      <c r="A13" s="123" t="s">
        <v>299</v>
      </c>
      <c r="B13" s="119"/>
      <c r="C13" s="28"/>
      <c r="D13" s="29"/>
    </row>
    <row r="14" spans="1:4" ht="27.75" customHeight="1">
      <c r="A14" s="123" t="s">
        <v>300</v>
      </c>
      <c r="B14" s="119"/>
      <c r="C14" s="28"/>
      <c r="D14" s="29"/>
    </row>
    <row r="15" spans="1:4" ht="25.5" customHeight="1">
      <c r="A15" s="123" t="s">
        <v>301</v>
      </c>
      <c r="B15" s="119"/>
      <c r="C15" s="28"/>
      <c r="D15" s="29"/>
    </row>
    <row r="16" spans="1:4" ht="28.5" customHeight="1">
      <c r="A16" s="123" t="s">
        <v>302</v>
      </c>
      <c r="B16" s="119"/>
      <c r="C16" s="28"/>
      <c r="D16" s="29"/>
    </row>
    <row r="17" spans="1:4" ht="32.25" customHeight="1">
      <c r="A17" s="123" t="s">
        <v>303</v>
      </c>
      <c r="B17" s="119"/>
      <c r="C17" s="28"/>
      <c r="D17" s="29"/>
    </row>
    <row r="18" spans="1:4" ht="26.25" customHeight="1">
      <c r="A18" s="123" t="s">
        <v>304</v>
      </c>
      <c r="B18" s="119"/>
      <c r="C18" s="28"/>
      <c r="D18" s="29"/>
    </row>
    <row r="19" spans="1:4" ht="51">
      <c r="A19" s="123" t="s">
        <v>305</v>
      </c>
      <c r="B19" s="119" t="s">
        <v>263</v>
      </c>
      <c r="C19" s="28" t="s">
        <v>264</v>
      </c>
      <c r="D19" s="29" t="s">
        <v>132</v>
      </c>
    </row>
    <row r="20" spans="1:4" ht="32.25" customHeight="1">
      <c r="A20" s="123" t="s">
        <v>306</v>
      </c>
      <c r="B20" s="119"/>
      <c r="C20" s="28"/>
      <c r="D20" s="29"/>
    </row>
    <row r="21" spans="1:4" ht="60" customHeight="1">
      <c r="A21" s="123" t="s">
        <v>307</v>
      </c>
      <c r="B21" s="119" t="s">
        <v>231</v>
      </c>
      <c r="C21" s="28" t="s">
        <v>232</v>
      </c>
      <c r="D21" s="29" t="s">
        <v>133</v>
      </c>
    </row>
    <row r="22" spans="1:4" ht="39.75" customHeight="1">
      <c r="A22" s="123" t="s">
        <v>308</v>
      </c>
      <c r="B22" s="119"/>
      <c r="C22" s="28"/>
      <c r="D22" s="29"/>
    </row>
    <row r="23" spans="1:4" ht="81" customHeight="1">
      <c r="A23" s="123" t="s">
        <v>309</v>
      </c>
      <c r="B23" s="119" t="s">
        <v>244</v>
      </c>
      <c r="C23" s="28" t="s">
        <v>243</v>
      </c>
      <c r="D23" s="27" t="s">
        <v>99</v>
      </c>
    </row>
    <row r="24" spans="1:4" ht="43.5" customHeight="1">
      <c r="A24" s="123" t="s">
        <v>310</v>
      </c>
      <c r="B24" s="119"/>
      <c r="C24" s="28"/>
      <c r="D24" s="29"/>
    </row>
    <row r="25" spans="1:4" ht="38.25" customHeight="1">
      <c r="A25" s="123" t="s">
        <v>311</v>
      </c>
      <c r="B25" s="119" t="s">
        <v>200</v>
      </c>
      <c r="C25" s="28" t="s">
        <v>201</v>
      </c>
      <c r="D25" s="29" t="s">
        <v>202</v>
      </c>
    </row>
    <row r="26" spans="1:4" ht="43.5" customHeight="1">
      <c r="A26" s="123" t="s">
        <v>312</v>
      </c>
      <c r="B26" s="119"/>
      <c r="C26" s="28"/>
      <c r="D26" s="29"/>
    </row>
    <row r="27" spans="1:4" ht="43.5" customHeight="1">
      <c r="A27" s="123" t="s">
        <v>313</v>
      </c>
      <c r="B27" s="119"/>
      <c r="C27" s="28"/>
      <c r="D27" s="29"/>
    </row>
    <row r="28" spans="1:4" ht="48" customHeight="1">
      <c r="A28" s="123" t="s">
        <v>314</v>
      </c>
      <c r="B28" s="120" t="s">
        <v>213</v>
      </c>
      <c r="C28" s="26" t="s">
        <v>214</v>
      </c>
      <c r="D28" s="29"/>
    </row>
    <row r="29" spans="1:4" ht="54.75" customHeight="1">
      <c r="A29" s="123" t="s">
        <v>315</v>
      </c>
      <c r="B29" s="119"/>
      <c r="C29" s="28"/>
      <c r="D29" s="29"/>
    </row>
    <row r="30" spans="1:4" ht="30.75" customHeight="1">
      <c r="A30" s="123" t="s">
        <v>316</v>
      </c>
      <c r="B30" s="119"/>
      <c r="C30" s="28"/>
      <c r="D30" s="29"/>
    </row>
    <row r="31" spans="1:4" ht="39" customHeight="1">
      <c r="A31" s="123" t="s">
        <v>317</v>
      </c>
      <c r="B31" s="119"/>
      <c r="C31" s="28"/>
      <c r="D31" s="29"/>
    </row>
    <row r="32" spans="1:4" ht="40.5" customHeight="1">
      <c r="A32" s="123" t="s">
        <v>318</v>
      </c>
      <c r="B32" s="119" t="s">
        <v>174</v>
      </c>
      <c r="C32" s="28" t="s">
        <v>175</v>
      </c>
      <c r="D32" s="29"/>
    </row>
    <row r="33" spans="1:4" ht="25.5">
      <c r="A33" s="123" t="s">
        <v>319</v>
      </c>
      <c r="B33" s="119"/>
      <c r="C33" s="28"/>
      <c r="D33" s="29"/>
    </row>
    <row r="34" spans="1:4" ht="28.5" customHeight="1">
      <c r="A34" s="123" t="s">
        <v>320</v>
      </c>
      <c r="B34" s="119"/>
      <c r="C34" s="28"/>
      <c r="D34" s="29"/>
    </row>
    <row r="35" spans="1:4" ht="24.75" customHeight="1">
      <c r="A35" s="123" t="s">
        <v>321</v>
      </c>
      <c r="B35" s="119"/>
      <c r="C35" s="28"/>
      <c r="D35" s="29"/>
    </row>
    <row r="36" spans="1:4" ht="25.5" customHeight="1">
      <c r="A36" s="123" t="s">
        <v>322</v>
      </c>
      <c r="B36" s="119"/>
      <c r="C36" s="28"/>
      <c r="D36" s="29"/>
    </row>
    <row r="37" spans="1:4" ht="38.25">
      <c r="A37" s="123" t="s">
        <v>323</v>
      </c>
      <c r="B37" s="119"/>
      <c r="C37" s="28"/>
      <c r="D37" s="29"/>
    </row>
    <row r="38" spans="1:4" ht="32.25" customHeight="1">
      <c r="A38" s="123" t="s">
        <v>324</v>
      </c>
      <c r="B38" s="119"/>
      <c r="C38" s="28"/>
      <c r="D38" s="29"/>
    </row>
    <row r="39" spans="1:4" ht="29.25" customHeight="1">
      <c r="A39" s="123" t="s">
        <v>325</v>
      </c>
      <c r="B39" s="119"/>
      <c r="C39" s="28"/>
      <c r="D39" s="29"/>
    </row>
    <row r="40" spans="1:4" ht="25.5">
      <c r="A40" s="123" t="s">
        <v>326</v>
      </c>
      <c r="B40" s="119"/>
      <c r="C40" s="28"/>
      <c r="D40" s="29"/>
    </row>
    <row r="41" spans="1:4" ht="69" customHeight="1">
      <c r="A41" s="123" t="s">
        <v>496</v>
      </c>
      <c r="B41" s="120" t="s">
        <v>89</v>
      </c>
      <c r="C41" s="26" t="s">
        <v>143</v>
      </c>
      <c r="D41" s="29"/>
    </row>
    <row r="42" spans="1:4" ht="34.5" customHeight="1">
      <c r="A42" s="123" t="s">
        <v>327</v>
      </c>
      <c r="B42" s="119"/>
      <c r="C42" s="28"/>
      <c r="D42" s="29"/>
    </row>
    <row r="43" spans="1:4" ht="34.5" customHeight="1">
      <c r="A43" s="123" t="s">
        <v>328</v>
      </c>
      <c r="B43" s="119"/>
      <c r="C43" s="28"/>
      <c r="D43" s="29"/>
    </row>
    <row r="44" spans="1:4" ht="33" customHeight="1">
      <c r="A44" s="123" t="s">
        <v>329</v>
      </c>
      <c r="B44" s="119"/>
      <c r="C44" s="28"/>
      <c r="D44" s="29"/>
    </row>
    <row r="45" spans="1:4" ht="33" customHeight="1">
      <c r="A45" s="123" t="s">
        <v>330</v>
      </c>
      <c r="B45" s="119"/>
      <c r="C45" s="28"/>
      <c r="D45" s="29"/>
    </row>
    <row r="46" spans="1:4" ht="26.25" thickBot="1">
      <c r="A46" s="124" t="s">
        <v>331</v>
      </c>
      <c r="B46" s="121"/>
      <c r="C46" s="30"/>
      <c r="D46" s="31"/>
    </row>
    <row r="48" spans="1:4" ht="28.5" customHeight="1">
      <c r="B48" s="89"/>
      <c r="C48" s="90" t="s">
        <v>583</v>
      </c>
    </row>
  </sheetData>
  <mergeCells count="1">
    <mergeCell ref="A4:D5"/>
  </mergeCells>
  <hyperlinks>
    <hyperlink ref="C48" location="'Exemplos C'!A1" tooltip="Voltar ao topo da página" display="Voltar ao topo"/>
    <hyperlink ref="A3" location="Case!A1" tooltip="Voltar" display="Voltar "/>
  </hyperlinks>
  <pageMargins left="0.511811024" right="0.511811024" top="0.78740157499999996" bottom="0.78740157499999996" header="0.31496062000000002" footer="0.3149606200000000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H13"/>
  <sheetViews>
    <sheetView showGridLines="0" showRowColHeaders="0" workbookViewId="0">
      <selection activeCell="C8" sqref="C8"/>
    </sheetView>
  </sheetViews>
  <sheetFormatPr defaultRowHeight="12.75"/>
  <cols>
    <col min="1" max="1" width="1.625" style="44" customWidth="1"/>
    <col min="2" max="2" width="1.625" style="44" hidden="1" customWidth="1"/>
    <col min="3" max="3" width="14.375" style="44" customWidth="1"/>
    <col min="4" max="4" width="4.125" style="44" customWidth="1"/>
    <col min="5" max="5" width="27.375" style="44" customWidth="1"/>
    <col min="6" max="6" width="28" style="44" customWidth="1"/>
    <col min="7" max="7" width="29.75" style="44" customWidth="1"/>
    <col min="8" max="8" width="32" style="44" customWidth="1"/>
    <col min="9" max="16384" width="9" style="44"/>
  </cols>
  <sheetData>
    <row r="1" spans="1:8" ht="6.75" customHeight="1" thickBot="1"/>
    <row r="2" spans="1:8">
      <c r="E2" s="165" t="s">
        <v>586</v>
      </c>
      <c r="F2" s="166"/>
      <c r="G2" s="166"/>
      <c r="H2" s="167"/>
    </row>
    <row r="3" spans="1:8" ht="34.5" customHeight="1" thickBot="1">
      <c r="E3" s="168"/>
      <c r="F3" s="169"/>
      <c r="G3" s="169"/>
      <c r="H3" s="170"/>
    </row>
    <row r="4" spans="1:8" ht="37.5" customHeight="1">
      <c r="E4" s="110" t="s">
        <v>385</v>
      </c>
      <c r="F4" s="111" t="s">
        <v>80</v>
      </c>
      <c r="G4" s="111" t="s">
        <v>386</v>
      </c>
      <c r="H4" s="112" t="s">
        <v>387</v>
      </c>
    </row>
    <row r="5" spans="1:8" ht="30.75" customHeight="1">
      <c r="E5" s="83" t="s">
        <v>388</v>
      </c>
      <c r="F5" s="82" t="s">
        <v>298</v>
      </c>
      <c r="G5" s="82" t="s">
        <v>299</v>
      </c>
      <c r="H5" s="84" t="s">
        <v>300</v>
      </c>
    </row>
    <row r="6" spans="1:8" ht="38.25" customHeight="1">
      <c r="C6" s="90" t="s">
        <v>587</v>
      </c>
      <c r="E6" s="83" t="s">
        <v>301</v>
      </c>
      <c r="F6" s="82" t="s">
        <v>302</v>
      </c>
      <c r="G6" s="82" t="s">
        <v>303</v>
      </c>
      <c r="H6" s="84" t="s">
        <v>304</v>
      </c>
    </row>
    <row r="7" spans="1:8" ht="34.5" customHeight="1">
      <c r="A7" s="80"/>
      <c r="B7" s="81"/>
      <c r="E7" s="83" t="s">
        <v>305</v>
      </c>
      <c r="F7" s="82" t="s">
        <v>306</v>
      </c>
      <c r="G7" s="82" t="s">
        <v>307</v>
      </c>
      <c r="H7" s="84" t="s">
        <v>308</v>
      </c>
    </row>
    <row r="8" spans="1:8" ht="42" customHeight="1">
      <c r="E8" s="83" t="s">
        <v>309</v>
      </c>
      <c r="F8" s="82" t="s">
        <v>310</v>
      </c>
      <c r="G8" s="82" t="s">
        <v>311</v>
      </c>
      <c r="H8" s="84" t="s">
        <v>312</v>
      </c>
    </row>
    <row r="9" spans="1:8" ht="36" customHeight="1">
      <c r="E9" s="83" t="s">
        <v>313</v>
      </c>
      <c r="F9" s="82" t="s">
        <v>314</v>
      </c>
      <c r="G9" s="82" t="s">
        <v>315</v>
      </c>
      <c r="H9" s="84" t="s">
        <v>316</v>
      </c>
    </row>
    <row r="10" spans="1:8" ht="35.25" customHeight="1">
      <c r="E10" s="83" t="s">
        <v>317</v>
      </c>
      <c r="F10" s="82" t="s">
        <v>318</v>
      </c>
      <c r="G10" s="82" t="s">
        <v>319</v>
      </c>
      <c r="H10" s="84" t="s">
        <v>320</v>
      </c>
    </row>
    <row r="11" spans="1:8" ht="29.25" customHeight="1">
      <c r="E11" s="83" t="s">
        <v>321</v>
      </c>
      <c r="F11" s="82" t="s">
        <v>322</v>
      </c>
      <c r="G11" s="82" t="s">
        <v>323</v>
      </c>
      <c r="H11" s="84" t="s">
        <v>324</v>
      </c>
    </row>
    <row r="12" spans="1:8" ht="29.25" customHeight="1">
      <c r="E12" s="83" t="s">
        <v>325</v>
      </c>
      <c r="F12" s="82" t="s">
        <v>326</v>
      </c>
      <c r="G12" s="82" t="s">
        <v>496</v>
      </c>
      <c r="H12" s="84" t="s">
        <v>327</v>
      </c>
    </row>
    <row r="13" spans="1:8" ht="36" customHeight="1" thickBot="1">
      <c r="E13" s="85" t="s">
        <v>328</v>
      </c>
      <c r="F13" s="86" t="s">
        <v>329</v>
      </c>
      <c r="G13" s="86" t="s">
        <v>330</v>
      </c>
      <c r="H13" s="87" t="s">
        <v>331</v>
      </c>
    </row>
  </sheetData>
  <mergeCells count="1">
    <mergeCell ref="E2:H3"/>
  </mergeCells>
  <hyperlinks>
    <hyperlink ref="C6" location="Case!A1" tooltip="Voltar" display="Voltar "/>
  </hyperlink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C1:F10"/>
  <sheetViews>
    <sheetView showGridLines="0" workbookViewId="0">
      <selection activeCell="E15" sqref="E15"/>
    </sheetView>
  </sheetViews>
  <sheetFormatPr defaultRowHeight="12.75"/>
  <cols>
    <col min="1" max="1" width="3.5" customWidth="1"/>
    <col min="2" max="2" width="10.5" customWidth="1"/>
    <col min="3" max="3" width="33.25" customWidth="1"/>
    <col min="4" max="4" width="24.75" customWidth="1"/>
    <col min="5" max="5" width="34.5" customWidth="1"/>
    <col min="6" max="6" width="12.375" customWidth="1"/>
  </cols>
  <sheetData>
    <row r="1" spans="3:6" ht="12.75" customHeight="1"/>
    <row r="2" spans="3:6" ht="32.25" customHeight="1">
      <c r="C2" s="48"/>
      <c r="D2" s="48"/>
      <c r="E2" s="48"/>
    </row>
    <row r="3" spans="3:6" s="44" customFormat="1" ht="41.25" customHeight="1">
      <c r="C3" s="162" t="s">
        <v>579</v>
      </c>
      <c r="D3" s="162"/>
      <c r="E3" s="162"/>
    </row>
    <row r="4" spans="3:6" s="45" customFormat="1" ht="30.75" customHeight="1">
      <c r="C4" s="163" t="s">
        <v>386</v>
      </c>
      <c r="D4" s="163"/>
      <c r="E4" s="163"/>
    </row>
    <row r="5" spans="3:6" ht="28.5" customHeight="1">
      <c r="C5" s="50" t="s">
        <v>335</v>
      </c>
      <c r="D5" s="50" t="s">
        <v>336</v>
      </c>
      <c r="E5" s="50" t="s">
        <v>337</v>
      </c>
    </row>
    <row r="6" spans="3:6" ht="70.5" customHeight="1">
      <c r="C6" s="49" t="s">
        <v>274</v>
      </c>
      <c r="D6" s="49" t="s">
        <v>275</v>
      </c>
      <c r="E6" s="49" t="s">
        <v>117</v>
      </c>
    </row>
    <row r="10" spans="3:6" ht="26.25" customHeight="1">
      <c r="F10" s="46" t="s">
        <v>580</v>
      </c>
    </row>
  </sheetData>
  <mergeCells count="2">
    <mergeCell ref="C3:E3"/>
    <mergeCell ref="C4:E4"/>
  </mergeCells>
  <hyperlinks>
    <hyperlink ref="F10" location="Case!A1" display="Voltar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Planilhas</vt:lpstr>
      </vt:variant>
      <vt:variant>
        <vt:i4>82</vt:i4>
      </vt:variant>
    </vt:vector>
  </HeadingPairs>
  <TitlesOfParts>
    <vt:vector size="82" baseType="lpstr">
      <vt:lpstr>CASE</vt:lpstr>
      <vt:lpstr>40 Principios Inv. e Exemplos</vt:lpstr>
      <vt:lpstr>MatrizC4B</vt:lpstr>
      <vt:lpstr>Parametros4B</vt:lpstr>
      <vt:lpstr>PIGENERICOS</vt:lpstr>
      <vt:lpstr>PI4B</vt:lpstr>
      <vt:lpstr>Plan1</vt:lpstr>
      <vt:lpstr>3 - Qualidade localizada - A</vt:lpstr>
      <vt:lpstr>3 - Qualidade localizada - B  </vt:lpstr>
      <vt:lpstr>3 - Qualidade localizada - C</vt:lpstr>
      <vt:lpstr>4 - Assimetria - A</vt:lpstr>
      <vt:lpstr>4 - Assimetria - B</vt:lpstr>
      <vt:lpstr>5 - Fusão, União ou Mistura - A</vt:lpstr>
      <vt:lpstr>5 - Fusão, União ou Mistura - B</vt:lpstr>
      <vt:lpstr>6 - Universalização</vt:lpstr>
      <vt:lpstr>7 - Alinhamento - A</vt:lpstr>
      <vt:lpstr>7 - Alinhamento - B</vt:lpstr>
      <vt:lpstr>8 - Contrapeso - A</vt:lpstr>
      <vt:lpstr>8 - Contrapeso - B</vt:lpstr>
      <vt:lpstr>9 - Compensação prévia - A</vt:lpstr>
      <vt:lpstr>9 - Compensação prévia - B</vt:lpstr>
      <vt:lpstr>10 - Ação Prévia - A</vt:lpstr>
      <vt:lpstr>10 - Ação Prévia - B</vt:lpstr>
      <vt:lpstr>11 - Amortecimento </vt:lpstr>
      <vt:lpstr>12 - Remova a tensão</vt:lpstr>
      <vt:lpstr>13 - Inversão - A</vt:lpstr>
      <vt:lpstr>13 - Inversão - B</vt:lpstr>
      <vt:lpstr>13 - Inversão - C</vt:lpstr>
      <vt:lpstr>14 - Esfericidade - A</vt:lpstr>
      <vt:lpstr>14 - Esfericidade - B</vt:lpstr>
      <vt:lpstr>15 - Dinamização - A</vt:lpstr>
      <vt:lpstr>15 - Dinamização - B</vt:lpstr>
      <vt:lpstr>15 - Dinamização - C</vt:lpstr>
      <vt:lpstr>16 - Ação parcial ou excessiva</vt:lpstr>
      <vt:lpstr>17 - Mudança para Nova Dim. - A</vt:lpstr>
      <vt:lpstr>17 - Mudança para Nova Dim. - B</vt:lpstr>
      <vt:lpstr>17 - Mudança para Nova Dim. - C</vt:lpstr>
      <vt:lpstr>18 - Vibração mecânica</vt:lpstr>
      <vt:lpstr>19 - Ação Periódica - A</vt:lpstr>
      <vt:lpstr>19 - Ação Periódica - B</vt:lpstr>
      <vt:lpstr>19 - Ação Periódica - C</vt:lpstr>
      <vt:lpstr>20 - Continuidade ação - A</vt:lpstr>
      <vt:lpstr>20 - Continuidade ação - B</vt:lpstr>
      <vt:lpstr>21 - Despachar rapidamente</vt:lpstr>
      <vt:lpstr>22 - Prejuízo em lucro - A</vt:lpstr>
      <vt:lpstr>22 - Prejuízo em lucro - B</vt:lpstr>
      <vt:lpstr>22 - Prejuízo em lucro - C</vt:lpstr>
      <vt:lpstr>23 - Feedback - A</vt:lpstr>
      <vt:lpstr>23 - Feedback - B</vt:lpstr>
      <vt:lpstr>24 - Mediação - A</vt:lpstr>
      <vt:lpstr>24 - Mediação - B</vt:lpstr>
      <vt:lpstr>25 - Autoserviço - A</vt:lpstr>
      <vt:lpstr>25 - Autoserviço - B</vt:lpstr>
      <vt:lpstr>26 - Cópia - A</vt:lpstr>
      <vt:lpstr>26 - Cópia - B</vt:lpstr>
      <vt:lpstr>26 - Cópia - C</vt:lpstr>
      <vt:lpstr>27 - Uso de descartáveis</vt:lpstr>
      <vt:lpstr>28 - Outro Sentido</vt:lpstr>
      <vt:lpstr>29 - Fluidez</vt:lpstr>
      <vt:lpstr>30 - Fino e Flexível</vt:lpstr>
      <vt:lpstr>31 - Brecha Abertura Escape</vt:lpstr>
      <vt:lpstr>31 - Brecha Abertura Escap - B</vt:lpstr>
      <vt:lpstr>32 - Mudança de cor - A</vt:lpstr>
      <vt:lpstr>32 - Mudança de cor - B</vt:lpstr>
      <vt:lpstr>33 - Homogenização</vt:lpstr>
      <vt:lpstr>34 - Descarte e recuperação - A</vt:lpstr>
      <vt:lpstr>34 - Descarte e recuperação - B</vt:lpstr>
      <vt:lpstr>35 - Mudança de Parâmetro - A</vt:lpstr>
      <vt:lpstr>35 - Mudança de Parâmetro - B</vt:lpstr>
      <vt:lpstr>35 - Mudança de Parâmetro - C</vt:lpstr>
      <vt:lpstr>36 - Transição de fase</vt:lpstr>
      <vt:lpstr>37 - Mudança Relativa - A</vt:lpstr>
      <vt:lpstr>37 - Mudança Relativa - B</vt:lpstr>
      <vt:lpstr>38 - Atmosfera Enriquecida - A</vt:lpstr>
      <vt:lpstr>38 - Atmosfera Enriquecida - B</vt:lpstr>
      <vt:lpstr>39 - Atmosfera Estável - A</vt:lpstr>
      <vt:lpstr>39 - Atmosfera Estável - B</vt:lpstr>
      <vt:lpstr>40 - Estruturas compostas</vt:lpstr>
      <vt:lpstr>Exemplos A</vt:lpstr>
      <vt:lpstr>Exemplos B</vt:lpstr>
      <vt:lpstr>Exemplos C</vt:lpstr>
      <vt:lpstr>40 PIs</vt:lpstr>
    </vt:vector>
  </TitlesOfParts>
  <Company>_x0016_A. R. Lima Consultoria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Aruan Almeida</dc:creator>
  <cp:lastModifiedBy>Mario Sergio Salerno</cp:lastModifiedBy>
  <cp:lastPrinted>2010-04-05T18:08:51Z</cp:lastPrinted>
  <dcterms:created xsi:type="dcterms:W3CDTF">2010-02-23T11:46:19Z</dcterms:created>
  <dcterms:modified xsi:type="dcterms:W3CDTF">2010-10-12T21:52:47Z</dcterms:modified>
</cp:coreProperties>
</file>