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My Drive\Insper\Extra curricular\2021.02 - Inovação - caso eletrônicos\"/>
    </mc:Choice>
  </mc:AlternateContent>
  <xr:revisionPtr revIDLastSave="0" documentId="13_ncr:1_{5AE19576-DAA8-4186-9EC7-DA55EEC0F143}" xr6:coauthVersionLast="47" xr6:coauthVersionMax="47" xr10:uidLastSave="{00000000-0000-0000-0000-000000000000}"/>
  <bookViews>
    <workbookView xWindow="-38520" yWindow="-120" windowWidth="38640" windowHeight="15840" xr2:uid="{00000000-000D-0000-FFFF-FFFF00000000}"/>
  </bookViews>
  <sheets>
    <sheet name="Avaliação" sheetId="1" r:id="rId1"/>
  </sheets>
  <definedNames>
    <definedName name="GoalState">#REF!</definedName>
    <definedName name="Growthy">#REF!</definedName>
    <definedName name="NA">#REF!</definedName>
    <definedName name="Prod">#REF!</definedName>
    <definedName name="Sustai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cRW/I38WrDj2VtULP4YeKXnvGeg=="/>
    </ext>
  </extLst>
</workbook>
</file>

<file path=xl/calcChain.xml><?xml version="1.0" encoding="utf-8"?>
<calcChain xmlns="http://schemas.openxmlformats.org/spreadsheetml/2006/main">
  <c r="H16" i="1" l="1"/>
  <c r="H15" i="1"/>
  <c r="H14" i="1"/>
  <c r="F16" i="1"/>
  <c r="F15" i="1"/>
  <c r="F14" i="1"/>
  <c r="H9" i="1"/>
  <c r="H8" i="1"/>
  <c r="H7" i="1"/>
  <c r="F9" i="1"/>
  <c r="F8" i="1"/>
  <c r="F7" i="1"/>
  <c r="F10" i="1" s="1"/>
  <c r="D16" i="1"/>
  <c r="D15" i="1"/>
  <c r="D14" i="1"/>
  <c r="D9" i="1"/>
  <c r="D8" i="1"/>
  <c r="D7" i="1"/>
  <c r="D10" i="1" l="1"/>
  <c r="H10" i="1"/>
  <c r="H17" i="1"/>
  <c r="F17" i="1"/>
  <c r="D17" i="1"/>
</calcChain>
</file>

<file path=xl/sharedStrings.xml><?xml version="1.0" encoding="utf-8"?>
<sst xmlns="http://schemas.openxmlformats.org/spreadsheetml/2006/main" count="82" uniqueCount="45">
  <si>
    <t>Ton</t>
  </si>
  <si>
    <t>CO2eq</t>
  </si>
  <si>
    <t>Score</t>
  </si>
  <si>
    <t>Unit</t>
  </si>
  <si>
    <t>KII</t>
  </si>
  <si>
    <t>Consumo de recursos</t>
  </si>
  <si>
    <t>Geração de resíduos</t>
  </si>
  <si>
    <t>Gases de efeito estufa</t>
  </si>
  <si>
    <t>Impacto [Por favor, adapte os indicadores conforme necessário]</t>
  </si>
  <si>
    <t>Inovação Circular 1</t>
  </si>
  <si>
    <t>Opção</t>
  </si>
  <si>
    <t>Valor</t>
  </si>
  <si>
    <t>Inovação Circular 2</t>
  </si>
  <si>
    <t>Inovação Circular 3</t>
  </si>
  <si>
    <t>Alto</t>
  </si>
  <si>
    <t>Alta contribuição em relação ao impacto atual</t>
  </si>
  <si>
    <t>Médio</t>
  </si>
  <si>
    <t>Contribuição moderada em relação ao impacto atual</t>
  </si>
  <si>
    <t>Baixo</t>
  </si>
  <si>
    <t>Contribuição baixa em relação ao impacto atual</t>
  </si>
  <si>
    <t>Nenhum</t>
  </si>
  <si>
    <t>Não há nenhum tipo de contribuição</t>
  </si>
  <si>
    <t>Opção_descrição</t>
  </si>
  <si>
    <t>Opção_valor</t>
  </si>
  <si>
    <t>Impacto_opções</t>
  </si>
  <si>
    <t>[Insira nome da inovação aqui]</t>
  </si>
  <si>
    <t>Prontidão</t>
  </si>
  <si>
    <t>Dimensão</t>
  </si>
  <si>
    <t>Descrição</t>
  </si>
  <si>
    <t>Conhecimento disponível</t>
  </si>
  <si>
    <t>Legitimidade</t>
  </si>
  <si>
    <t>Formação de mercado</t>
  </si>
  <si>
    <t>Conhecimento e tecnologia estão disponíveis e maduros para permitir a solução</t>
  </si>
  <si>
    <t>Adequação aos hábitos das pessoas, necessidades dos clientes e normas sociais. Aceitação por atores relevantes.</t>
  </si>
  <si>
    <t>A inovação pode competir com soluções em escala com a possibilidade de retorno financeiro da iniciativa. É possível escalar a solução.</t>
  </si>
  <si>
    <t>Prontidão_opções</t>
  </si>
  <si>
    <t>Alta aderência ou viabilidade</t>
  </si>
  <si>
    <t>Média aderência ou viabilidade</t>
  </si>
  <si>
    <t>Baixa aderência ou viabilidade</t>
  </si>
  <si>
    <t>Não há aderência ou viabilidade</t>
  </si>
  <si>
    <t>Porque nãos</t>
  </si>
  <si>
    <t>Porques</t>
  </si>
  <si>
    <t>Pontos para investiação</t>
  </si>
  <si>
    <t>Análise qualitativa das iniciativas</t>
  </si>
  <si>
    <r>
      <rPr>
        <b/>
        <sz val="11"/>
        <color theme="1"/>
        <rFont val="Calibri"/>
        <family val="2"/>
        <scheme val="minor"/>
      </rPr>
      <t>Disclaimer:</t>
    </r>
    <r>
      <rPr>
        <sz val="11"/>
        <color theme="1"/>
        <rFont val="Calibri"/>
        <family val="2"/>
        <scheme val="minor"/>
      </rPr>
      <t xml:space="preserve"> Desenvolvida por Daniel Guzzo. Está vetada a reprodução desta planilha ou uso para fins não-acadêmicos sem autorização prévia do autor.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</si>
</sst>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</fills>
  <borders count="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3" fillId="0" borderId="0" xfId="0" applyFont="1"/>
    <xf numFmtId="0" fontId="8" fillId="0" borderId="0" xfId="0" applyFont="1"/>
    <xf numFmtId="0" fontId="9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2"/>
  <sheetViews>
    <sheetView tabSelected="1" zoomScale="70" zoomScaleNormal="70" workbookViewId="0">
      <selection activeCell="A35" sqref="A35"/>
    </sheetView>
  </sheetViews>
  <sheetFormatPr defaultColWidth="12.6640625" defaultRowHeight="15" customHeight="1"/>
  <cols>
    <col min="1" max="1" width="23.08203125" style="2" bestFit="1" customWidth="1"/>
    <col min="2" max="2" width="69.6640625" style="2" customWidth="1"/>
    <col min="3" max="4" width="10.58203125" style="2" customWidth="1"/>
    <col min="5" max="8" width="10.58203125" style="4" customWidth="1"/>
    <col min="9" max="9" width="7.6640625" style="2" customWidth="1"/>
    <col min="10" max="10" width="8.33203125" style="2" customWidth="1"/>
    <col min="11" max="11" width="42.6640625" style="2" customWidth="1"/>
    <col min="12" max="12" width="14" style="2" customWidth="1"/>
    <col min="13" max="28" width="7.6640625" style="2" customWidth="1"/>
    <col min="29" max="16384" width="12.6640625" style="2"/>
  </cols>
  <sheetData>
    <row r="1" spans="1:12" ht="16" customHeight="1">
      <c r="A1" s="1" t="s">
        <v>9</v>
      </c>
      <c r="B1" s="1" t="s">
        <v>25</v>
      </c>
    </row>
    <row r="2" spans="1:12" s="4" customFormat="1" ht="16" customHeight="1">
      <c r="A2" s="1" t="s">
        <v>12</v>
      </c>
      <c r="B2" s="1" t="s">
        <v>25</v>
      </c>
    </row>
    <row r="3" spans="1:12" s="4" customFormat="1" ht="16" customHeight="1">
      <c r="A3" s="1" t="s">
        <v>13</v>
      </c>
      <c r="B3" s="1" t="s">
        <v>25</v>
      </c>
    </row>
    <row r="4" spans="1:12" ht="15" customHeight="1" thickBot="1"/>
    <row r="5" spans="1:12" ht="14.25" customHeight="1" thickTop="1">
      <c r="A5" s="14" t="s">
        <v>8</v>
      </c>
      <c r="B5" s="12"/>
      <c r="C5" s="12" t="s">
        <v>9</v>
      </c>
      <c r="D5" s="12"/>
      <c r="E5" s="12" t="s">
        <v>12</v>
      </c>
      <c r="F5" s="12"/>
      <c r="G5" s="12" t="s">
        <v>13</v>
      </c>
      <c r="H5" s="12"/>
      <c r="J5" s="14" t="s">
        <v>24</v>
      </c>
      <c r="K5" s="12"/>
      <c r="L5" s="12"/>
    </row>
    <row r="6" spans="1:12" ht="14.25" customHeight="1">
      <c r="A6" s="1" t="s">
        <v>4</v>
      </c>
      <c r="B6" s="1" t="s">
        <v>3</v>
      </c>
      <c r="C6" s="1" t="s">
        <v>10</v>
      </c>
      <c r="D6" s="1" t="s">
        <v>11</v>
      </c>
      <c r="E6" s="1" t="s">
        <v>10</v>
      </c>
      <c r="F6" s="1" t="s">
        <v>11</v>
      </c>
      <c r="G6" s="1" t="s">
        <v>10</v>
      </c>
      <c r="H6" s="1" t="s">
        <v>11</v>
      </c>
      <c r="J6" s="7" t="s">
        <v>10</v>
      </c>
      <c r="K6" s="7" t="s">
        <v>22</v>
      </c>
      <c r="L6" s="7" t="s">
        <v>23</v>
      </c>
    </row>
    <row r="7" spans="1:12" ht="14.25" customHeight="1">
      <c r="A7" s="5" t="s">
        <v>5</v>
      </c>
      <c r="B7" s="3" t="s">
        <v>0</v>
      </c>
      <c r="C7" s="3"/>
      <c r="D7" s="3">
        <f t="shared" ref="D7:D9" si="0">IFERROR(VLOOKUP(C7,$J$7:$L$10,3,0),0)</f>
        <v>0</v>
      </c>
      <c r="E7" s="3"/>
      <c r="F7" s="3">
        <f t="shared" ref="F7:F9" si="1">IFERROR(VLOOKUP(E7,$J$7:$L$10,3,0),0)</f>
        <v>0</v>
      </c>
      <c r="G7" s="3"/>
      <c r="H7" s="3">
        <f t="shared" ref="H7:H9" si="2">IFERROR(VLOOKUP(G7,$J$7:$L$10,3,0),0)</f>
        <v>0</v>
      </c>
      <c r="J7" s="3" t="s">
        <v>14</v>
      </c>
      <c r="K7" s="3" t="s">
        <v>15</v>
      </c>
      <c r="L7" s="3">
        <v>9</v>
      </c>
    </row>
    <row r="8" spans="1:12" ht="14.25" customHeight="1">
      <c r="A8" s="5" t="s">
        <v>6</v>
      </c>
      <c r="B8" s="3" t="s">
        <v>0</v>
      </c>
      <c r="C8" s="3"/>
      <c r="D8" s="3">
        <f t="shared" si="0"/>
        <v>0</v>
      </c>
      <c r="E8" s="3"/>
      <c r="F8" s="3">
        <f t="shared" si="1"/>
        <v>0</v>
      </c>
      <c r="G8" s="3"/>
      <c r="H8" s="3">
        <f t="shared" si="2"/>
        <v>0</v>
      </c>
      <c r="J8" s="3" t="s">
        <v>16</v>
      </c>
      <c r="K8" s="3" t="s">
        <v>17</v>
      </c>
      <c r="L8" s="3">
        <v>6</v>
      </c>
    </row>
    <row r="9" spans="1:12" ht="14.25" customHeight="1">
      <c r="A9" s="5" t="s">
        <v>7</v>
      </c>
      <c r="B9" s="3" t="s">
        <v>1</v>
      </c>
      <c r="C9" s="3"/>
      <c r="D9" s="3">
        <f t="shared" si="0"/>
        <v>0</v>
      </c>
      <c r="E9" s="3"/>
      <c r="F9" s="3">
        <f t="shared" si="1"/>
        <v>0</v>
      </c>
      <c r="G9" s="3"/>
      <c r="H9" s="3">
        <f t="shared" si="2"/>
        <v>0</v>
      </c>
      <c r="J9" s="3" t="s">
        <v>18</v>
      </c>
      <c r="K9" s="3" t="s">
        <v>19</v>
      </c>
      <c r="L9" s="3">
        <v>3</v>
      </c>
    </row>
    <row r="10" spans="1:12" ht="14.25" customHeight="1">
      <c r="A10" s="13" t="s">
        <v>2</v>
      </c>
      <c r="B10" s="13"/>
      <c r="C10" s="4"/>
      <c r="D10" s="3">
        <f>AVERAGE(D7:D9)</f>
        <v>0</v>
      </c>
      <c r="F10" s="3">
        <f>AVERAGE(F7:F9)</f>
        <v>0</v>
      </c>
      <c r="H10" s="3">
        <f>AVERAGE(H7:H9)</f>
        <v>0</v>
      </c>
      <c r="J10" s="3" t="s">
        <v>20</v>
      </c>
      <c r="K10" s="3" t="s">
        <v>21</v>
      </c>
      <c r="L10" s="3">
        <v>0</v>
      </c>
    </row>
    <row r="11" spans="1:12" ht="14.25" customHeight="1" thickBot="1"/>
    <row r="12" spans="1:12" ht="14.25" customHeight="1" thickTop="1" thickBot="1">
      <c r="A12" s="15" t="s">
        <v>26</v>
      </c>
      <c r="B12" s="16"/>
      <c r="C12" s="12" t="s">
        <v>9</v>
      </c>
      <c r="D12" s="12"/>
      <c r="E12" s="12" t="s">
        <v>12</v>
      </c>
      <c r="F12" s="12"/>
      <c r="G12" s="12" t="s">
        <v>13</v>
      </c>
      <c r="H12" s="12"/>
      <c r="J12" s="14" t="s">
        <v>35</v>
      </c>
      <c r="K12" s="12"/>
      <c r="L12" s="12"/>
    </row>
    <row r="13" spans="1:12" ht="14.25" customHeight="1" thickTop="1">
      <c r="A13" s="1" t="s">
        <v>27</v>
      </c>
      <c r="B13" s="1" t="s">
        <v>28</v>
      </c>
      <c r="C13" s="1" t="s">
        <v>10</v>
      </c>
      <c r="D13" s="1" t="s">
        <v>11</v>
      </c>
      <c r="E13" s="1" t="s">
        <v>10</v>
      </c>
      <c r="F13" s="1" t="s">
        <v>11</v>
      </c>
      <c r="G13" s="1" t="s">
        <v>10</v>
      </c>
      <c r="H13" s="1" t="s">
        <v>11</v>
      </c>
      <c r="J13" s="7" t="s">
        <v>10</v>
      </c>
      <c r="K13" s="7" t="s">
        <v>22</v>
      </c>
      <c r="L13" s="7" t="s">
        <v>23</v>
      </c>
    </row>
    <row r="14" spans="1:12" ht="14" customHeight="1">
      <c r="A14" s="5" t="s">
        <v>29</v>
      </c>
      <c r="B14" s="8" t="s">
        <v>32</v>
      </c>
      <c r="C14" s="3"/>
      <c r="D14" s="3">
        <f>IFERROR(VLOOKUP(C14,$J$14:$L$17,3,0),0)</f>
        <v>0</v>
      </c>
      <c r="E14" s="3"/>
      <c r="F14" s="3">
        <f>IFERROR(VLOOKUP(E14,$J$14:$L$17,3,0),0)</f>
        <v>0</v>
      </c>
      <c r="G14" s="3"/>
      <c r="H14" s="3">
        <f>IFERROR(VLOOKUP(G14,$J$14:$L$17,3,0),0)</f>
        <v>0</v>
      </c>
      <c r="J14" s="3" t="s">
        <v>14</v>
      </c>
      <c r="K14" s="6" t="s">
        <v>36</v>
      </c>
      <c r="L14" s="3">
        <v>9</v>
      </c>
    </row>
    <row r="15" spans="1:12" ht="29">
      <c r="A15" s="5" t="s">
        <v>30</v>
      </c>
      <c r="B15" s="8" t="s">
        <v>33</v>
      </c>
      <c r="C15" s="3"/>
      <c r="D15" s="3">
        <f>IFERROR(VLOOKUP(C15,$J$14:$L$17,3,0),0)</f>
        <v>0</v>
      </c>
      <c r="E15" s="3"/>
      <c r="F15" s="3">
        <f>IFERROR(VLOOKUP(E15,$J$14:$L$17,3,0),0)</f>
        <v>0</v>
      </c>
      <c r="G15" s="3"/>
      <c r="H15" s="3">
        <f>IFERROR(VLOOKUP(G15,$J$14:$L$17,3,0),0)</f>
        <v>0</v>
      </c>
      <c r="J15" s="3" t="s">
        <v>16</v>
      </c>
      <c r="K15" s="6" t="s">
        <v>37</v>
      </c>
      <c r="L15" s="3">
        <v>6</v>
      </c>
    </row>
    <row r="16" spans="1:12" ht="29">
      <c r="A16" s="5" t="s">
        <v>31</v>
      </c>
      <c r="B16" s="8" t="s">
        <v>34</v>
      </c>
      <c r="C16" s="3"/>
      <c r="D16" s="3">
        <f>IFERROR(VLOOKUP(C16,$J$14:$L$17,3,0),0)</f>
        <v>0</v>
      </c>
      <c r="E16" s="3"/>
      <c r="F16" s="3">
        <f>IFERROR(VLOOKUP(E16,$J$14:$L$17,3,0),0)</f>
        <v>0</v>
      </c>
      <c r="G16" s="3"/>
      <c r="H16" s="3">
        <f>IFERROR(VLOOKUP(G16,$J$14:$L$17,3,0),0)</f>
        <v>0</v>
      </c>
      <c r="J16" s="3" t="s">
        <v>18</v>
      </c>
      <c r="K16" s="6" t="s">
        <v>38</v>
      </c>
      <c r="L16" s="3">
        <v>3</v>
      </c>
    </row>
    <row r="17" spans="1:12" ht="14" customHeight="1">
      <c r="A17" s="13" t="s">
        <v>2</v>
      </c>
      <c r="B17" s="13"/>
      <c r="C17" s="4"/>
      <c r="D17" s="3">
        <f>AVERAGE(D14:D16)</f>
        <v>0</v>
      </c>
      <c r="F17" s="3">
        <f>AVERAGE(F14:F16)</f>
        <v>0</v>
      </c>
      <c r="H17" s="3">
        <f>AVERAGE(H14:H16)</f>
        <v>0</v>
      </c>
      <c r="J17" s="3" t="s">
        <v>20</v>
      </c>
      <c r="K17" s="6" t="s">
        <v>39</v>
      </c>
      <c r="L17" s="3">
        <v>0</v>
      </c>
    </row>
    <row r="18" spans="1:12" ht="14.25" customHeight="1" thickBot="1"/>
    <row r="19" spans="1:12" s="4" customFormat="1" ht="14.25" customHeight="1" thickTop="1">
      <c r="A19" s="12" t="s">
        <v>43</v>
      </c>
      <c r="B19" s="12"/>
    </row>
    <row r="20" spans="1:12" ht="14.25" customHeight="1">
      <c r="A20" s="11" t="s">
        <v>9</v>
      </c>
      <c r="B20" s="11"/>
    </row>
    <row r="21" spans="1:12" ht="14.25" customHeight="1">
      <c r="A21" s="9" t="s">
        <v>41</v>
      </c>
      <c r="B21" s="10"/>
      <c r="J21" s="3"/>
      <c r="K21" s="3"/>
      <c r="L21" s="3"/>
    </row>
    <row r="22" spans="1:12" ht="14.25" customHeight="1">
      <c r="A22" s="9" t="s">
        <v>40</v>
      </c>
      <c r="B22" s="10"/>
      <c r="J22" s="3"/>
      <c r="K22" s="3"/>
      <c r="L22" s="3"/>
    </row>
    <row r="23" spans="1:12" ht="14.25" customHeight="1">
      <c r="A23" s="9" t="s">
        <v>42</v>
      </c>
      <c r="B23" s="10"/>
      <c r="J23" s="3"/>
      <c r="K23" s="3"/>
      <c r="L23" s="3"/>
    </row>
    <row r="24" spans="1:12" ht="14.25" customHeight="1">
      <c r="A24" s="11" t="s">
        <v>12</v>
      </c>
      <c r="B24" s="11"/>
    </row>
    <row r="25" spans="1:12" ht="14.25" customHeight="1">
      <c r="A25" s="9" t="s">
        <v>41</v>
      </c>
      <c r="B25" s="10"/>
    </row>
    <row r="26" spans="1:12" ht="14.25" customHeight="1">
      <c r="A26" s="9" t="s">
        <v>40</v>
      </c>
      <c r="B26" s="10"/>
    </row>
    <row r="27" spans="1:12" ht="14.25" customHeight="1">
      <c r="A27" s="9" t="s">
        <v>42</v>
      </c>
      <c r="B27" s="10"/>
    </row>
    <row r="28" spans="1:12" ht="14.25" customHeight="1">
      <c r="A28" s="11" t="s">
        <v>13</v>
      </c>
      <c r="B28" s="11"/>
    </row>
    <row r="29" spans="1:12" ht="14.25" customHeight="1">
      <c r="A29" s="9" t="s">
        <v>41</v>
      </c>
      <c r="B29" s="10"/>
    </row>
    <row r="30" spans="1:12" ht="14.25" customHeight="1">
      <c r="A30" s="9" t="s">
        <v>40</v>
      </c>
      <c r="B30" s="10"/>
    </row>
    <row r="31" spans="1:12" ht="14.25" customHeight="1">
      <c r="A31" s="9" t="s">
        <v>42</v>
      </c>
      <c r="B31" s="10"/>
    </row>
    <row r="32" spans="1:12" ht="14.25" customHeight="1"/>
    <row r="33" spans="1:1" ht="14.25" customHeight="1"/>
    <row r="34" spans="1:1" ht="14.25" customHeight="1"/>
    <row r="35" spans="1:1" ht="14.25" customHeight="1">
      <c r="A35" s="17" t="s">
        <v>44</v>
      </c>
    </row>
    <row r="36" spans="1:1" ht="14.25" customHeight="1"/>
    <row r="37" spans="1:1" ht="14.25" customHeight="1"/>
    <row r="38" spans="1:1" ht="14.25" customHeight="1"/>
    <row r="39" spans="1:1" ht="14.25" customHeight="1"/>
    <row r="40" spans="1:1" ht="14.25" customHeight="1"/>
    <row r="41" spans="1:1" ht="14.25" customHeight="1"/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16">
    <mergeCell ref="J5:L5"/>
    <mergeCell ref="J12:L12"/>
    <mergeCell ref="G5:H5"/>
    <mergeCell ref="G12:H12"/>
    <mergeCell ref="A10:B10"/>
    <mergeCell ref="C5:D5"/>
    <mergeCell ref="A5:B5"/>
    <mergeCell ref="A12:B12"/>
    <mergeCell ref="E5:F5"/>
    <mergeCell ref="C12:D12"/>
    <mergeCell ref="E12:F12"/>
    <mergeCell ref="A20:B20"/>
    <mergeCell ref="A24:B24"/>
    <mergeCell ref="A28:B28"/>
    <mergeCell ref="A19:B19"/>
    <mergeCell ref="A17:B17"/>
  </mergeCells>
  <dataValidations count="2">
    <dataValidation type="list" allowBlank="1" showErrorMessage="1" sqref="E7:E9 C7:C9 G7:G9" xr:uid="{00000000-0002-0000-0000-000000000000}">
      <formula1>$J$7:$J$10</formula1>
    </dataValidation>
    <dataValidation type="list" allowBlank="1" showErrorMessage="1" sqref="C14:C16 E14:E16 G14:G16" xr:uid="{00000000-0002-0000-0000-000001000000}">
      <formula1>$J$14:$J$17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Avaliação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Amorim</dc:creator>
  <cp:lastModifiedBy>Daniel Guzzo</cp:lastModifiedBy>
  <dcterms:created xsi:type="dcterms:W3CDTF">2021-05-25T21:25:24Z</dcterms:created>
  <dcterms:modified xsi:type="dcterms:W3CDTF">2021-12-02T20:45:39Z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0x010100FC4E3A5A0AC61140B41203E1C9F073FC</vt:lpwstr>
  </property>
</Properties>
</file>