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ishidakelly/Documents/KELLY ISHIDA - 2013 a atual/USP/AULAS Graduação/2021/MIP 2021/Notas/"/>
    </mc:Choice>
  </mc:AlternateContent>
  <xr:revisionPtr revIDLastSave="0" documentId="13_ncr:1_{676C777E-A48E-C44E-A86F-0CBC6D5D95F6}" xr6:coauthVersionLast="47" xr6:coauthVersionMax="47" xr10:uidLastSave="{00000000-0000-0000-0000-000000000000}"/>
  <bookViews>
    <workbookView xWindow="0" yWindow="500" windowWidth="20740" windowHeight="11160" activeTab="5" xr2:uid="{00000000-000D-0000-FFFF-FFFF00000000}"/>
  </bookViews>
  <sheets>
    <sheet name="Notas P1" sheetId="1" r:id="rId1"/>
    <sheet name="Notas P2" sheetId="2" r:id="rId2"/>
    <sheet name="Notas P3" sheetId="8" r:id="rId3"/>
    <sheet name="Notas P4" sheetId="7" r:id="rId4"/>
    <sheet name="Notas Apresentações" sheetId="5" r:id="rId5"/>
    <sheet name="Média Final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3" l="1"/>
  <c r="B76" i="3"/>
  <c r="H70" i="3"/>
  <c r="H71" i="3"/>
  <c r="H72" i="3"/>
  <c r="H74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49" i="3"/>
  <c r="H50" i="3"/>
  <c r="H51" i="3"/>
  <c r="H52" i="3"/>
  <c r="H53" i="3"/>
  <c r="H54" i="3"/>
  <c r="H55" i="3"/>
  <c r="H56" i="3"/>
  <c r="H39" i="3"/>
  <c r="H40" i="3"/>
  <c r="H41" i="3"/>
  <c r="H42" i="3"/>
  <c r="H43" i="3"/>
  <c r="H44" i="3"/>
  <c r="H45" i="3"/>
  <c r="H46" i="3"/>
  <c r="H47" i="3"/>
  <c r="H48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7" i="3"/>
  <c r="H76" i="3" s="1"/>
  <c r="N6" i="5"/>
  <c r="N7" i="5"/>
  <c r="N8" i="5"/>
  <c r="N9" i="5"/>
  <c r="N10" i="5"/>
  <c r="N11" i="5"/>
  <c r="N12" i="5"/>
  <c r="N13" i="5"/>
  <c r="N14" i="5"/>
  <c r="N15" i="5"/>
  <c r="N5" i="5"/>
  <c r="E76" i="3"/>
  <c r="D76" i="3"/>
  <c r="C76" i="3"/>
  <c r="G76" i="1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E8" i="7"/>
  <c r="E7" i="7"/>
  <c r="E76" i="7" s="1"/>
  <c r="E74" i="7"/>
  <c r="E72" i="7"/>
  <c r="E71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G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E76" i="2" s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J76" i="1"/>
  <c r="I76" i="1"/>
  <c r="H76" i="1"/>
  <c r="E74" i="8"/>
  <c r="E72" i="8"/>
  <c r="E71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76" i="8" s="1"/>
  <c r="E74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7" i="1"/>
  <c r="E76" i="1" s="1"/>
  <c r="E74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<sst xmlns="http://schemas.openxmlformats.org/spreadsheetml/2006/main" count="1284" uniqueCount="179">
  <si>
    <t xml:space="preserve">Relatório: </t>
  </si>
  <si>
    <t>Lista de Presença</t>
  </si>
  <si>
    <t>Disciplina:</t>
  </si>
  <si>
    <t>0420136</t>
  </si>
  <si>
    <t>Turma:</t>
  </si>
  <si>
    <t>2021202</t>
  </si>
  <si>
    <t>Código</t>
  </si>
  <si>
    <t>Ingresso</t>
  </si>
  <si>
    <t>Curso</t>
  </si>
  <si>
    <t>Nome</t>
  </si>
  <si>
    <t>11786391</t>
  </si>
  <si>
    <t>2020/1</t>
  </si>
  <si>
    <t>9013</t>
  </si>
  <si>
    <t>Amanda Araujo Moraes</t>
  </si>
  <si>
    <t>11786658</t>
  </si>
  <si>
    <t>Amanda Leite Geraldo</t>
  </si>
  <si>
    <t>11786540</t>
  </si>
  <si>
    <t>Ana Carolina Marinho da Silva Lopes</t>
  </si>
  <si>
    <t>11785935</t>
  </si>
  <si>
    <t>Ana Carolina Vieira de Rezende</t>
  </si>
  <si>
    <t>11786241</t>
  </si>
  <si>
    <t>Ana Luiza Figueira Santos</t>
  </si>
  <si>
    <t>9773920</t>
  </si>
  <si>
    <t>Ananda Lima Nunes da Silva</t>
  </si>
  <si>
    <t>11786338</t>
  </si>
  <si>
    <t>Ariane Avila</t>
  </si>
  <si>
    <t>11402541</t>
  </si>
  <si>
    <t>Beatriz Inacio Gonçalves</t>
  </si>
  <si>
    <t>11786554</t>
  </si>
  <si>
    <t>Bianca Lima Rangel</t>
  </si>
  <si>
    <t>11780523</t>
  </si>
  <si>
    <t>Brenda Fontes de Oliveira</t>
  </si>
  <si>
    <t>11786276</t>
  </si>
  <si>
    <t>Bruna Giovanna de Lima Vital da Silva</t>
  </si>
  <si>
    <t>10769500</t>
  </si>
  <si>
    <t>Bruno Roschel Grandini</t>
  </si>
  <si>
    <t>11786297</t>
  </si>
  <si>
    <t>Camila Gomes das Neves</t>
  </si>
  <si>
    <t>11786300</t>
  </si>
  <si>
    <t>Camila Martins Mascarenhas da Silva</t>
  </si>
  <si>
    <t>11786255</t>
  </si>
  <si>
    <t>Camila Zanarelli Frigo</t>
  </si>
  <si>
    <t>11839333</t>
  </si>
  <si>
    <t>Cesar Augusto Carmo Cavalcanti</t>
  </si>
  <si>
    <t>11786710</t>
  </si>
  <si>
    <t>Christian Eduardo Castro Silva</t>
  </si>
  <si>
    <t>11856221</t>
  </si>
  <si>
    <t>Cristiane Custodio Ross Matheus</t>
  </si>
  <si>
    <t>11786679</t>
  </si>
  <si>
    <t>Daniela Figueiredo Martins Carlos</t>
  </si>
  <si>
    <t>11841486</t>
  </si>
  <si>
    <t>Danilo Correia Arruda</t>
  </si>
  <si>
    <t>8140391</t>
  </si>
  <si>
    <t>Eduardo Alves Fraga</t>
  </si>
  <si>
    <t>11786085</t>
  </si>
  <si>
    <t>Eduardo de Novaes Brechiani</t>
  </si>
  <si>
    <t>11786092</t>
  </si>
  <si>
    <t>Gabriela Satie Sasaki</t>
  </si>
  <si>
    <t>11786446</t>
  </si>
  <si>
    <t>Gabriele Ayumi Ortega Andou</t>
  </si>
  <si>
    <t>11844875</t>
  </si>
  <si>
    <t>Gioanna Zou</t>
  </si>
  <si>
    <t>11786404</t>
  </si>
  <si>
    <t>Gustavo de Oliveira Barbosa</t>
  </si>
  <si>
    <t>11786363</t>
  </si>
  <si>
    <t>Heloisa Mendonca Costa</t>
  </si>
  <si>
    <t>11786370</t>
  </si>
  <si>
    <t>Henrique Jun Kobayashi</t>
  </si>
  <si>
    <t>11786425</t>
  </si>
  <si>
    <t>Isabella di Piazza</t>
  </si>
  <si>
    <t>11786432</t>
  </si>
  <si>
    <t>Isabella Junqueira Costa</t>
  </si>
  <si>
    <t>11352491</t>
  </si>
  <si>
    <t>Isabelle Alencar da Silva Rodrigues</t>
  </si>
  <si>
    <t>11786411</t>
  </si>
  <si>
    <t>Izabelle Marry Prouvot</t>
  </si>
  <si>
    <t>11913110</t>
  </si>
  <si>
    <t>Jhennyfer Melo Tasse</t>
  </si>
  <si>
    <t>11785869</t>
  </si>
  <si>
    <t>Joao Victor Salas Salles</t>
  </si>
  <si>
    <t>10770711</t>
  </si>
  <si>
    <t>Joao Vitor da Silva Melo</t>
  </si>
  <si>
    <t>11786766</t>
  </si>
  <si>
    <t>Julia Bezerra de Britto</t>
  </si>
  <si>
    <t>11786752</t>
  </si>
  <si>
    <t>Jussara Alves da Silva</t>
  </si>
  <si>
    <t>11881481</t>
  </si>
  <si>
    <t>Keilla Satie Bunno</t>
  </si>
  <si>
    <t>11283035</t>
  </si>
  <si>
    <t>Laryssa Alves Bomfim</t>
  </si>
  <si>
    <t>Não fez prova</t>
  </si>
  <si>
    <t>11818423</t>
  </si>
  <si>
    <t>Laura Mancuso de Carvalho</t>
  </si>
  <si>
    <t>11786234</t>
  </si>
  <si>
    <t>Leticia Belini Alvarez</t>
  </si>
  <si>
    <t>11786731</t>
  </si>
  <si>
    <t>Leticia de Oliveira Bernardes</t>
  </si>
  <si>
    <t>11786690</t>
  </si>
  <si>
    <t>Leticia Medeiros Marostega</t>
  </si>
  <si>
    <t>11836740</t>
  </si>
  <si>
    <t>Linconl Aquila Gadelha Ramos da Cunha</t>
  </si>
  <si>
    <t>11786342</t>
  </si>
  <si>
    <t>Louis Henri Augusto Bertin</t>
  </si>
  <si>
    <t>11818444</t>
  </si>
  <si>
    <t>Lucas Silva Pereira</t>
  </si>
  <si>
    <t>11851341</t>
  </si>
  <si>
    <t>Luis Felipe Silva de Lima</t>
  </si>
  <si>
    <t>11786262</t>
  </si>
  <si>
    <t>Marcela Emilia Lee Negrao</t>
  </si>
  <si>
    <t>11856235</t>
  </si>
  <si>
    <t>Maria Gabriela Silva Bueno</t>
  </si>
  <si>
    <t>11786321</t>
  </si>
  <si>
    <t>Maria Luisa Gomes de Carvalho</t>
  </si>
  <si>
    <t>11786317</t>
  </si>
  <si>
    <t>Matheus dos Reis Aires</t>
  </si>
  <si>
    <t>11786359</t>
  </si>
  <si>
    <t>Mayara Marques Magalhaes Barreto</t>
  </si>
  <si>
    <t>11786147</t>
  </si>
  <si>
    <t>Melanie Smith Son</t>
  </si>
  <si>
    <t>11786662</t>
  </si>
  <si>
    <t>Natalia Vendrame</t>
  </si>
  <si>
    <t>11786450</t>
  </si>
  <si>
    <t>Paula Barreto Straub</t>
  </si>
  <si>
    <t>11786575</t>
  </si>
  <si>
    <t>Pilar Emina da Silva</t>
  </si>
  <si>
    <t>4292859</t>
  </si>
  <si>
    <t>Raul de Andrade Peres</t>
  </si>
  <si>
    <t>4379063</t>
  </si>
  <si>
    <t>Rebeca Cerqueira Lemos</t>
  </si>
  <si>
    <t>11786022</t>
  </si>
  <si>
    <t>Rodrigo Valadares Lopes</t>
  </si>
  <si>
    <t>10688500</t>
  </si>
  <si>
    <t>Samuel Trajano Teixeira</t>
  </si>
  <si>
    <t>11953373</t>
  </si>
  <si>
    <t>Sarah Jorge Caria</t>
  </si>
  <si>
    <t>11818430</t>
  </si>
  <si>
    <t>Stefanie de Souza Lima</t>
  </si>
  <si>
    <t>11786512</t>
  </si>
  <si>
    <t>Thaissa Giovanna Valverde Campos</t>
  </si>
  <si>
    <t>11839865</t>
  </si>
  <si>
    <t>Veronica Viana Pereira</t>
  </si>
  <si>
    <t>11786641</t>
  </si>
  <si>
    <t>Victor Eulalio Morandi de Camargo</t>
  </si>
  <si>
    <t>11786467</t>
  </si>
  <si>
    <t>Wagattha Fernandes Alves</t>
  </si>
  <si>
    <t>Gabriela Nunes de Lima</t>
  </si>
  <si>
    <t>Questões dissertativas Imunologia</t>
  </si>
  <si>
    <t>Questões não dissertativas Imunologia</t>
  </si>
  <si>
    <t>NOTA FINAL P1</t>
  </si>
  <si>
    <t>Nota média da questão</t>
  </si>
  <si>
    <t>Questões não dissertativas de Microbiologia</t>
  </si>
  <si>
    <t>NOTA FINAL P2</t>
  </si>
  <si>
    <r>
      <t xml:space="preserve">Barreiras inatas        </t>
    </r>
    <r>
      <rPr>
        <b/>
        <sz val="10"/>
        <color indexed="8"/>
        <rFont val="Arial"/>
        <family val="2"/>
      </rPr>
      <t>0,5 ponto</t>
    </r>
  </si>
  <si>
    <r>
      <t xml:space="preserve">Reconhecimento inato (PAMPs/DAMPs)  </t>
    </r>
    <r>
      <rPr>
        <b/>
        <sz val="10"/>
        <color indexed="8"/>
        <rFont val="Arial"/>
        <family val="2"/>
      </rPr>
      <t>0,5 ponto</t>
    </r>
  </si>
  <si>
    <r>
      <t xml:space="preserve">TCR/BCR  </t>
    </r>
    <r>
      <rPr>
        <b/>
        <sz val="10"/>
        <color indexed="8"/>
        <rFont val="Arial"/>
        <family val="2"/>
      </rPr>
      <t>1,0 ponto</t>
    </r>
  </si>
  <si>
    <r>
      <t xml:space="preserve">Deficiência de C3   </t>
    </r>
    <r>
      <rPr>
        <b/>
        <sz val="10"/>
        <color indexed="8"/>
        <rFont val="Arial"/>
        <family val="2"/>
      </rPr>
      <t>0,5 ponto</t>
    </r>
  </si>
  <si>
    <t>NOTA P1</t>
  </si>
  <si>
    <t>NOTA P2</t>
  </si>
  <si>
    <t>NOTA P3</t>
  </si>
  <si>
    <t>NOTA P4</t>
  </si>
  <si>
    <t>NOTA ATIVIDADE</t>
  </si>
  <si>
    <t>MÉDIA FINAL</t>
  </si>
  <si>
    <t>Nota média</t>
  </si>
  <si>
    <t>-</t>
  </si>
  <si>
    <t>NOTA FINAL P3</t>
  </si>
  <si>
    <t>NOTA FINAL P4</t>
  </si>
  <si>
    <t>Armando</t>
  </si>
  <si>
    <t>Anderson</t>
  </si>
  <si>
    <t>Cristiane</t>
  </si>
  <si>
    <t>Daniel</t>
  </si>
  <si>
    <t>Kelly</t>
  </si>
  <si>
    <t>Média</t>
  </si>
  <si>
    <t>Grupos</t>
  </si>
  <si>
    <t>Vídeo</t>
  </si>
  <si>
    <t>Infográfico</t>
  </si>
  <si>
    <t>Notas Congresso MIP 2021 - NOTURNO</t>
  </si>
  <si>
    <t>Nota final</t>
  </si>
  <si>
    <t>Aprovado(a)</t>
  </si>
  <si>
    <t>Trancou matrícula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</si>
</sst>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1" xfId="0" applyBorder="1"/>
    <xf numFmtId="0" fontId="1" fillId="5" borderId="1" xfId="0" applyNumberFormat="1" applyFont="1" applyFill="1" applyBorder="1" applyAlignment="1"/>
    <xf numFmtId="49" fontId="1" fillId="4" borderId="1" xfId="0" applyNumberFormat="1" applyFont="1" applyFill="1" applyBorder="1" applyAlignment="1"/>
    <xf numFmtId="0" fontId="1" fillId="6" borderId="1" xfId="0" applyFont="1" applyFill="1" applyBorder="1" applyAlignment="1"/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0" fillId="0" borderId="1" xfId="0" applyNumberFormat="1" applyFont="1" applyFill="1" applyBorder="1" applyAlignment="1"/>
    <xf numFmtId="0" fontId="0" fillId="0" borderId="1" xfId="0" applyFill="1" applyBorder="1"/>
    <xf numFmtId="0" fontId="2" fillId="0" borderId="1" xfId="0" applyNumberFormat="1" applyFont="1" applyBorder="1" applyAlignme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NumberFormat="1" applyFont="1" applyAlignment="1"/>
    <xf numFmtId="0" fontId="2" fillId="0" borderId="1" xfId="0" applyNumberFormat="1" applyFont="1" applyFill="1" applyBorder="1" applyAlignment="1"/>
    <xf numFmtId="0" fontId="3" fillId="0" borderId="1" xfId="0" applyNumberFormat="1" applyFont="1" applyBorder="1" applyAlignment="1"/>
    <xf numFmtId="0" fontId="0" fillId="3" borderId="1" xfId="0" applyNumberFormat="1" applyFont="1" applyFill="1" applyBorder="1" applyAlignment="1"/>
    <xf numFmtId="0" fontId="0" fillId="3" borderId="1" xfId="0" applyFill="1" applyBorder="1"/>
    <xf numFmtId="0" fontId="2" fillId="3" borderId="1" xfId="0" applyFont="1" applyFill="1" applyBorder="1"/>
    <xf numFmtId="0" fontId="0" fillId="0" borderId="1" xfId="0" applyNumberFormat="1" applyBorder="1"/>
    <xf numFmtId="0" fontId="2" fillId="0" borderId="1" xfId="0" applyNumberFormat="1" applyFont="1" applyBorder="1"/>
    <xf numFmtId="49" fontId="1" fillId="0" borderId="1" xfId="0" applyNumberFormat="1" applyFont="1" applyFill="1" applyBorder="1"/>
    <xf numFmtId="0" fontId="0" fillId="0" borderId="1" xfId="0" applyNumberFormat="1" applyFill="1" applyBorder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2" xfId="0" applyFont="1" applyBorder="1"/>
    <xf numFmtId="0" fontId="1" fillId="0" borderId="2" xfId="0" applyNumberFormat="1" applyFont="1" applyBorder="1"/>
    <xf numFmtId="0" fontId="0" fillId="0" borderId="2" xfId="0" applyNumberFormat="1" applyBorder="1"/>
    <xf numFmtId="0" fontId="0" fillId="0" borderId="3" xfId="0" applyFill="1" applyBorder="1"/>
    <xf numFmtId="0" fontId="0" fillId="0" borderId="3" xfId="0" applyNumberFormat="1" applyFill="1" applyBorder="1"/>
    <xf numFmtId="0" fontId="0" fillId="0" borderId="3" xfId="0" applyNumberFormat="1" applyBorder="1"/>
    <xf numFmtId="0" fontId="0" fillId="0" borderId="3" xfId="0" applyBorder="1"/>
    <xf numFmtId="0" fontId="0" fillId="3" borderId="3" xfId="0" applyFill="1" applyBorder="1"/>
    <xf numFmtId="0" fontId="0" fillId="3" borderId="3" xfId="0" applyNumberFormat="1" applyFill="1" applyBorder="1"/>
    <xf numFmtId="0" fontId="3" fillId="0" borderId="3" xfId="0" applyNumberFormat="1" applyFont="1" applyBorder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0" fontId="3" fillId="3" borderId="1" xfId="0" applyFont="1" applyFill="1" applyBorder="1" applyAlignment="1"/>
    <xf numFmtId="0" fontId="3" fillId="4" borderId="1" xfId="0" applyNumberFormat="1" applyFont="1" applyFill="1" applyBorder="1" applyAlignment="1"/>
    <xf numFmtId="0" fontId="3" fillId="4" borderId="1" xfId="0" applyFont="1" applyFill="1" applyBorder="1" applyAlignment="1"/>
    <xf numFmtId="0" fontId="3" fillId="6" borderId="1" xfId="0" applyNumberFormat="1" applyFont="1" applyFill="1" applyBorder="1" applyAlignment="1"/>
    <xf numFmtId="0" fontId="3" fillId="6" borderId="1" xfId="0" applyFont="1" applyFill="1" applyBorder="1" applyAlignment="1"/>
    <xf numFmtId="0" fontId="3" fillId="5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/>
    <xf numFmtId="0" fontId="3" fillId="0" borderId="1" xfId="0" applyFont="1" applyFill="1" applyBorder="1"/>
    <xf numFmtId="0" fontId="3" fillId="3" borderId="1" xfId="0" applyNumberFormat="1" applyFont="1" applyFill="1" applyBorder="1" applyAlignment="1"/>
    <xf numFmtId="0" fontId="3" fillId="3" borderId="1" xfId="0" applyFont="1" applyFill="1" applyBorder="1"/>
    <xf numFmtId="0" fontId="3" fillId="2" borderId="1" xfId="0" applyNumberFormat="1" applyFont="1" applyFill="1" applyBorder="1" applyAlignment="1"/>
    <xf numFmtId="0" fontId="3" fillId="0" borderId="1" xfId="0" applyFont="1" applyBorder="1"/>
    <xf numFmtId="49" fontId="1" fillId="0" borderId="1" xfId="0" applyNumberFormat="1" applyFont="1" applyBorder="1" applyAlignment="1"/>
    <xf numFmtId="49" fontId="3" fillId="0" borderId="1" xfId="0" applyNumberFormat="1" applyFont="1" applyBorder="1" applyAlignment="1"/>
    <xf numFmtId="49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49" fontId="3" fillId="0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3" fillId="7" borderId="1" xfId="0" applyFont="1" applyFill="1" applyBorder="1" applyAlignment="1"/>
    <xf numFmtId="0" fontId="1" fillId="7" borderId="1" xfId="0" applyNumberFormat="1" applyFont="1" applyFill="1" applyBorder="1" applyAlignment="1"/>
    <xf numFmtId="49" fontId="1" fillId="7" borderId="1" xfId="0" applyNumberFormat="1" applyFont="1" applyFill="1" applyBorder="1" applyAlignment="1"/>
    <xf numFmtId="0" fontId="1" fillId="7" borderId="1" xfId="0" applyFont="1" applyFill="1" applyBorder="1"/>
    <xf numFmtId="0" fontId="3" fillId="7" borderId="1" xfId="0" applyNumberFormat="1" applyFont="1" applyFill="1" applyBorder="1" applyAlignment="1"/>
    <xf numFmtId="0" fontId="0" fillId="7" borderId="1" xfId="0" applyNumberFormat="1" applyFont="1" applyFill="1" applyBorder="1" applyAlignment="1"/>
    <xf numFmtId="0" fontId="0" fillId="7" borderId="0" xfId="0" applyNumberFormat="1" applyFont="1" applyFill="1" applyAlignment="1"/>
    <xf numFmtId="0" fontId="3" fillId="2" borderId="1" xfId="0" applyFont="1" applyFill="1" applyBorder="1"/>
    <xf numFmtId="0" fontId="3" fillId="0" borderId="1" xfId="0" applyNumberFormat="1" applyFont="1" applyBorder="1"/>
    <xf numFmtId="0" fontId="3" fillId="0" borderId="1" xfId="0" applyNumberFormat="1" applyFont="1" applyFill="1" applyBorder="1"/>
    <xf numFmtId="0" fontId="3" fillId="0" borderId="2" xfId="0" applyFont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wrapText="1"/>
    </xf>
    <xf numFmtId="0" fontId="3" fillId="0" borderId="2" xfId="0" applyNumberFormat="1" applyFon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NumberFormat="1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2" borderId="3" xfId="0" applyFont="1" applyFill="1" applyBorder="1"/>
    <xf numFmtId="0" fontId="3" fillId="0" borderId="0" xfId="0" applyFont="1" applyAlignment="1"/>
    <xf numFmtId="49" fontId="1" fillId="0" borderId="1" xfId="0" applyNumberFormat="1" applyFont="1" applyBorder="1"/>
    <xf numFmtId="49" fontId="3" fillId="0" borderId="1" xfId="0" applyNumberFormat="1" applyFont="1" applyBorder="1"/>
    <xf numFmtId="0" fontId="1" fillId="0" borderId="1" xfId="0" applyNumberFormat="1" applyFont="1" applyBorder="1"/>
    <xf numFmtId="49" fontId="3" fillId="0" borderId="1" xfId="0" applyNumberFormat="1" applyFont="1" applyFill="1" applyBorder="1"/>
    <xf numFmtId="0" fontId="1" fillId="0" borderId="3" xfId="0" applyNumberFormat="1" applyFont="1" applyFill="1" applyBorder="1"/>
    <xf numFmtId="49" fontId="1" fillId="0" borderId="3" xfId="0" applyNumberFormat="1" applyFont="1" applyFill="1" applyBorder="1"/>
    <xf numFmtId="0" fontId="1" fillId="0" borderId="3" xfId="0" applyFont="1" applyFill="1" applyBorder="1"/>
    <xf numFmtId="49" fontId="3" fillId="0" borderId="3" xfId="0" applyNumberFormat="1" applyFont="1" applyFill="1" applyBorder="1"/>
    <xf numFmtId="49" fontId="3" fillId="3" borderId="3" xfId="0" applyNumberFormat="1" applyFont="1" applyFill="1" applyBorder="1"/>
    <xf numFmtId="49" fontId="3" fillId="0" borderId="3" xfId="0" applyNumberFormat="1" applyFont="1" applyBorder="1"/>
    <xf numFmtId="49" fontId="3" fillId="2" borderId="3" xfId="0" applyNumberFormat="1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1" fillId="7" borderId="3" xfId="0" applyNumberFormat="1" applyFont="1" applyFill="1" applyBorder="1"/>
    <xf numFmtId="49" fontId="1" fillId="7" borderId="3" xfId="0" applyNumberFormat="1" applyFont="1" applyFill="1" applyBorder="1"/>
    <xf numFmtId="0" fontId="1" fillId="7" borderId="3" xfId="0" applyFont="1" applyFill="1" applyBorder="1"/>
    <xf numFmtId="0" fontId="3" fillId="7" borderId="3" xfId="0" applyFont="1" applyFill="1" applyBorder="1"/>
    <xf numFmtId="0" fontId="3" fillId="7" borderId="3" xfId="0" applyNumberFormat="1" applyFont="1" applyFill="1" applyBorder="1"/>
    <xf numFmtId="0" fontId="3" fillId="7" borderId="0" xfId="0" applyFont="1" applyFill="1" applyAlignment="1"/>
    <xf numFmtId="0" fontId="0" fillId="7" borderId="0" xfId="0" applyFont="1" applyFill="1" applyAlignment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2" fillId="0" borderId="1" xfId="0" applyNumberFormat="1" applyFont="1" applyFill="1" applyBorder="1"/>
    <xf numFmtId="49" fontId="3" fillId="3" borderId="1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49" fontId="3" fillId="2" borderId="1" xfId="0" applyNumberFormat="1" applyFont="1" applyFill="1" applyBorder="1"/>
    <xf numFmtId="0" fontId="1" fillId="2" borderId="1" xfId="0" applyNumberFormat="1" applyFont="1" applyFill="1" applyBorder="1"/>
    <xf numFmtId="0" fontId="3" fillId="2" borderId="1" xfId="0" applyNumberFormat="1" applyFont="1" applyFill="1" applyBorder="1"/>
    <xf numFmtId="0" fontId="4" fillId="7" borderId="1" xfId="0" applyFont="1" applyFill="1" applyBorder="1"/>
    <xf numFmtId="0" fontId="4" fillId="7" borderId="3" xfId="0" applyFont="1" applyFill="1" applyBorder="1"/>
    <xf numFmtId="0" fontId="4" fillId="0" borderId="1" xfId="0" applyNumberFormat="1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0" fontId="1" fillId="7" borderId="4" xfId="0" applyFont="1" applyFill="1" applyBorder="1"/>
    <xf numFmtId="0" fontId="3" fillId="7" borderId="4" xfId="0" applyNumberFormat="1" applyFont="1" applyFill="1" applyBorder="1"/>
    <xf numFmtId="0" fontId="1" fillId="0" borderId="5" xfId="0" applyFont="1" applyFill="1" applyBorder="1"/>
    <xf numFmtId="0" fontId="3" fillId="0" borderId="5" xfId="0" applyFont="1" applyFill="1" applyBorder="1"/>
    <xf numFmtId="0" fontId="3" fillId="0" borderId="5" xfId="0" applyNumberFormat="1" applyFont="1" applyFill="1" applyBorder="1"/>
    <xf numFmtId="0" fontId="3" fillId="0" borderId="5" xfId="0" applyNumberFormat="1" applyFont="1" applyBorder="1"/>
    <xf numFmtId="0" fontId="1" fillId="0" borderId="5" xfId="0" applyNumberFormat="1" applyFont="1" applyFill="1" applyBorder="1"/>
    <xf numFmtId="0" fontId="0" fillId="0" borderId="3" xfId="0" applyFont="1" applyBorder="1" applyAlignment="1"/>
    <xf numFmtId="0" fontId="4" fillId="7" borderId="4" xfId="0" applyFont="1" applyFill="1" applyBorder="1"/>
    <xf numFmtId="0" fontId="1" fillId="3" borderId="4" xfId="0" applyFont="1" applyFill="1" applyBorder="1"/>
    <xf numFmtId="0" fontId="0" fillId="3" borderId="0" xfId="0" applyFont="1" applyFill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/>
    <xf numFmtId="0" fontId="3" fillId="7" borderId="4" xfId="0" applyFont="1" applyFill="1" applyBorder="1"/>
    <xf numFmtId="0" fontId="3" fillId="0" borderId="0" xfId="0" applyNumberFormat="1" applyFont="1" applyBorder="1"/>
    <xf numFmtId="0" fontId="1" fillId="0" borderId="0" xfId="0" applyNumberFormat="1" applyFont="1" applyBorder="1"/>
    <xf numFmtId="0" fontId="3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Border="1"/>
    <xf numFmtId="0" fontId="0" fillId="0" borderId="0" xfId="0" applyBorder="1"/>
    <xf numFmtId="0" fontId="0" fillId="3" borderId="0" xfId="0" applyFill="1" applyBorder="1"/>
    <xf numFmtId="0" fontId="3" fillId="0" borderId="0" xfId="0" applyFont="1" applyBorder="1"/>
    <xf numFmtId="0" fontId="3" fillId="7" borderId="0" xfId="0" applyFont="1" applyFill="1" applyBorder="1"/>
    <xf numFmtId="0" fontId="3" fillId="0" borderId="6" xfId="0" applyNumberFormat="1" applyFont="1" applyBorder="1"/>
    <xf numFmtId="0" fontId="3" fillId="0" borderId="6" xfId="0" applyNumberFormat="1" applyFont="1" applyFill="1" applyBorder="1"/>
    <xf numFmtId="0" fontId="3" fillId="0" borderId="7" xfId="0" applyNumberFormat="1" applyFont="1" applyBorder="1"/>
    <xf numFmtId="0" fontId="1" fillId="3" borderId="1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/>
    <xf numFmtId="0" fontId="5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1" fillId="0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3" fillId="8" borderId="1" xfId="0" applyFont="1" applyFill="1" applyBorder="1"/>
    <xf numFmtId="0" fontId="3" fillId="8" borderId="1" xfId="0" applyNumberFormat="1" applyFont="1" applyFill="1" applyBorder="1"/>
    <xf numFmtId="0" fontId="1" fillId="8" borderId="1" xfId="0" applyFont="1" applyFill="1" applyBorder="1"/>
    <xf numFmtId="0" fontId="3" fillId="8" borderId="1" xfId="0" applyFont="1" applyFill="1" applyBorder="1" applyAlignment="1">
      <alignment wrapText="1"/>
    </xf>
    <xf numFmtId="164" fontId="6" fillId="8" borderId="1" xfId="0" applyNumberFormat="1" applyFont="1" applyFill="1" applyBorder="1"/>
    <xf numFmtId="0" fontId="0" fillId="8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9"/>
  <sheetViews>
    <sheetView showGridLines="0" topLeftCell="A53" zoomScale="90" zoomScaleNormal="90" workbookViewId="0">
      <selection activeCell="E79" sqref="E79"/>
    </sheetView>
  </sheetViews>
  <sheetFormatPr baseColWidth="10" defaultColWidth="8.83203125" defaultRowHeight="12.75" customHeight="1" x14ac:dyDescent="0.2"/>
  <cols>
    <col min="1" max="1" width="11.5" style="1" customWidth="1"/>
    <col min="2" max="3" width="8.83203125" style="1" customWidth="1"/>
    <col min="4" max="4" width="34" style="1" customWidth="1"/>
    <col min="5" max="5" width="16" style="66" customWidth="1"/>
    <col min="6" max="6" width="5" style="1" customWidth="1"/>
    <col min="7" max="7" width="11.6640625" style="1" customWidth="1"/>
    <col min="8" max="8" width="15.6640625" style="1" customWidth="1"/>
    <col min="9" max="9" width="11.5" style="1" customWidth="1"/>
    <col min="10" max="10" width="15.33203125" style="1" customWidth="1"/>
    <col min="11" max="11" width="4.5" style="1" customWidth="1"/>
    <col min="12" max="12" width="8.33203125" style="1" customWidth="1"/>
    <col min="13" max="13" width="8.6640625" style="1" customWidth="1"/>
    <col min="14" max="16" width="8.83203125" style="1" customWidth="1"/>
    <col min="17" max="33" width="8.83203125" style="1"/>
    <col min="34" max="34" width="8.83203125" style="14"/>
    <col min="35" max="16384" width="8.83203125" style="1"/>
  </cols>
  <sheetData>
    <row r="1" spans="1:38" s="2" customFormat="1" ht="13.75" customHeight="1" x14ac:dyDescent="0.2">
      <c r="A1" s="53" t="s">
        <v>0</v>
      </c>
      <c r="B1" s="54" t="s">
        <v>1</v>
      </c>
      <c r="C1" s="36"/>
      <c r="D1" s="37"/>
      <c r="E1" s="60"/>
      <c r="F1" s="37"/>
      <c r="G1" s="37"/>
      <c r="H1" s="37"/>
      <c r="I1" s="37"/>
      <c r="J1" s="37"/>
      <c r="K1" s="38"/>
      <c r="L1" s="38"/>
      <c r="M1" s="16"/>
      <c r="N1" s="36"/>
      <c r="O1" s="3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1"/>
    </row>
    <row r="2" spans="1:38" s="2" customFormat="1" ht="13.75" customHeight="1" x14ac:dyDescent="0.2">
      <c r="A2" s="53" t="s">
        <v>2</v>
      </c>
      <c r="B2" s="54" t="s">
        <v>3</v>
      </c>
      <c r="C2" s="36"/>
      <c r="D2" s="37"/>
      <c r="E2" s="60"/>
      <c r="F2" s="39"/>
      <c r="G2" s="36" t="s">
        <v>90</v>
      </c>
      <c r="H2" s="16"/>
      <c r="I2" s="16"/>
      <c r="J2" s="16"/>
      <c r="K2" s="16"/>
      <c r="L2" s="16"/>
      <c r="M2" s="16"/>
      <c r="N2" s="36"/>
      <c r="O2" s="3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1"/>
    </row>
    <row r="3" spans="1:38" s="2" customFormat="1" ht="13.75" customHeight="1" x14ac:dyDescent="0.15">
      <c r="A3" s="53" t="s">
        <v>4</v>
      </c>
      <c r="B3" s="54" t="s">
        <v>5</v>
      </c>
      <c r="C3" s="36"/>
      <c r="D3" s="37"/>
      <c r="E3" s="60"/>
      <c r="F3" s="37"/>
      <c r="G3" s="5" t="s">
        <v>146</v>
      </c>
      <c r="H3" s="40"/>
      <c r="I3" s="41"/>
      <c r="J3" s="41"/>
      <c r="K3" s="6" t="s">
        <v>147</v>
      </c>
      <c r="L3" s="42"/>
      <c r="M3" s="42"/>
      <c r="N3" s="43"/>
      <c r="O3" s="43"/>
      <c r="P3" s="42"/>
      <c r="Q3" s="4" t="s">
        <v>150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16"/>
    </row>
    <row r="4" spans="1:38" s="2" customFormat="1" ht="54" customHeight="1" x14ac:dyDescent="0.2">
      <c r="A4" s="36"/>
      <c r="B4" s="36"/>
      <c r="C4" s="36"/>
      <c r="D4" s="37"/>
      <c r="E4" s="61" t="s">
        <v>148</v>
      </c>
      <c r="F4" s="37"/>
      <c r="G4" s="45" t="s">
        <v>152</v>
      </c>
      <c r="H4" s="45" t="s">
        <v>153</v>
      </c>
      <c r="I4" s="45" t="s">
        <v>154</v>
      </c>
      <c r="J4" s="45" t="s">
        <v>155</v>
      </c>
      <c r="K4" s="36"/>
      <c r="L4" s="7"/>
      <c r="M4" s="7"/>
      <c r="N4" s="7"/>
      <c r="O4" s="7"/>
      <c r="P4" s="8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1"/>
    </row>
    <row r="5" spans="1:38" s="2" customFormat="1" ht="13.75" customHeight="1" x14ac:dyDescent="0.2">
      <c r="A5" s="38"/>
      <c r="B5" s="38"/>
      <c r="C5" s="38"/>
      <c r="D5" s="38"/>
      <c r="E5" s="60"/>
      <c r="F5" s="38"/>
      <c r="G5" s="38"/>
      <c r="H5" s="38"/>
      <c r="I5" s="46"/>
      <c r="J5" s="46"/>
      <c r="K5" s="46"/>
      <c r="L5" s="46"/>
      <c r="M5" s="46"/>
      <c r="N5" s="46"/>
      <c r="O5" s="46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15"/>
      <c r="AI5" s="9"/>
      <c r="AJ5" s="9"/>
    </row>
    <row r="6" spans="1:38" s="2" customFormat="1" ht="13.75" customHeight="1" x14ac:dyDescent="0.2">
      <c r="A6" s="55" t="s">
        <v>6</v>
      </c>
      <c r="B6" s="55" t="s">
        <v>7</v>
      </c>
      <c r="C6" s="55" t="s">
        <v>8</v>
      </c>
      <c r="D6" s="55" t="s">
        <v>9</v>
      </c>
      <c r="E6" s="62"/>
      <c r="F6" s="56"/>
      <c r="G6" s="38"/>
      <c r="H6" s="38"/>
      <c r="I6" s="38"/>
      <c r="J6" s="38"/>
      <c r="K6" s="38"/>
      <c r="L6" s="38"/>
      <c r="M6" s="38"/>
      <c r="N6" s="38"/>
      <c r="O6" s="38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15"/>
      <c r="AI6" s="9"/>
      <c r="AJ6" s="9"/>
    </row>
    <row r="7" spans="1:38" s="2" customFormat="1" ht="13.75" customHeight="1" x14ac:dyDescent="0.2">
      <c r="A7" s="57" t="s">
        <v>10</v>
      </c>
      <c r="B7" s="57" t="s">
        <v>11</v>
      </c>
      <c r="C7" s="57" t="s">
        <v>12</v>
      </c>
      <c r="D7" s="57" t="s">
        <v>13</v>
      </c>
      <c r="E7" s="63">
        <f>SUM(G7:AF7)</f>
        <v>6.9399999999999986</v>
      </c>
      <c r="F7" s="38"/>
      <c r="G7" s="47">
        <v>0.2</v>
      </c>
      <c r="H7" s="47">
        <v>0.25</v>
      </c>
      <c r="I7" s="47">
        <v>0.5</v>
      </c>
      <c r="J7" s="47">
        <v>0.45</v>
      </c>
      <c r="K7" s="38"/>
      <c r="L7" s="47">
        <v>0.25</v>
      </c>
      <c r="M7" s="47">
        <v>0.25</v>
      </c>
      <c r="N7" s="38">
        <v>0.43</v>
      </c>
      <c r="O7" s="38">
        <v>0.3</v>
      </c>
      <c r="P7" s="47">
        <v>0.4</v>
      </c>
      <c r="Q7" s="48">
        <v>0</v>
      </c>
      <c r="R7" s="48">
        <v>0.34</v>
      </c>
      <c r="S7" s="48">
        <v>0.34</v>
      </c>
      <c r="T7" s="48">
        <v>0.34</v>
      </c>
      <c r="U7" s="48">
        <v>0.34</v>
      </c>
      <c r="V7" s="48">
        <v>0</v>
      </c>
      <c r="W7" s="48">
        <v>0</v>
      </c>
      <c r="X7" s="48">
        <v>0.34</v>
      </c>
      <c r="Y7" s="48">
        <v>0.34</v>
      </c>
      <c r="Z7" s="48">
        <v>0.34</v>
      </c>
      <c r="AA7" s="48">
        <v>0</v>
      </c>
      <c r="AB7" s="48">
        <v>0.17</v>
      </c>
      <c r="AC7" s="48">
        <v>0.34</v>
      </c>
      <c r="AD7" s="48">
        <v>0.34</v>
      </c>
      <c r="AE7" s="48">
        <v>0.34</v>
      </c>
      <c r="AF7" s="48">
        <v>0.34</v>
      </c>
      <c r="AG7" s="48"/>
      <c r="AH7" s="13"/>
      <c r="AI7" s="10"/>
      <c r="AJ7" s="10"/>
      <c r="AK7" s="3"/>
      <c r="AL7" s="3"/>
    </row>
    <row r="8" spans="1:38" s="2" customFormat="1" ht="13.75" customHeight="1" x14ac:dyDescent="0.2">
      <c r="A8" s="57" t="s">
        <v>14</v>
      </c>
      <c r="B8" s="57" t="s">
        <v>11</v>
      </c>
      <c r="C8" s="57" t="s">
        <v>12</v>
      </c>
      <c r="D8" s="57" t="s">
        <v>15</v>
      </c>
      <c r="E8" s="63">
        <f t="shared" ref="E8:E28" si="0">SUM(G8:AF8)</f>
        <v>7.8299999999999983</v>
      </c>
      <c r="F8" s="38"/>
      <c r="G8" s="47">
        <v>0.5</v>
      </c>
      <c r="H8" s="47">
        <v>0.35</v>
      </c>
      <c r="I8" s="47">
        <v>0.7</v>
      </c>
      <c r="J8" s="47">
        <v>0.25</v>
      </c>
      <c r="K8" s="38"/>
      <c r="L8" s="47">
        <v>0.25</v>
      </c>
      <c r="M8" s="47">
        <v>0.5</v>
      </c>
      <c r="N8" s="38">
        <v>0.36</v>
      </c>
      <c r="O8" s="38">
        <v>0.5</v>
      </c>
      <c r="P8" s="47">
        <v>0.25</v>
      </c>
      <c r="Q8" s="48">
        <v>0.34</v>
      </c>
      <c r="R8" s="48">
        <v>0.34</v>
      </c>
      <c r="S8" s="48">
        <v>0.34</v>
      </c>
      <c r="T8" s="48">
        <v>0</v>
      </c>
      <c r="U8" s="48">
        <v>0</v>
      </c>
      <c r="V8" s="48">
        <v>0.34</v>
      </c>
      <c r="W8" s="48">
        <v>0</v>
      </c>
      <c r="X8" s="48">
        <v>0.34</v>
      </c>
      <c r="Y8" s="48">
        <v>0.26</v>
      </c>
      <c r="Z8" s="48">
        <v>0.34</v>
      </c>
      <c r="AA8" s="48">
        <v>0.34</v>
      </c>
      <c r="AB8" s="48">
        <v>0.17</v>
      </c>
      <c r="AC8" s="48">
        <v>0.34</v>
      </c>
      <c r="AD8" s="48">
        <v>0.34</v>
      </c>
      <c r="AE8" s="48">
        <v>0.34</v>
      </c>
      <c r="AF8" s="48">
        <v>0.34</v>
      </c>
      <c r="AG8" s="48"/>
      <c r="AH8" s="13"/>
      <c r="AI8" s="10"/>
      <c r="AJ8" s="10"/>
      <c r="AK8" s="3"/>
      <c r="AL8" s="3"/>
    </row>
    <row r="9" spans="1:38" s="2" customFormat="1" ht="13.75" customHeight="1" x14ac:dyDescent="0.2">
      <c r="A9" s="57" t="s">
        <v>16</v>
      </c>
      <c r="B9" s="57" t="s">
        <v>11</v>
      </c>
      <c r="C9" s="57" t="s">
        <v>12</v>
      </c>
      <c r="D9" s="57" t="s">
        <v>17</v>
      </c>
      <c r="E9" s="63">
        <f t="shared" si="0"/>
        <v>7.1499999999999986</v>
      </c>
      <c r="F9" s="38"/>
      <c r="G9" s="47">
        <v>0.1</v>
      </c>
      <c r="H9" s="47">
        <v>0.45</v>
      </c>
      <c r="I9" s="47">
        <v>0</v>
      </c>
      <c r="J9" s="47">
        <v>0.35</v>
      </c>
      <c r="K9" s="38"/>
      <c r="L9" s="38">
        <v>0.5</v>
      </c>
      <c r="M9" s="38">
        <v>0.25</v>
      </c>
      <c r="N9" s="38">
        <v>0.5</v>
      </c>
      <c r="O9" s="38">
        <v>0.25</v>
      </c>
      <c r="P9" s="47">
        <v>0.5</v>
      </c>
      <c r="Q9" s="48">
        <v>0</v>
      </c>
      <c r="R9" s="48">
        <v>0.34</v>
      </c>
      <c r="S9" s="48">
        <v>0.34</v>
      </c>
      <c r="T9" s="48">
        <v>0</v>
      </c>
      <c r="U9" s="48">
        <v>0.34</v>
      </c>
      <c r="V9" s="48">
        <v>0.34</v>
      </c>
      <c r="W9" s="48">
        <v>0.34</v>
      </c>
      <c r="X9" s="48">
        <v>0.34</v>
      </c>
      <c r="Y9" s="48">
        <v>0.34</v>
      </c>
      <c r="Z9" s="48">
        <v>0</v>
      </c>
      <c r="AA9" s="48">
        <v>0.34</v>
      </c>
      <c r="AB9" s="48">
        <v>0.34</v>
      </c>
      <c r="AC9" s="48">
        <v>0.17</v>
      </c>
      <c r="AD9" s="48">
        <v>0.34</v>
      </c>
      <c r="AE9" s="48">
        <v>0.34</v>
      </c>
      <c r="AF9" s="48">
        <v>0.34</v>
      </c>
      <c r="AG9" s="48"/>
      <c r="AH9" s="13"/>
      <c r="AI9" s="10"/>
      <c r="AJ9" s="10"/>
      <c r="AK9" s="3"/>
      <c r="AL9" s="3"/>
    </row>
    <row r="10" spans="1:38" s="2" customFormat="1" ht="13.75" customHeight="1" x14ac:dyDescent="0.2">
      <c r="A10" s="57" t="s">
        <v>18</v>
      </c>
      <c r="B10" s="57" t="s">
        <v>11</v>
      </c>
      <c r="C10" s="57" t="s">
        <v>12</v>
      </c>
      <c r="D10" s="57" t="s">
        <v>19</v>
      </c>
      <c r="E10" s="63">
        <f t="shared" si="0"/>
        <v>5.4299999999999988</v>
      </c>
      <c r="F10" s="38"/>
      <c r="G10" s="47">
        <v>0</v>
      </c>
      <c r="H10" s="47">
        <v>0.25</v>
      </c>
      <c r="I10" s="47">
        <v>0.4</v>
      </c>
      <c r="J10" s="47">
        <v>0.5</v>
      </c>
      <c r="K10" s="38"/>
      <c r="L10" s="38">
        <v>0.25</v>
      </c>
      <c r="M10" s="38">
        <v>0.5</v>
      </c>
      <c r="N10" s="38">
        <v>0.4</v>
      </c>
      <c r="O10" s="38">
        <v>0.5</v>
      </c>
      <c r="P10" s="47">
        <v>0.25</v>
      </c>
      <c r="Q10" s="48">
        <v>0.34</v>
      </c>
      <c r="R10" s="48">
        <v>0</v>
      </c>
      <c r="S10" s="48">
        <v>0</v>
      </c>
      <c r="T10" s="48">
        <v>0</v>
      </c>
      <c r="U10" s="48">
        <v>0</v>
      </c>
      <c r="V10" s="48">
        <v>0.34</v>
      </c>
      <c r="W10" s="48">
        <v>0.34</v>
      </c>
      <c r="X10" s="48">
        <v>0.34</v>
      </c>
      <c r="Y10" s="48">
        <v>0.34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0.34</v>
      </c>
      <c r="AF10" s="48">
        <v>0.34</v>
      </c>
      <c r="AG10" s="48"/>
      <c r="AH10" s="13"/>
      <c r="AI10" s="10"/>
      <c r="AJ10" s="10"/>
      <c r="AK10" s="3"/>
      <c r="AL10" s="3"/>
    </row>
    <row r="11" spans="1:38" s="2" customFormat="1" ht="13.75" customHeight="1" x14ac:dyDescent="0.2">
      <c r="A11" s="57" t="s">
        <v>20</v>
      </c>
      <c r="B11" s="57" t="s">
        <v>11</v>
      </c>
      <c r="C11" s="57" t="s">
        <v>12</v>
      </c>
      <c r="D11" s="57" t="s">
        <v>21</v>
      </c>
      <c r="E11" s="63">
        <f t="shared" si="0"/>
        <v>6.5699999999999985</v>
      </c>
      <c r="F11" s="38"/>
      <c r="G11" s="47">
        <v>0.15</v>
      </c>
      <c r="H11" s="47">
        <v>0.15</v>
      </c>
      <c r="I11" s="47">
        <v>0.8</v>
      </c>
      <c r="J11" s="47">
        <v>0.45</v>
      </c>
      <c r="K11" s="38"/>
      <c r="L11" s="38">
        <v>0.3</v>
      </c>
      <c r="M11" s="38">
        <v>0.4</v>
      </c>
      <c r="N11" s="38">
        <v>0.25</v>
      </c>
      <c r="O11" s="38">
        <v>0.25</v>
      </c>
      <c r="P11" s="47">
        <v>0.5</v>
      </c>
      <c r="Q11" s="48">
        <v>0.34</v>
      </c>
      <c r="R11" s="48">
        <v>0.34</v>
      </c>
      <c r="S11" s="48">
        <v>0.34</v>
      </c>
      <c r="T11" s="48">
        <v>0</v>
      </c>
      <c r="U11" s="48">
        <v>0.34</v>
      </c>
      <c r="V11" s="48">
        <v>0</v>
      </c>
      <c r="W11" s="48">
        <v>0</v>
      </c>
      <c r="X11" s="48">
        <v>0.34</v>
      </c>
      <c r="Y11" s="48">
        <v>0</v>
      </c>
      <c r="Z11" s="48">
        <v>0.34</v>
      </c>
      <c r="AA11" s="48">
        <v>0.34</v>
      </c>
      <c r="AB11" s="48">
        <v>0</v>
      </c>
      <c r="AC11" s="48">
        <v>0.34</v>
      </c>
      <c r="AD11" s="48">
        <v>0</v>
      </c>
      <c r="AE11" s="48">
        <v>0.26</v>
      </c>
      <c r="AF11" s="48">
        <v>0.34</v>
      </c>
      <c r="AG11" s="48"/>
      <c r="AH11" s="13"/>
      <c r="AI11" s="10"/>
      <c r="AJ11" s="10"/>
      <c r="AK11" s="3"/>
      <c r="AL11" s="3"/>
    </row>
    <row r="12" spans="1:38" s="2" customFormat="1" ht="13.75" customHeight="1" x14ac:dyDescent="0.2">
      <c r="A12" s="57" t="s">
        <v>22</v>
      </c>
      <c r="B12" s="57" t="s">
        <v>11</v>
      </c>
      <c r="C12" s="57" t="s">
        <v>12</v>
      </c>
      <c r="D12" s="57" t="s">
        <v>23</v>
      </c>
      <c r="E12" s="63">
        <f t="shared" si="0"/>
        <v>5.629999999999999</v>
      </c>
      <c r="F12" s="38"/>
      <c r="G12" s="47">
        <v>0.15</v>
      </c>
      <c r="H12" s="47">
        <v>0</v>
      </c>
      <c r="I12" s="47">
        <v>0</v>
      </c>
      <c r="J12" s="47">
        <v>0</v>
      </c>
      <c r="K12" s="38"/>
      <c r="L12" s="38">
        <v>0.25</v>
      </c>
      <c r="M12" s="38">
        <v>0</v>
      </c>
      <c r="N12" s="38">
        <v>0.5</v>
      </c>
      <c r="O12" s="38">
        <v>0.4</v>
      </c>
      <c r="P12" s="47">
        <v>0.25</v>
      </c>
      <c r="Q12" s="48">
        <v>0</v>
      </c>
      <c r="R12" s="48">
        <v>0</v>
      </c>
      <c r="S12" s="48">
        <v>0.34</v>
      </c>
      <c r="T12" s="48">
        <v>0.34</v>
      </c>
      <c r="U12" s="48">
        <v>0.34</v>
      </c>
      <c r="V12" s="48">
        <v>0.34</v>
      </c>
      <c r="W12" s="48">
        <v>0</v>
      </c>
      <c r="X12" s="48">
        <v>0.34</v>
      </c>
      <c r="Y12" s="48">
        <v>0.34</v>
      </c>
      <c r="Z12" s="48">
        <v>0</v>
      </c>
      <c r="AA12" s="48">
        <v>0.34</v>
      </c>
      <c r="AB12" s="48">
        <v>0.34</v>
      </c>
      <c r="AC12" s="48">
        <v>0.34</v>
      </c>
      <c r="AD12" s="48">
        <v>0.34</v>
      </c>
      <c r="AE12" s="48">
        <v>0.34</v>
      </c>
      <c r="AF12" s="48">
        <v>0.34</v>
      </c>
      <c r="AG12" s="48"/>
      <c r="AH12" s="13"/>
      <c r="AI12" s="10"/>
      <c r="AJ12" s="10"/>
      <c r="AK12" s="3"/>
      <c r="AL12" s="3"/>
    </row>
    <row r="13" spans="1:38" s="2" customFormat="1" ht="13.75" customHeight="1" x14ac:dyDescent="0.2">
      <c r="A13" s="57" t="s">
        <v>24</v>
      </c>
      <c r="B13" s="57" t="s">
        <v>11</v>
      </c>
      <c r="C13" s="57" t="s">
        <v>12</v>
      </c>
      <c r="D13" s="57" t="s">
        <v>25</v>
      </c>
      <c r="E13" s="63">
        <f t="shared" si="0"/>
        <v>8.6699999999999982</v>
      </c>
      <c r="F13" s="38"/>
      <c r="G13" s="47">
        <v>0.15</v>
      </c>
      <c r="H13" s="47">
        <v>0.4</v>
      </c>
      <c r="I13" s="47">
        <v>1</v>
      </c>
      <c r="J13" s="47">
        <v>0.5</v>
      </c>
      <c r="K13" s="38"/>
      <c r="L13" s="38">
        <v>0.25</v>
      </c>
      <c r="M13" s="38">
        <v>0.5</v>
      </c>
      <c r="N13" s="38">
        <v>0.25</v>
      </c>
      <c r="O13" s="38">
        <v>0.36</v>
      </c>
      <c r="P13" s="47">
        <v>0.5</v>
      </c>
      <c r="Q13" s="48">
        <v>0.34</v>
      </c>
      <c r="R13" s="48">
        <v>0</v>
      </c>
      <c r="S13" s="48">
        <v>0.34</v>
      </c>
      <c r="T13" s="48">
        <v>0.34</v>
      </c>
      <c r="U13" s="48">
        <v>0.34</v>
      </c>
      <c r="V13" s="48">
        <v>0.34</v>
      </c>
      <c r="W13" s="48">
        <v>0.34</v>
      </c>
      <c r="X13" s="48">
        <v>0.34</v>
      </c>
      <c r="Y13" s="48">
        <v>0.34</v>
      </c>
      <c r="Z13" s="48">
        <v>0.34</v>
      </c>
      <c r="AA13" s="48">
        <v>0.34</v>
      </c>
      <c r="AB13" s="48">
        <v>0.34</v>
      </c>
      <c r="AC13" s="48">
        <v>0.34</v>
      </c>
      <c r="AD13" s="48">
        <v>0</v>
      </c>
      <c r="AE13" s="48">
        <v>0.34</v>
      </c>
      <c r="AF13" s="48">
        <v>0.34</v>
      </c>
      <c r="AG13" s="48"/>
      <c r="AH13" s="13"/>
      <c r="AI13" s="10"/>
      <c r="AJ13" s="10"/>
      <c r="AK13" s="3"/>
      <c r="AL13" s="3"/>
    </row>
    <row r="14" spans="1:38" s="2" customFormat="1" ht="13.75" customHeight="1" x14ac:dyDescent="0.2">
      <c r="A14" s="57" t="s">
        <v>26</v>
      </c>
      <c r="B14" s="57" t="s">
        <v>11</v>
      </c>
      <c r="C14" s="57" t="s">
        <v>12</v>
      </c>
      <c r="D14" s="57" t="s">
        <v>27</v>
      </c>
      <c r="E14" s="63">
        <f t="shared" si="0"/>
        <v>7.9099999999999984</v>
      </c>
      <c r="F14" s="38"/>
      <c r="G14" s="47">
        <v>0.5</v>
      </c>
      <c r="H14" s="47">
        <v>0.4</v>
      </c>
      <c r="I14" s="47">
        <v>0.7</v>
      </c>
      <c r="J14" s="47">
        <v>0.35</v>
      </c>
      <c r="K14" s="38"/>
      <c r="L14" s="38">
        <v>0.5</v>
      </c>
      <c r="M14" s="38">
        <v>0.21</v>
      </c>
      <c r="N14" s="38">
        <v>0.5</v>
      </c>
      <c r="O14" s="38">
        <v>0.25</v>
      </c>
      <c r="P14" s="47">
        <v>0.25</v>
      </c>
      <c r="Q14" s="48">
        <v>0.34</v>
      </c>
      <c r="R14" s="48">
        <v>0.34</v>
      </c>
      <c r="S14" s="48">
        <v>0.34</v>
      </c>
      <c r="T14" s="48">
        <v>0.34</v>
      </c>
      <c r="U14" s="48">
        <v>0</v>
      </c>
      <c r="V14" s="48">
        <v>0.34</v>
      </c>
      <c r="W14" s="48">
        <v>0</v>
      </c>
      <c r="X14" s="48">
        <v>0.34</v>
      </c>
      <c r="Y14" s="48">
        <v>0.34</v>
      </c>
      <c r="Z14" s="48">
        <v>0</v>
      </c>
      <c r="AA14" s="48">
        <v>0.34</v>
      </c>
      <c r="AB14" s="48">
        <v>0.17</v>
      </c>
      <c r="AC14" s="48">
        <v>0.34</v>
      </c>
      <c r="AD14" s="48">
        <v>0.34</v>
      </c>
      <c r="AE14" s="48">
        <v>0.34</v>
      </c>
      <c r="AF14" s="48">
        <v>0.34</v>
      </c>
      <c r="AG14" s="48"/>
      <c r="AH14" s="13"/>
      <c r="AI14" s="10"/>
      <c r="AJ14" s="10"/>
      <c r="AK14" s="3"/>
      <c r="AL14" s="3"/>
    </row>
    <row r="15" spans="1:38" s="2" customFormat="1" ht="13.75" customHeight="1" x14ac:dyDescent="0.2">
      <c r="A15" s="57" t="s">
        <v>28</v>
      </c>
      <c r="B15" s="57" t="s">
        <v>11</v>
      </c>
      <c r="C15" s="57" t="s">
        <v>12</v>
      </c>
      <c r="D15" s="57" t="s">
        <v>29</v>
      </c>
      <c r="E15" s="63">
        <f t="shared" si="0"/>
        <v>7.0999999999999988</v>
      </c>
      <c r="F15" s="38"/>
      <c r="G15" s="47">
        <v>0.45</v>
      </c>
      <c r="H15" s="47">
        <v>0.35</v>
      </c>
      <c r="I15" s="47">
        <v>0.5</v>
      </c>
      <c r="J15" s="47">
        <v>0.25</v>
      </c>
      <c r="K15" s="38"/>
      <c r="L15" s="38">
        <v>0.5</v>
      </c>
      <c r="M15" s="38">
        <v>0.36</v>
      </c>
      <c r="N15" s="38">
        <v>0.25</v>
      </c>
      <c r="O15" s="38">
        <v>0.45</v>
      </c>
      <c r="P15" s="47">
        <v>0.25</v>
      </c>
      <c r="Q15" s="48">
        <v>0.34</v>
      </c>
      <c r="R15" s="48">
        <v>0.34</v>
      </c>
      <c r="S15" s="48">
        <v>0.34</v>
      </c>
      <c r="T15" s="48">
        <v>0.34</v>
      </c>
      <c r="U15" s="48">
        <v>0</v>
      </c>
      <c r="V15" s="48">
        <v>0</v>
      </c>
      <c r="W15" s="48">
        <v>0.34</v>
      </c>
      <c r="X15" s="48">
        <v>0</v>
      </c>
      <c r="Y15" s="48">
        <v>0.34</v>
      </c>
      <c r="Z15" s="48">
        <v>0.34</v>
      </c>
      <c r="AA15" s="48">
        <v>0</v>
      </c>
      <c r="AB15" s="48">
        <v>0.34</v>
      </c>
      <c r="AC15" s="48">
        <v>0</v>
      </c>
      <c r="AD15" s="48">
        <v>0.34</v>
      </c>
      <c r="AE15" s="48">
        <v>0.34</v>
      </c>
      <c r="AF15" s="48">
        <v>0.34</v>
      </c>
      <c r="AG15" s="48"/>
      <c r="AH15" s="13"/>
      <c r="AI15" s="10"/>
      <c r="AJ15" s="10"/>
      <c r="AK15" s="3"/>
      <c r="AL15" s="3"/>
    </row>
    <row r="16" spans="1:38" s="2" customFormat="1" ht="13.75" customHeight="1" x14ac:dyDescent="0.2">
      <c r="A16" s="57" t="s">
        <v>30</v>
      </c>
      <c r="B16" s="57" t="s">
        <v>11</v>
      </c>
      <c r="C16" s="57" t="s">
        <v>12</v>
      </c>
      <c r="D16" s="57" t="s">
        <v>31</v>
      </c>
      <c r="E16" s="63">
        <f t="shared" si="0"/>
        <v>7.4999999999999982</v>
      </c>
      <c r="F16" s="38"/>
      <c r="G16" s="47">
        <v>0.1</v>
      </c>
      <c r="H16" s="47">
        <v>0.3</v>
      </c>
      <c r="I16" s="47">
        <v>0.7</v>
      </c>
      <c r="J16" s="47">
        <v>0.5</v>
      </c>
      <c r="K16" s="38"/>
      <c r="L16" s="38">
        <v>0.5</v>
      </c>
      <c r="M16" s="38">
        <v>0.4</v>
      </c>
      <c r="N16" s="38">
        <v>0.5</v>
      </c>
      <c r="O16" s="38">
        <v>0.25</v>
      </c>
      <c r="P16" s="47">
        <v>0.25</v>
      </c>
      <c r="Q16" s="48">
        <v>0.34</v>
      </c>
      <c r="R16" s="48">
        <v>0</v>
      </c>
      <c r="S16" s="48">
        <v>0</v>
      </c>
      <c r="T16" s="48">
        <v>0</v>
      </c>
      <c r="U16" s="48">
        <v>0.34</v>
      </c>
      <c r="V16" s="48">
        <v>0.34</v>
      </c>
      <c r="W16" s="48">
        <v>0.34</v>
      </c>
      <c r="X16" s="48">
        <v>0.34</v>
      </c>
      <c r="Y16" s="48">
        <v>0.26</v>
      </c>
      <c r="Z16" s="48">
        <v>0.34</v>
      </c>
      <c r="AA16" s="48">
        <v>0.34</v>
      </c>
      <c r="AB16" s="48">
        <v>0.34</v>
      </c>
      <c r="AC16" s="48">
        <v>0.17</v>
      </c>
      <c r="AD16" s="48">
        <v>0.17</v>
      </c>
      <c r="AE16" s="48">
        <v>0.34</v>
      </c>
      <c r="AF16" s="48">
        <v>0.34</v>
      </c>
      <c r="AG16" s="48"/>
      <c r="AH16" s="13"/>
      <c r="AI16" s="10"/>
      <c r="AJ16" s="10"/>
      <c r="AK16" s="3"/>
      <c r="AL16" s="3"/>
    </row>
    <row r="17" spans="1:38" s="2" customFormat="1" ht="12.75" customHeight="1" x14ac:dyDescent="0.2">
      <c r="A17" s="57" t="s">
        <v>32</v>
      </c>
      <c r="B17" s="57" t="s">
        <v>11</v>
      </c>
      <c r="C17" s="57" t="s">
        <v>12</v>
      </c>
      <c r="D17" s="57" t="s">
        <v>33</v>
      </c>
      <c r="E17" s="63">
        <f t="shared" si="0"/>
        <v>7.0199999999999987</v>
      </c>
      <c r="F17" s="38"/>
      <c r="G17" s="47">
        <v>0.15</v>
      </c>
      <c r="H17" s="47">
        <v>0.25</v>
      </c>
      <c r="I17" s="47">
        <v>0.8</v>
      </c>
      <c r="J17" s="47">
        <v>0.35</v>
      </c>
      <c r="K17" s="38"/>
      <c r="L17" s="38">
        <v>0.25</v>
      </c>
      <c r="M17" s="38">
        <v>0.25</v>
      </c>
      <c r="N17" s="38">
        <v>0.5</v>
      </c>
      <c r="O17" s="38">
        <v>0.5</v>
      </c>
      <c r="P17" s="47">
        <v>0.4</v>
      </c>
      <c r="Q17" s="48">
        <v>0</v>
      </c>
      <c r="R17" s="48">
        <v>0</v>
      </c>
      <c r="S17" s="48">
        <v>0.34</v>
      </c>
      <c r="T17" s="48">
        <v>0.34</v>
      </c>
      <c r="U17" s="48">
        <v>0.34</v>
      </c>
      <c r="V17" s="48">
        <v>0.34</v>
      </c>
      <c r="W17" s="48">
        <v>0.34</v>
      </c>
      <c r="X17" s="48">
        <v>0.34</v>
      </c>
      <c r="Y17" s="48">
        <v>0.34</v>
      </c>
      <c r="Z17" s="48">
        <v>0.34</v>
      </c>
      <c r="AA17" s="48">
        <v>0</v>
      </c>
      <c r="AB17" s="48">
        <v>0</v>
      </c>
      <c r="AC17" s="48">
        <v>0.34</v>
      </c>
      <c r="AD17" s="48">
        <v>0.34</v>
      </c>
      <c r="AE17" s="48">
        <v>0.17</v>
      </c>
      <c r="AF17" s="48">
        <v>0</v>
      </c>
      <c r="AG17" s="48"/>
      <c r="AH17" s="13"/>
      <c r="AI17" s="10"/>
      <c r="AJ17" s="10"/>
      <c r="AK17" s="3"/>
      <c r="AL17" s="3"/>
    </row>
    <row r="18" spans="1:38" s="2" customFormat="1" ht="13.75" customHeight="1" x14ac:dyDescent="0.2">
      <c r="A18" s="57" t="s">
        <v>34</v>
      </c>
      <c r="B18" s="57" t="s">
        <v>11</v>
      </c>
      <c r="C18" s="57" t="s">
        <v>12</v>
      </c>
      <c r="D18" s="57" t="s">
        <v>35</v>
      </c>
      <c r="E18" s="63">
        <f t="shared" si="0"/>
        <v>7.919999999999999</v>
      </c>
      <c r="F18" s="38"/>
      <c r="G18" s="47">
        <v>0.5</v>
      </c>
      <c r="H18" s="47">
        <v>0.5</v>
      </c>
      <c r="I18" s="47">
        <v>0.8</v>
      </c>
      <c r="J18" s="47">
        <v>0.25</v>
      </c>
      <c r="K18" s="38"/>
      <c r="L18" s="38">
        <v>0.4</v>
      </c>
      <c r="M18" s="38">
        <v>0.5</v>
      </c>
      <c r="N18" s="38">
        <v>0.5</v>
      </c>
      <c r="O18" s="38">
        <v>0.25</v>
      </c>
      <c r="P18" s="47">
        <v>0.25</v>
      </c>
      <c r="Q18" s="48">
        <v>0.34</v>
      </c>
      <c r="R18" s="48">
        <v>0</v>
      </c>
      <c r="S18" s="48">
        <v>0</v>
      </c>
      <c r="T18" s="48">
        <v>0.34</v>
      </c>
      <c r="U18" s="48">
        <v>0</v>
      </c>
      <c r="V18" s="48">
        <v>0.34</v>
      </c>
      <c r="W18" s="48">
        <v>0.34</v>
      </c>
      <c r="X18" s="48">
        <v>0</v>
      </c>
      <c r="Y18" s="48">
        <v>0.34</v>
      </c>
      <c r="Z18" s="48">
        <v>0.34</v>
      </c>
      <c r="AA18" s="48">
        <v>0.34</v>
      </c>
      <c r="AB18" s="48">
        <v>0.23</v>
      </c>
      <c r="AC18" s="48">
        <v>0.34</v>
      </c>
      <c r="AD18" s="48">
        <v>0.34</v>
      </c>
      <c r="AE18" s="48">
        <v>0.34</v>
      </c>
      <c r="AF18" s="48">
        <v>0.34</v>
      </c>
      <c r="AG18" s="48"/>
      <c r="AH18" s="13"/>
      <c r="AI18" s="10"/>
      <c r="AJ18" s="10"/>
      <c r="AK18" s="3"/>
      <c r="AL18" s="3"/>
    </row>
    <row r="19" spans="1:38" s="9" customFormat="1" ht="13.75" customHeight="1" x14ac:dyDescent="0.2">
      <c r="A19" s="57" t="s">
        <v>36</v>
      </c>
      <c r="B19" s="57" t="s">
        <v>11</v>
      </c>
      <c r="C19" s="57" t="s">
        <v>12</v>
      </c>
      <c r="D19" s="57" t="s">
        <v>37</v>
      </c>
      <c r="E19" s="63">
        <f t="shared" si="0"/>
        <v>8.5699999999999985</v>
      </c>
      <c r="F19" s="38"/>
      <c r="G19" s="47">
        <v>0.5</v>
      </c>
      <c r="H19" s="47">
        <v>0.3</v>
      </c>
      <c r="I19" s="47">
        <v>0.7</v>
      </c>
      <c r="J19" s="47">
        <v>0.45</v>
      </c>
      <c r="K19" s="38"/>
      <c r="L19" s="38">
        <v>0.25</v>
      </c>
      <c r="M19" s="38">
        <v>0.5</v>
      </c>
      <c r="N19" s="38">
        <v>0.25</v>
      </c>
      <c r="O19" s="38">
        <v>0.5</v>
      </c>
      <c r="P19" s="47">
        <v>0.5</v>
      </c>
      <c r="Q19" s="48">
        <v>0.34</v>
      </c>
      <c r="R19" s="48">
        <v>0.34</v>
      </c>
      <c r="S19" s="48">
        <v>0</v>
      </c>
      <c r="T19" s="48">
        <v>0.34</v>
      </c>
      <c r="U19" s="48">
        <v>0.34</v>
      </c>
      <c r="V19" s="48">
        <v>0.34</v>
      </c>
      <c r="W19" s="48">
        <v>0</v>
      </c>
      <c r="X19" s="48">
        <v>0.34</v>
      </c>
      <c r="Y19" s="48">
        <v>0.34</v>
      </c>
      <c r="Z19" s="48">
        <v>0.34</v>
      </c>
      <c r="AA19" s="48">
        <v>0.34</v>
      </c>
      <c r="AB19" s="48">
        <v>0.34</v>
      </c>
      <c r="AC19" s="48">
        <v>0.34</v>
      </c>
      <c r="AD19" s="48">
        <v>0.2</v>
      </c>
      <c r="AE19" s="48">
        <v>0.34</v>
      </c>
      <c r="AF19" s="48">
        <v>0.34</v>
      </c>
      <c r="AG19" s="48"/>
      <c r="AH19" s="13"/>
      <c r="AI19" s="10"/>
      <c r="AJ19" s="10"/>
      <c r="AK19" s="10"/>
      <c r="AL19" s="10"/>
    </row>
    <row r="20" spans="1:38" s="2" customFormat="1" ht="13.75" customHeight="1" x14ac:dyDescent="0.2">
      <c r="A20" s="57" t="s">
        <v>38</v>
      </c>
      <c r="B20" s="57" t="s">
        <v>11</v>
      </c>
      <c r="C20" s="57" t="s">
        <v>12</v>
      </c>
      <c r="D20" s="57" t="s">
        <v>39</v>
      </c>
      <c r="E20" s="63">
        <f t="shared" si="0"/>
        <v>8.4999999999999982</v>
      </c>
      <c r="F20" s="38"/>
      <c r="G20" s="47">
        <v>0.5</v>
      </c>
      <c r="H20" s="47">
        <v>0.3</v>
      </c>
      <c r="I20" s="47">
        <v>0.4</v>
      </c>
      <c r="J20" s="47">
        <v>0.25</v>
      </c>
      <c r="K20" s="38"/>
      <c r="L20" s="38">
        <v>0.45</v>
      </c>
      <c r="M20" s="38">
        <v>0.5</v>
      </c>
      <c r="N20" s="38">
        <v>0.25</v>
      </c>
      <c r="O20" s="38">
        <v>0.25</v>
      </c>
      <c r="P20" s="47">
        <v>0.5</v>
      </c>
      <c r="Q20" s="48">
        <v>0.34</v>
      </c>
      <c r="R20" s="48">
        <v>0.34</v>
      </c>
      <c r="S20" s="48">
        <v>0.34</v>
      </c>
      <c r="T20" s="48">
        <v>0.34</v>
      </c>
      <c r="U20" s="48">
        <v>0.34</v>
      </c>
      <c r="V20" s="48">
        <v>0.34</v>
      </c>
      <c r="W20" s="48">
        <v>0.34</v>
      </c>
      <c r="X20" s="48">
        <v>0.34</v>
      </c>
      <c r="Y20" s="48">
        <v>0.34</v>
      </c>
      <c r="Z20" s="48">
        <v>0.34</v>
      </c>
      <c r="AA20" s="48">
        <v>0.34</v>
      </c>
      <c r="AB20" s="48">
        <v>0.34</v>
      </c>
      <c r="AC20" s="48">
        <v>0</v>
      </c>
      <c r="AD20" s="48">
        <v>0.34</v>
      </c>
      <c r="AE20" s="48">
        <v>0.34</v>
      </c>
      <c r="AF20" s="48">
        <v>0.34</v>
      </c>
      <c r="AG20" s="48"/>
      <c r="AH20" s="13"/>
      <c r="AI20" s="10"/>
      <c r="AJ20" s="10"/>
      <c r="AK20" s="3"/>
      <c r="AL20" s="3"/>
    </row>
    <row r="21" spans="1:38" s="2" customFormat="1" ht="13.75" customHeight="1" x14ac:dyDescent="0.2">
      <c r="A21" s="57" t="s">
        <v>40</v>
      </c>
      <c r="B21" s="57" t="s">
        <v>11</v>
      </c>
      <c r="C21" s="57" t="s">
        <v>12</v>
      </c>
      <c r="D21" s="57" t="s">
        <v>41</v>
      </c>
      <c r="E21" s="63">
        <f t="shared" si="0"/>
        <v>6.9599999999999991</v>
      </c>
      <c r="F21" s="38"/>
      <c r="G21" s="47">
        <v>0.15</v>
      </c>
      <c r="H21" s="47">
        <v>0.25</v>
      </c>
      <c r="I21" s="47">
        <v>0.6</v>
      </c>
      <c r="J21" s="47">
        <v>0.45</v>
      </c>
      <c r="K21" s="38"/>
      <c r="L21" s="38">
        <v>0.25</v>
      </c>
      <c r="M21" s="38">
        <v>0.5</v>
      </c>
      <c r="N21" s="38">
        <v>0.45</v>
      </c>
      <c r="O21" s="38">
        <v>0.5</v>
      </c>
      <c r="P21" s="47">
        <v>0.25</v>
      </c>
      <c r="Q21" s="48">
        <v>0</v>
      </c>
      <c r="R21" s="48">
        <v>0</v>
      </c>
      <c r="S21" s="48">
        <v>0.34</v>
      </c>
      <c r="T21" s="48">
        <v>0.34</v>
      </c>
      <c r="U21" s="48">
        <v>0.34</v>
      </c>
      <c r="V21" s="48">
        <v>0.34</v>
      </c>
      <c r="W21" s="48">
        <v>0.34</v>
      </c>
      <c r="X21" s="48">
        <v>0.34</v>
      </c>
      <c r="Y21" s="48">
        <v>0.34</v>
      </c>
      <c r="Z21" s="48">
        <v>0</v>
      </c>
      <c r="AA21" s="48">
        <v>0.34</v>
      </c>
      <c r="AB21" s="48">
        <v>0.34</v>
      </c>
      <c r="AC21" s="48">
        <v>0.17</v>
      </c>
      <c r="AD21" s="48">
        <v>7.0000000000000007E-2</v>
      </c>
      <c r="AE21" s="48">
        <v>0</v>
      </c>
      <c r="AF21" s="48">
        <v>0.26</v>
      </c>
      <c r="AG21" s="48"/>
      <c r="AH21" s="13"/>
      <c r="AI21" s="10"/>
      <c r="AJ21" s="10"/>
      <c r="AK21" s="3"/>
      <c r="AL21" s="3"/>
    </row>
    <row r="22" spans="1:38" s="2" customFormat="1" ht="13.75" customHeight="1" x14ac:dyDescent="0.2">
      <c r="A22" s="57" t="s">
        <v>42</v>
      </c>
      <c r="B22" s="57" t="s">
        <v>11</v>
      </c>
      <c r="C22" s="57" t="s">
        <v>12</v>
      </c>
      <c r="D22" s="57" t="s">
        <v>43</v>
      </c>
      <c r="E22" s="63">
        <f t="shared" si="0"/>
        <v>7.0299999999999985</v>
      </c>
      <c r="F22" s="38"/>
      <c r="G22" s="47">
        <v>0.5</v>
      </c>
      <c r="H22" s="47">
        <v>0.25</v>
      </c>
      <c r="I22" s="47">
        <v>0.3</v>
      </c>
      <c r="J22" s="47">
        <v>0</v>
      </c>
      <c r="K22" s="38"/>
      <c r="L22" s="38">
        <v>0.25</v>
      </c>
      <c r="M22" s="38">
        <v>0.4</v>
      </c>
      <c r="N22" s="38">
        <v>0.25</v>
      </c>
      <c r="O22" s="38">
        <v>0.5</v>
      </c>
      <c r="P22" s="47">
        <v>0.5</v>
      </c>
      <c r="Q22" s="48">
        <v>0.34</v>
      </c>
      <c r="R22" s="48">
        <v>0</v>
      </c>
      <c r="S22" s="48">
        <v>0</v>
      </c>
      <c r="T22" s="48">
        <v>0.34</v>
      </c>
      <c r="U22" s="48">
        <v>0.34</v>
      </c>
      <c r="V22" s="48">
        <v>0</v>
      </c>
      <c r="W22" s="48">
        <v>0.34</v>
      </c>
      <c r="X22" s="48">
        <v>0.34</v>
      </c>
      <c r="Y22" s="48">
        <v>0.34</v>
      </c>
      <c r="Z22" s="48">
        <v>0.34</v>
      </c>
      <c r="AA22" s="48">
        <v>0.34</v>
      </c>
      <c r="AB22" s="48">
        <v>0.34</v>
      </c>
      <c r="AC22" s="48">
        <v>0.17</v>
      </c>
      <c r="AD22" s="48">
        <v>0.34</v>
      </c>
      <c r="AE22" s="48">
        <v>0.34</v>
      </c>
      <c r="AF22" s="48">
        <v>0.17</v>
      </c>
      <c r="AG22" s="48"/>
      <c r="AH22" s="13"/>
      <c r="AI22" s="10"/>
      <c r="AJ22" s="10"/>
      <c r="AK22" s="3"/>
      <c r="AL22" s="3"/>
    </row>
    <row r="23" spans="1:38" s="2" customFormat="1" ht="13.75" customHeight="1" x14ac:dyDescent="0.2">
      <c r="A23" s="57" t="s">
        <v>44</v>
      </c>
      <c r="B23" s="57" t="s">
        <v>11</v>
      </c>
      <c r="C23" s="57" t="s">
        <v>12</v>
      </c>
      <c r="D23" s="57" t="s">
        <v>45</v>
      </c>
      <c r="E23" s="63">
        <f t="shared" si="0"/>
        <v>7.6899999999999986</v>
      </c>
      <c r="F23" s="38"/>
      <c r="G23" s="47">
        <v>0.5</v>
      </c>
      <c r="H23" s="47">
        <v>0.4</v>
      </c>
      <c r="I23" s="47">
        <v>0.5</v>
      </c>
      <c r="J23" s="47">
        <v>0.35</v>
      </c>
      <c r="K23" s="38"/>
      <c r="L23" s="38">
        <v>0.36</v>
      </c>
      <c r="M23" s="38">
        <v>0.25</v>
      </c>
      <c r="N23" s="38">
        <v>0.25</v>
      </c>
      <c r="O23" s="38">
        <v>0.5</v>
      </c>
      <c r="P23" s="47">
        <v>0.5</v>
      </c>
      <c r="Q23" s="48">
        <v>0.34</v>
      </c>
      <c r="R23" s="48">
        <v>0</v>
      </c>
      <c r="S23" s="48">
        <v>0.34</v>
      </c>
      <c r="T23" s="48">
        <v>0.34</v>
      </c>
      <c r="U23" s="48">
        <v>0.34</v>
      </c>
      <c r="V23" s="48">
        <v>0</v>
      </c>
      <c r="W23" s="48">
        <v>0.34</v>
      </c>
      <c r="X23" s="48">
        <v>0.34</v>
      </c>
      <c r="Y23" s="48">
        <v>0.34</v>
      </c>
      <c r="Z23" s="48">
        <v>0.34</v>
      </c>
      <c r="AA23" s="48">
        <v>0.34</v>
      </c>
      <c r="AB23" s="48">
        <v>0.34</v>
      </c>
      <c r="AC23" s="48">
        <v>0.34</v>
      </c>
      <c r="AD23" s="48">
        <v>0</v>
      </c>
      <c r="AE23" s="48">
        <v>0</v>
      </c>
      <c r="AF23" s="48">
        <v>0.34</v>
      </c>
      <c r="AG23" s="48"/>
      <c r="AH23" s="13"/>
      <c r="AI23" s="10"/>
      <c r="AJ23" s="10"/>
      <c r="AK23" s="3"/>
      <c r="AL23" s="3"/>
    </row>
    <row r="24" spans="1:38" s="2" customFormat="1" ht="13.75" customHeight="1" x14ac:dyDescent="0.2">
      <c r="A24" s="57" t="s">
        <v>46</v>
      </c>
      <c r="B24" s="57" t="s">
        <v>11</v>
      </c>
      <c r="C24" s="57" t="s">
        <v>12</v>
      </c>
      <c r="D24" s="57" t="s">
        <v>47</v>
      </c>
      <c r="E24" s="63">
        <f t="shared" si="0"/>
        <v>8.3999999999999986</v>
      </c>
      <c r="F24" s="38"/>
      <c r="G24" s="47">
        <v>0.5</v>
      </c>
      <c r="H24" s="47">
        <v>0.4</v>
      </c>
      <c r="I24" s="47">
        <v>0.9</v>
      </c>
      <c r="J24" s="47">
        <v>0.25</v>
      </c>
      <c r="K24" s="38"/>
      <c r="L24" s="38">
        <v>0.25</v>
      </c>
      <c r="M24" s="38">
        <v>0.5</v>
      </c>
      <c r="N24" s="38">
        <v>0.5</v>
      </c>
      <c r="O24" s="38">
        <v>0.45</v>
      </c>
      <c r="P24" s="47">
        <v>0.25</v>
      </c>
      <c r="Q24" s="48">
        <v>0.34</v>
      </c>
      <c r="R24" s="48">
        <v>0</v>
      </c>
      <c r="S24" s="48">
        <v>0.34</v>
      </c>
      <c r="T24" s="48">
        <v>0.34</v>
      </c>
      <c r="U24" s="48">
        <v>0.34</v>
      </c>
      <c r="V24" s="48">
        <v>0.34</v>
      </c>
      <c r="W24" s="48">
        <v>0</v>
      </c>
      <c r="X24" s="48">
        <v>0.34</v>
      </c>
      <c r="Y24" s="48">
        <v>0.34</v>
      </c>
      <c r="Z24" s="48">
        <v>0.34</v>
      </c>
      <c r="AA24" s="48">
        <v>0.23</v>
      </c>
      <c r="AB24" s="48">
        <v>0.34</v>
      </c>
      <c r="AC24" s="48">
        <v>0.34</v>
      </c>
      <c r="AD24" s="48">
        <v>0.34</v>
      </c>
      <c r="AE24" s="48">
        <v>0.26</v>
      </c>
      <c r="AF24" s="48">
        <v>0.17</v>
      </c>
      <c r="AG24" s="48"/>
      <c r="AH24" s="13"/>
      <c r="AI24" s="10"/>
      <c r="AJ24" s="10"/>
      <c r="AK24" s="3"/>
      <c r="AL24" s="3"/>
    </row>
    <row r="25" spans="1:38" s="2" customFormat="1" ht="13.75" customHeight="1" x14ac:dyDescent="0.2">
      <c r="A25" s="57" t="s">
        <v>48</v>
      </c>
      <c r="B25" s="57" t="s">
        <v>11</v>
      </c>
      <c r="C25" s="57" t="s">
        <v>12</v>
      </c>
      <c r="D25" s="57" t="s">
        <v>49</v>
      </c>
      <c r="E25" s="63">
        <f t="shared" si="0"/>
        <v>8.3199999999999985</v>
      </c>
      <c r="F25" s="38"/>
      <c r="G25" s="47">
        <v>0.5</v>
      </c>
      <c r="H25" s="47">
        <v>0.35</v>
      </c>
      <c r="I25" s="47">
        <v>0.7</v>
      </c>
      <c r="J25" s="47">
        <v>0.35</v>
      </c>
      <c r="K25" s="38"/>
      <c r="L25" s="38">
        <v>0.5</v>
      </c>
      <c r="M25" s="38">
        <v>0.25</v>
      </c>
      <c r="N25" s="38">
        <v>0.5</v>
      </c>
      <c r="O25" s="38">
        <v>0.5</v>
      </c>
      <c r="P25" s="47">
        <v>0.25</v>
      </c>
      <c r="Q25" s="48">
        <v>0.34</v>
      </c>
      <c r="R25" s="48">
        <v>0</v>
      </c>
      <c r="S25" s="48">
        <v>0.34</v>
      </c>
      <c r="T25" s="48">
        <v>0</v>
      </c>
      <c r="U25" s="48">
        <v>0.34</v>
      </c>
      <c r="V25" s="48">
        <v>0.34</v>
      </c>
      <c r="W25" s="48">
        <v>0.34</v>
      </c>
      <c r="X25" s="48">
        <v>0.34</v>
      </c>
      <c r="Y25" s="48">
        <v>0.34</v>
      </c>
      <c r="Z25" s="48">
        <v>0.34</v>
      </c>
      <c r="AA25" s="48">
        <v>0.34</v>
      </c>
      <c r="AB25" s="48">
        <v>0.17</v>
      </c>
      <c r="AC25" s="48">
        <v>0.17</v>
      </c>
      <c r="AD25" s="48">
        <v>0.34</v>
      </c>
      <c r="AE25" s="48">
        <v>0.34</v>
      </c>
      <c r="AF25" s="48">
        <v>0.34</v>
      </c>
      <c r="AG25" s="48"/>
      <c r="AH25" s="13"/>
      <c r="AI25" s="10"/>
      <c r="AJ25" s="10"/>
      <c r="AK25" s="3"/>
      <c r="AL25" s="3"/>
    </row>
    <row r="26" spans="1:38" s="9" customFormat="1" ht="13.75" customHeight="1" x14ac:dyDescent="0.2">
      <c r="A26" s="57" t="s">
        <v>50</v>
      </c>
      <c r="B26" s="57" t="s">
        <v>11</v>
      </c>
      <c r="C26" s="57" t="s">
        <v>12</v>
      </c>
      <c r="D26" s="57" t="s">
        <v>51</v>
      </c>
      <c r="E26" s="63">
        <f t="shared" si="0"/>
        <v>7.2699999999999987</v>
      </c>
      <c r="F26" s="38"/>
      <c r="G26" s="47">
        <v>0.5</v>
      </c>
      <c r="H26" s="47">
        <v>0.3</v>
      </c>
      <c r="I26" s="47">
        <v>0.8</v>
      </c>
      <c r="J26" s="47">
        <v>0.15</v>
      </c>
      <c r="K26" s="38"/>
      <c r="L26" s="38">
        <v>0.36</v>
      </c>
      <c r="M26" s="38">
        <v>0.5</v>
      </c>
      <c r="N26" s="38">
        <v>0.25</v>
      </c>
      <c r="O26" s="38">
        <v>0.25</v>
      </c>
      <c r="P26" s="47">
        <v>0.5</v>
      </c>
      <c r="Q26" s="48">
        <v>0</v>
      </c>
      <c r="R26" s="48">
        <v>0.34</v>
      </c>
      <c r="S26" s="48">
        <v>0</v>
      </c>
      <c r="T26" s="48">
        <v>0.34</v>
      </c>
      <c r="U26" s="48">
        <v>0.34</v>
      </c>
      <c r="V26" s="48">
        <v>0.34</v>
      </c>
      <c r="W26" s="48">
        <v>0.34</v>
      </c>
      <c r="X26" s="48">
        <v>0.34</v>
      </c>
      <c r="Y26" s="48">
        <v>0.34</v>
      </c>
      <c r="Z26" s="48">
        <v>0</v>
      </c>
      <c r="AA26" s="48">
        <v>0</v>
      </c>
      <c r="AB26" s="48">
        <v>0.26</v>
      </c>
      <c r="AC26" s="48">
        <v>0.34</v>
      </c>
      <c r="AD26" s="48">
        <v>0.34</v>
      </c>
      <c r="AE26" s="48">
        <v>0.34</v>
      </c>
      <c r="AF26" s="48">
        <v>0</v>
      </c>
      <c r="AG26" s="48"/>
      <c r="AH26" s="13"/>
      <c r="AI26" s="10"/>
      <c r="AJ26" s="10"/>
      <c r="AK26" s="10"/>
      <c r="AL26" s="10"/>
    </row>
    <row r="27" spans="1:38" s="2" customFormat="1" ht="13.75" customHeight="1" x14ac:dyDescent="0.2">
      <c r="A27" s="57" t="s">
        <v>52</v>
      </c>
      <c r="B27" s="57" t="s">
        <v>11</v>
      </c>
      <c r="C27" s="57" t="s">
        <v>12</v>
      </c>
      <c r="D27" s="57" t="s">
        <v>53</v>
      </c>
      <c r="E27" s="63">
        <f t="shared" si="0"/>
        <v>5.8999999999999986</v>
      </c>
      <c r="F27" s="38"/>
      <c r="G27" s="47">
        <v>0.05</v>
      </c>
      <c r="H27" s="47">
        <v>0.2</v>
      </c>
      <c r="I27" s="47">
        <v>0</v>
      </c>
      <c r="J27" s="47">
        <v>0</v>
      </c>
      <c r="K27" s="38"/>
      <c r="L27" s="38">
        <v>0.2</v>
      </c>
      <c r="M27" s="38">
        <v>0.25</v>
      </c>
      <c r="N27" s="38">
        <v>0.14000000000000001</v>
      </c>
      <c r="O27" s="38">
        <v>0.3</v>
      </c>
      <c r="P27" s="47">
        <v>0</v>
      </c>
      <c r="Q27" s="48">
        <v>0.34</v>
      </c>
      <c r="R27" s="48">
        <v>0.34</v>
      </c>
      <c r="S27" s="48">
        <v>0</v>
      </c>
      <c r="T27" s="48">
        <v>0.34</v>
      </c>
      <c r="U27" s="48">
        <v>0.34</v>
      </c>
      <c r="V27" s="48">
        <v>0.34</v>
      </c>
      <c r="W27" s="48">
        <v>0.34</v>
      </c>
      <c r="X27" s="48">
        <v>0.34</v>
      </c>
      <c r="Y27" s="48">
        <v>0.34</v>
      </c>
      <c r="Z27" s="48">
        <v>0.34</v>
      </c>
      <c r="AA27" s="48">
        <v>0.34</v>
      </c>
      <c r="AB27" s="48">
        <v>0</v>
      </c>
      <c r="AC27" s="48">
        <v>0.34</v>
      </c>
      <c r="AD27" s="48">
        <v>0.34</v>
      </c>
      <c r="AE27" s="48">
        <v>0.34</v>
      </c>
      <c r="AF27" s="48">
        <v>0.34</v>
      </c>
      <c r="AG27" s="48"/>
      <c r="AH27" s="13"/>
      <c r="AI27" s="10"/>
      <c r="AJ27" s="10"/>
      <c r="AK27" s="3"/>
      <c r="AL27" s="3"/>
    </row>
    <row r="28" spans="1:38" s="2" customFormat="1" ht="13.75" customHeight="1" x14ac:dyDescent="0.2">
      <c r="A28" s="57" t="s">
        <v>54</v>
      </c>
      <c r="B28" s="57" t="s">
        <v>11</v>
      </c>
      <c r="C28" s="57" t="s">
        <v>12</v>
      </c>
      <c r="D28" s="57" t="s">
        <v>55</v>
      </c>
      <c r="E28" s="63">
        <f t="shared" si="0"/>
        <v>7.4099999999999984</v>
      </c>
      <c r="F28" s="38"/>
      <c r="G28" s="47">
        <v>0.5</v>
      </c>
      <c r="H28" s="47">
        <v>0.2</v>
      </c>
      <c r="I28" s="47">
        <v>0.7</v>
      </c>
      <c r="J28" s="47">
        <v>0.15</v>
      </c>
      <c r="K28" s="38"/>
      <c r="L28" s="38">
        <v>0.45</v>
      </c>
      <c r="M28" s="38">
        <v>0.25</v>
      </c>
      <c r="N28" s="38">
        <v>0.5</v>
      </c>
      <c r="O28" s="38">
        <v>0.5</v>
      </c>
      <c r="P28" s="47">
        <v>0.25</v>
      </c>
      <c r="Q28" s="48">
        <v>0.34</v>
      </c>
      <c r="R28" s="48">
        <v>0</v>
      </c>
      <c r="S28" s="48">
        <v>0.34</v>
      </c>
      <c r="T28" s="48">
        <v>0</v>
      </c>
      <c r="U28" s="48">
        <v>0</v>
      </c>
      <c r="V28" s="48">
        <v>0.34</v>
      </c>
      <c r="W28" s="48">
        <v>0.34</v>
      </c>
      <c r="X28" s="48">
        <v>0.34</v>
      </c>
      <c r="Y28" s="48">
        <v>0.34</v>
      </c>
      <c r="Z28" s="48">
        <v>0.34</v>
      </c>
      <c r="AA28" s="48">
        <v>0</v>
      </c>
      <c r="AB28" s="48">
        <v>0.34</v>
      </c>
      <c r="AC28" s="48">
        <v>0.34</v>
      </c>
      <c r="AD28" s="48">
        <v>0.17</v>
      </c>
      <c r="AE28" s="48">
        <v>0.34</v>
      </c>
      <c r="AF28" s="48">
        <v>0.34</v>
      </c>
      <c r="AG28" s="48"/>
      <c r="AH28" s="13"/>
      <c r="AI28" s="10"/>
      <c r="AJ28" s="10"/>
      <c r="AK28" s="3"/>
      <c r="AL28" s="3"/>
    </row>
    <row r="29" spans="1:38" s="2" customFormat="1" ht="13.75" customHeight="1" x14ac:dyDescent="0.2">
      <c r="A29" s="57" t="s">
        <v>56</v>
      </c>
      <c r="B29" s="57" t="s">
        <v>11</v>
      </c>
      <c r="C29" s="57" t="s">
        <v>12</v>
      </c>
      <c r="D29" s="57" t="s">
        <v>57</v>
      </c>
      <c r="E29" s="63">
        <f t="shared" ref="E29:E44" si="1">SUM(G29:AF29)</f>
        <v>8.3499999999999979</v>
      </c>
      <c r="F29" s="38"/>
      <c r="G29" s="47">
        <v>0.15</v>
      </c>
      <c r="H29" s="47">
        <v>0.3</v>
      </c>
      <c r="I29" s="47">
        <v>0.6</v>
      </c>
      <c r="J29" s="47">
        <v>0.45</v>
      </c>
      <c r="K29" s="38"/>
      <c r="L29" s="38">
        <v>0.5</v>
      </c>
      <c r="M29" s="38">
        <v>0.5</v>
      </c>
      <c r="N29" s="38">
        <v>0.17</v>
      </c>
      <c r="O29" s="38">
        <v>0.5</v>
      </c>
      <c r="P29" s="47">
        <v>0.25</v>
      </c>
      <c r="Q29" s="48">
        <v>0.34</v>
      </c>
      <c r="R29" s="48">
        <v>0.34</v>
      </c>
      <c r="S29" s="48">
        <v>0</v>
      </c>
      <c r="T29" s="48">
        <v>0.34</v>
      </c>
      <c r="U29" s="48">
        <v>0.34</v>
      </c>
      <c r="V29" s="48">
        <v>0.34</v>
      </c>
      <c r="W29" s="48">
        <v>0.34</v>
      </c>
      <c r="X29" s="48">
        <v>0.34</v>
      </c>
      <c r="Y29" s="48">
        <v>0.34</v>
      </c>
      <c r="Z29" s="48">
        <v>0.34</v>
      </c>
      <c r="AA29" s="48">
        <v>0.34</v>
      </c>
      <c r="AB29" s="48">
        <v>0.34</v>
      </c>
      <c r="AC29" s="48">
        <v>0.34</v>
      </c>
      <c r="AD29" s="48">
        <v>0.17</v>
      </c>
      <c r="AE29" s="48">
        <v>0.34</v>
      </c>
      <c r="AF29" s="48">
        <v>0.34</v>
      </c>
      <c r="AG29" s="48"/>
      <c r="AH29" s="13"/>
      <c r="AI29" s="10"/>
      <c r="AJ29" s="10"/>
      <c r="AK29" s="3"/>
      <c r="AL29" s="3"/>
    </row>
    <row r="30" spans="1:38" s="2" customFormat="1" ht="13.75" customHeight="1" x14ac:dyDescent="0.2">
      <c r="A30" s="57" t="s">
        <v>58</v>
      </c>
      <c r="B30" s="57" t="s">
        <v>11</v>
      </c>
      <c r="C30" s="57" t="s">
        <v>12</v>
      </c>
      <c r="D30" s="57" t="s">
        <v>59</v>
      </c>
      <c r="E30" s="63">
        <f t="shared" si="1"/>
        <v>6.9599999999999991</v>
      </c>
      <c r="F30" s="38"/>
      <c r="G30" s="47">
        <v>0.15</v>
      </c>
      <c r="H30" s="47">
        <v>0.45</v>
      </c>
      <c r="I30" s="47">
        <v>0.6</v>
      </c>
      <c r="J30" s="47">
        <v>0.3</v>
      </c>
      <c r="K30" s="38"/>
      <c r="L30" s="38">
        <v>0.25</v>
      </c>
      <c r="M30" s="38">
        <v>0.25</v>
      </c>
      <c r="N30" s="38">
        <v>0.5</v>
      </c>
      <c r="O30" s="38">
        <v>0.5</v>
      </c>
      <c r="P30" s="47">
        <v>0.5</v>
      </c>
      <c r="Q30" s="48">
        <v>0.34</v>
      </c>
      <c r="R30" s="48">
        <v>0.34</v>
      </c>
      <c r="S30" s="48">
        <v>0</v>
      </c>
      <c r="T30" s="48">
        <v>0.34</v>
      </c>
      <c r="U30" s="48">
        <v>0</v>
      </c>
      <c r="V30" s="48">
        <v>0.34</v>
      </c>
      <c r="W30" s="48">
        <v>0.34</v>
      </c>
      <c r="X30" s="48">
        <v>0</v>
      </c>
      <c r="Y30" s="48">
        <v>0.34</v>
      </c>
      <c r="Z30" s="48">
        <v>0</v>
      </c>
      <c r="AA30" s="48">
        <v>0.23</v>
      </c>
      <c r="AB30" s="48">
        <v>0</v>
      </c>
      <c r="AC30" s="48">
        <v>0.34</v>
      </c>
      <c r="AD30" s="48">
        <v>0.34</v>
      </c>
      <c r="AE30" s="48">
        <v>0.34</v>
      </c>
      <c r="AF30" s="48">
        <v>0.17</v>
      </c>
      <c r="AG30" s="48"/>
      <c r="AH30" s="13"/>
      <c r="AI30" s="10"/>
      <c r="AJ30" s="10"/>
      <c r="AK30" s="3"/>
      <c r="AL30" s="3"/>
    </row>
    <row r="31" spans="1:38" s="2" customFormat="1" ht="13.75" customHeight="1" x14ac:dyDescent="0.2">
      <c r="A31" s="57" t="s">
        <v>60</v>
      </c>
      <c r="B31" s="57" t="s">
        <v>11</v>
      </c>
      <c r="C31" s="57" t="s">
        <v>12</v>
      </c>
      <c r="D31" s="57" t="s">
        <v>61</v>
      </c>
      <c r="E31" s="63">
        <f t="shared" si="1"/>
        <v>7.6449999999999987</v>
      </c>
      <c r="F31" s="38"/>
      <c r="G31" s="47">
        <v>0.5</v>
      </c>
      <c r="H31" s="47">
        <v>0.3</v>
      </c>
      <c r="I31" s="47">
        <v>0.6</v>
      </c>
      <c r="J31" s="47">
        <v>0</v>
      </c>
      <c r="K31" s="38"/>
      <c r="L31" s="38">
        <v>0.5</v>
      </c>
      <c r="M31" s="38">
        <v>0.125</v>
      </c>
      <c r="N31" s="38">
        <v>0.5</v>
      </c>
      <c r="O31" s="38">
        <v>0.25</v>
      </c>
      <c r="P31" s="47">
        <v>0.45</v>
      </c>
      <c r="Q31" s="48">
        <v>0.34</v>
      </c>
      <c r="R31" s="48">
        <v>0.34</v>
      </c>
      <c r="S31" s="48">
        <v>0.34</v>
      </c>
      <c r="T31" s="48">
        <v>0</v>
      </c>
      <c r="U31" s="48">
        <v>0.34</v>
      </c>
      <c r="V31" s="48">
        <v>0.34</v>
      </c>
      <c r="W31" s="48">
        <v>0</v>
      </c>
      <c r="X31" s="48">
        <v>0.34</v>
      </c>
      <c r="Y31" s="48">
        <v>0.34</v>
      </c>
      <c r="Z31" s="48">
        <v>0.34</v>
      </c>
      <c r="AA31" s="48">
        <v>0.34</v>
      </c>
      <c r="AB31" s="48">
        <v>0</v>
      </c>
      <c r="AC31" s="48">
        <v>0.34</v>
      </c>
      <c r="AD31" s="48">
        <v>0.34</v>
      </c>
      <c r="AE31" s="48">
        <v>0.34</v>
      </c>
      <c r="AF31" s="48">
        <v>0.34</v>
      </c>
      <c r="AG31" s="48"/>
      <c r="AH31" s="13"/>
      <c r="AI31" s="10"/>
      <c r="AJ31" s="10"/>
      <c r="AK31" s="3"/>
      <c r="AL31" s="3"/>
    </row>
    <row r="32" spans="1:38" s="9" customFormat="1" ht="13.75" customHeight="1" x14ac:dyDescent="0.2">
      <c r="A32" s="57" t="s">
        <v>62</v>
      </c>
      <c r="B32" s="57" t="s">
        <v>11</v>
      </c>
      <c r="C32" s="57" t="s">
        <v>12</v>
      </c>
      <c r="D32" s="57" t="s">
        <v>63</v>
      </c>
      <c r="E32" s="63">
        <f t="shared" si="1"/>
        <v>6.9499999999999984</v>
      </c>
      <c r="F32" s="38"/>
      <c r="G32" s="47">
        <v>0.3</v>
      </c>
      <c r="H32" s="47">
        <v>0.4</v>
      </c>
      <c r="I32" s="47">
        <v>0.7</v>
      </c>
      <c r="J32" s="47">
        <v>0.15</v>
      </c>
      <c r="K32" s="38"/>
      <c r="L32" s="38">
        <v>0.5</v>
      </c>
      <c r="M32" s="38">
        <v>0.25</v>
      </c>
      <c r="N32" s="38">
        <v>0.5</v>
      </c>
      <c r="O32" s="38">
        <v>0.5</v>
      </c>
      <c r="P32" s="47">
        <v>0.25</v>
      </c>
      <c r="Q32" s="48">
        <v>0</v>
      </c>
      <c r="R32" s="48">
        <v>0</v>
      </c>
      <c r="S32" s="48">
        <v>0.34</v>
      </c>
      <c r="T32" s="48">
        <v>0.34</v>
      </c>
      <c r="U32" s="48">
        <v>0.34</v>
      </c>
      <c r="V32" s="48">
        <v>0</v>
      </c>
      <c r="W32" s="48">
        <v>0</v>
      </c>
      <c r="X32" s="48">
        <v>0.34</v>
      </c>
      <c r="Y32" s="48">
        <v>0.34</v>
      </c>
      <c r="Z32" s="48">
        <v>0</v>
      </c>
      <c r="AA32" s="48">
        <v>0.34</v>
      </c>
      <c r="AB32" s="48">
        <v>0.34</v>
      </c>
      <c r="AC32" s="48">
        <v>0</v>
      </c>
      <c r="AD32" s="48">
        <v>0.34</v>
      </c>
      <c r="AE32" s="48">
        <v>0.34</v>
      </c>
      <c r="AF32" s="48">
        <v>0.34</v>
      </c>
      <c r="AG32" s="48"/>
      <c r="AH32" s="13"/>
      <c r="AI32" s="10"/>
      <c r="AJ32" s="10"/>
      <c r="AK32" s="10"/>
      <c r="AL32" s="10"/>
    </row>
    <row r="33" spans="1:38" s="2" customFormat="1" ht="13.75" customHeight="1" x14ac:dyDescent="0.2">
      <c r="A33" s="57" t="s">
        <v>64</v>
      </c>
      <c r="B33" s="57" t="s">
        <v>11</v>
      </c>
      <c r="C33" s="57" t="s">
        <v>12</v>
      </c>
      <c r="D33" s="57" t="s">
        <v>65</v>
      </c>
      <c r="E33" s="63">
        <f t="shared" si="1"/>
        <v>6.2899999999999991</v>
      </c>
      <c r="F33" s="38"/>
      <c r="G33" s="47">
        <v>0.5</v>
      </c>
      <c r="H33" s="47">
        <v>0.3</v>
      </c>
      <c r="I33" s="47">
        <v>0</v>
      </c>
      <c r="J33" s="47">
        <v>0.45</v>
      </c>
      <c r="K33" s="38"/>
      <c r="L33" s="38">
        <v>0.5</v>
      </c>
      <c r="M33" s="38">
        <v>0.4</v>
      </c>
      <c r="N33" s="38">
        <v>0.25</v>
      </c>
      <c r="O33" s="38">
        <v>0.25</v>
      </c>
      <c r="P33" s="47">
        <v>0.21</v>
      </c>
      <c r="Q33" s="48">
        <v>0</v>
      </c>
      <c r="R33" s="48">
        <v>0</v>
      </c>
      <c r="S33" s="48">
        <v>0.34</v>
      </c>
      <c r="T33" s="48">
        <v>0.34</v>
      </c>
      <c r="U33" s="48">
        <v>0</v>
      </c>
      <c r="V33" s="48">
        <v>0.34</v>
      </c>
      <c r="W33" s="48">
        <v>0.34</v>
      </c>
      <c r="X33" s="48">
        <v>0.34</v>
      </c>
      <c r="Y33" s="48">
        <v>0.34</v>
      </c>
      <c r="Z33" s="48">
        <v>0.11</v>
      </c>
      <c r="AA33" s="48">
        <v>0</v>
      </c>
      <c r="AB33" s="48">
        <v>0.34</v>
      </c>
      <c r="AC33" s="48">
        <v>0</v>
      </c>
      <c r="AD33" s="48">
        <v>0.34</v>
      </c>
      <c r="AE33" s="48">
        <v>0.26</v>
      </c>
      <c r="AF33" s="48">
        <v>0.34</v>
      </c>
      <c r="AG33" s="48"/>
      <c r="AH33" s="13"/>
      <c r="AI33" s="10"/>
      <c r="AJ33" s="10"/>
      <c r="AK33" s="3"/>
      <c r="AL33" s="3"/>
    </row>
    <row r="34" spans="1:38" s="2" customFormat="1" ht="13.75" customHeight="1" x14ac:dyDescent="0.2">
      <c r="A34" s="57" t="s">
        <v>66</v>
      </c>
      <c r="B34" s="57" t="s">
        <v>11</v>
      </c>
      <c r="C34" s="57" t="s">
        <v>12</v>
      </c>
      <c r="D34" s="57" t="s">
        <v>67</v>
      </c>
      <c r="E34" s="111">
        <f t="shared" si="1"/>
        <v>4.5999999999999988</v>
      </c>
      <c r="F34" s="38"/>
      <c r="G34" s="47">
        <v>0.1</v>
      </c>
      <c r="H34" s="47">
        <v>0.05</v>
      </c>
      <c r="I34" s="47">
        <v>0</v>
      </c>
      <c r="J34" s="47">
        <v>0</v>
      </c>
      <c r="K34" s="38"/>
      <c r="L34" s="38">
        <v>0.5</v>
      </c>
      <c r="M34" s="38">
        <v>0.25</v>
      </c>
      <c r="N34" s="38">
        <v>0.5</v>
      </c>
      <c r="O34" s="38">
        <v>0.4</v>
      </c>
      <c r="P34" s="47">
        <v>0.25</v>
      </c>
      <c r="Q34" s="48">
        <v>0</v>
      </c>
      <c r="R34" s="48">
        <v>0</v>
      </c>
      <c r="S34" s="48">
        <v>0.34</v>
      </c>
      <c r="T34" s="48">
        <v>0</v>
      </c>
      <c r="U34" s="48">
        <v>0.34</v>
      </c>
      <c r="V34" s="48">
        <v>0.34</v>
      </c>
      <c r="W34" s="48">
        <v>0.34</v>
      </c>
      <c r="X34" s="48">
        <v>0</v>
      </c>
      <c r="Y34" s="48">
        <v>0</v>
      </c>
      <c r="Z34" s="48">
        <v>0.34</v>
      </c>
      <c r="AA34" s="48">
        <v>0.34</v>
      </c>
      <c r="AB34" s="48">
        <v>0</v>
      </c>
      <c r="AC34" s="48">
        <v>0.17</v>
      </c>
      <c r="AD34" s="48">
        <v>0</v>
      </c>
      <c r="AE34" s="48">
        <v>0.34</v>
      </c>
      <c r="AF34" s="48">
        <v>0</v>
      </c>
      <c r="AG34" s="48"/>
      <c r="AH34" s="13"/>
      <c r="AI34" s="10"/>
      <c r="AJ34" s="10"/>
      <c r="AK34" s="3"/>
      <c r="AL34" s="3"/>
    </row>
    <row r="35" spans="1:38" s="2" customFormat="1" ht="13.75" customHeight="1" x14ac:dyDescent="0.2">
      <c r="A35" s="57" t="s">
        <v>68</v>
      </c>
      <c r="B35" s="57" t="s">
        <v>11</v>
      </c>
      <c r="C35" s="57" t="s">
        <v>12</v>
      </c>
      <c r="D35" s="57" t="s">
        <v>69</v>
      </c>
      <c r="E35" s="63">
        <f t="shared" si="1"/>
        <v>9.6699999999999982</v>
      </c>
      <c r="F35" s="38"/>
      <c r="G35" s="47">
        <v>0.5</v>
      </c>
      <c r="H35" s="47">
        <v>0.5</v>
      </c>
      <c r="I35" s="47">
        <v>1</v>
      </c>
      <c r="J35" s="47">
        <v>0.5</v>
      </c>
      <c r="K35" s="38"/>
      <c r="L35" s="38">
        <v>0.5</v>
      </c>
      <c r="M35" s="38">
        <v>0.25</v>
      </c>
      <c r="N35" s="38">
        <v>0.5</v>
      </c>
      <c r="O35" s="38">
        <v>0.4</v>
      </c>
      <c r="P35" s="47">
        <v>0.25</v>
      </c>
      <c r="Q35" s="48">
        <v>0.34</v>
      </c>
      <c r="R35" s="48">
        <v>0.34</v>
      </c>
      <c r="S35" s="48">
        <v>0.34</v>
      </c>
      <c r="T35" s="48">
        <v>0.34</v>
      </c>
      <c r="U35" s="48">
        <v>0.34</v>
      </c>
      <c r="V35" s="48">
        <v>0.34</v>
      </c>
      <c r="W35" s="48">
        <v>0.34</v>
      </c>
      <c r="X35" s="48">
        <v>0.34</v>
      </c>
      <c r="Y35" s="48">
        <v>0.34</v>
      </c>
      <c r="Z35" s="48">
        <v>0.34</v>
      </c>
      <c r="AA35" s="48">
        <v>0.34</v>
      </c>
      <c r="AB35" s="48">
        <v>0.34</v>
      </c>
      <c r="AC35" s="48">
        <v>0.34</v>
      </c>
      <c r="AD35" s="48">
        <v>0.17</v>
      </c>
      <c r="AE35" s="48">
        <v>0.34</v>
      </c>
      <c r="AF35" s="48">
        <v>0.34</v>
      </c>
      <c r="AG35" s="48"/>
      <c r="AH35" s="13"/>
      <c r="AI35" s="10"/>
      <c r="AJ35" s="10"/>
      <c r="AK35" s="3"/>
      <c r="AL35" s="3"/>
    </row>
    <row r="36" spans="1:38" s="2" customFormat="1" ht="13.75" customHeight="1" x14ac:dyDescent="0.2">
      <c r="A36" s="57" t="s">
        <v>70</v>
      </c>
      <c r="B36" s="57" t="s">
        <v>11</v>
      </c>
      <c r="C36" s="57" t="s">
        <v>12</v>
      </c>
      <c r="D36" s="57" t="s">
        <v>71</v>
      </c>
      <c r="E36" s="63">
        <f t="shared" si="1"/>
        <v>7.4499999999999984</v>
      </c>
      <c r="F36" s="38"/>
      <c r="G36" s="47">
        <v>0.15</v>
      </c>
      <c r="H36" s="47">
        <v>0.25</v>
      </c>
      <c r="I36" s="47">
        <v>0.6</v>
      </c>
      <c r="J36" s="47">
        <v>0.45</v>
      </c>
      <c r="K36" s="38"/>
      <c r="L36" s="38">
        <v>0.25</v>
      </c>
      <c r="M36" s="38">
        <v>0.45</v>
      </c>
      <c r="N36" s="38">
        <v>0.5</v>
      </c>
      <c r="O36" s="38">
        <v>0.3</v>
      </c>
      <c r="P36" s="47">
        <v>0.25</v>
      </c>
      <c r="Q36" s="48">
        <v>0.34</v>
      </c>
      <c r="R36" s="48">
        <v>0</v>
      </c>
      <c r="S36" s="48">
        <v>0.34</v>
      </c>
      <c r="T36" s="48">
        <v>0</v>
      </c>
      <c r="U36" s="48">
        <v>0.34</v>
      </c>
      <c r="V36" s="48">
        <v>0</v>
      </c>
      <c r="W36" s="48">
        <v>0.34</v>
      </c>
      <c r="X36" s="48">
        <v>0.34</v>
      </c>
      <c r="Y36" s="48">
        <v>0.34</v>
      </c>
      <c r="Z36" s="48">
        <v>0.34</v>
      </c>
      <c r="AA36" s="48">
        <v>0.34</v>
      </c>
      <c r="AB36" s="48">
        <v>0.34</v>
      </c>
      <c r="AC36" s="48">
        <v>0.34</v>
      </c>
      <c r="AD36" s="48">
        <v>0.34</v>
      </c>
      <c r="AE36" s="48">
        <v>0.34</v>
      </c>
      <c r="AF36" s="48">
        <v>0.17</v>
      </c>
      <c r="AG36" s="48"/>
      <c r="AH36" s="13"/>
      <c r="AI36" s="10"/>
      <c r="AJ36" s="10"/>
      <c r="AK36" s="3"/>
      <c r="AL36" s="3"/>
    </row>
    <row r="37" spans="1:38" s="2" customFormat="1" ht="13.75" customHeight="1" x14ac:dyDescent="0.2">
      <c r="A37" s="57" t="s">
        <v>72</v>
      </c>
      <c r="B37" s="57" t="s">
        <v>11</v>
      </c>
      <c r="C37" s="57" t="s">
        <v>12</v>
      </c>
      <c r="D37" s="57" t="s">
        <v>73</v>
      </c>
      <c r="E37" s="63">
        <f t="shared" si="1"/>
        <v>8.2999999999999989</v>
      </c>
      <c r="F37" s="38"/>
      <c r="G37" s="47">
        <v>0.4</v>
      </c>
      <c r="H37" s="47">
        <v>0.5</v>
      </c>
      <c r="I37" s="47">
        <v>0.8</v>
      </c>
      <c r="J37" s="47">
        <v>0.35</v>
      </c>
      <c r="K37" s="38"/>
      <c r="L37" s="38">
        <v>0.25</v>
      </c>
      <c r="M37" s="38">
        <v>0.5</v>
      </c>
      <c r="N37" s="38">
        <v>0.5</v>
      </c>
      <c r="O37" s="38">
        <v>0.5</v>
      </c>
      <c r="P37" s="47">
        <v>0.25</v>
      </c>
      <c r="Q37" s="48">
        <v>0</v>
      </c>
      <c r="R37" s="48">
        <v>0</v>
      </c>
      <c r="S37" s="48">
        <v>0</v>
      </c>
      <c r="T37" s="48">
        <v>0.34</v>
      </c>
      <c r="U37" s="48">
        <v>0.34</v>
      </c>
      <c r="V37" s="48">
        <v>0.34</v>
      </c>
      <c r="W37" s="48">
        <v>0.34</v>
      </c>
      <c r="X37" s="48">
        <v>0.34</v>
      </c>
      <c r="Y37" s="48">
        <v>0.34</v>
      </c>
      <c r="Z37" s="48">
        <v>0.34</v>
      </c>
      <c r="AA37" s="48">
        <v>0.34</v>
      </c>
      <c r="AB37" s="48">
        <v>0.34</v>
      </c>
      <c r="AC37" s="48">
        <v>0.17</v>
      </c>
      <c r="AD37" s="48">
        <v>0.34</v>
      </c>
      <c r="AE37" s="48">
        <v>0.34</v>
      </c>
      <c r="AF37" s="48">
        <v>0.34</v>
      </c>
      <c r="AG37" s="48"/>
      <c r="AH37" s="13"/>
      <c r="AI37" s="10"/>
      <c r="AJ37" s="10"/>
      <c r="AK37" s="3"/>
      <c r="AL37" s="3"/>
    </row>
    <row r="38" spans="1:38" s="2" customFormat="1" ht="13.75" customHeight="1" x14ac:dyDescent="0.2">
      <c r="A38" s="57" t="s">
        <v>74</v>
      </c>
      <c r="B38" s="57" t="s">
        <v>11</v>
      </c>
      <c r="C38" s="57" t="s">
        <v>12</v>
      </c>
      <c r="D38" s="57" t="s">
        <v>75</v>
      </c>
      <c r="E38" s="63">
        <f t="shared" si="1"/>
        <v>6.0699999999999994</v>
      </c>
      <c r="F38" s="38"/>
      <c r="G38" s="47">
        <v>0.15</v>
      </c>
      <c r="H38" s="47">
        <v>0.15</v>
      </c>
      <c r="I38" s="47">
        <v>0.7</v>
      </c>
      <c r="J38" s="47">
        <v>0.45</v>
      </c>
      <c r="K38" s="38"/>
      <c r="L38" s="38">
        <v>0.5</v>
      </c>
      <c r="M38" s="38">
        <v>0.25</v>
      </c>
      <c r="N38" s="38">
        <v>0.4</v>
      </c>
      <c r="O38" s="38">
        <v>0.25</v>
      </c>
      <c r="P38" s="47">
        <v>0.5</v>
      </c>
      <c r="Q38" s="48">
        <v>0.34</v>
      </c>
      <c r="R38" s="48">
        <v>0.34</v>
      </c>
      <c r="S38" s="48">
        <v>0</v>
      </c>
      <c r="T38" s="48">
        <v>0.34</v>
      </c>
      <c r="U38" s="48">
        <v>0</v>
      </c>
      <c r="V38" s="48">
        <v>0.34</v>
      </c>
      <c r="W38" s="48">
        <v>0</v>
      </c>
      <c r="X38" s="48">
        <v>0.34</v>
      </c>
      <c r="Y38" s="48">
        <v>0</v>
      </c>
      <c r="Z38" s="48">
        <v>0</v>
      </c>
      <c r="AA38" s="48">
        <v>0</v>
      </c>
      <c r="AB38" s="48">
        <v>0.34</v>
      </c>
      <c r="AC38" s="48">
        <v>0.17</v>
      </c>
      <c r="AD38" s="48">
        <v>0</v>
      </c>
      <c r="AE38" s="48">
        <v>0.17</v>
      </c>
      <c r="AF38" s="48">
        <v>0.34</v>
      </c>
      <c r="AG38" s="48"/>
      <c r="AH38" s="13"/>
      <c r="AI38" s="10"/>
      <c r="AJ38" s="10"/>
      <c r="AK38" s="3"/>
      <c r="AL38" s="3"/>
    </row>
    <row r="39" spans="1:38" s="2" customFormat="1" ht="13.75" customHeight="1" x14ac:dyDescent="0.2">
      <c r="A39" s="57" t="s">
        <v>76</v>
      </c>
      <c r="B39" s="57" t="s">
        <v>11</v>
      </c>
      <c r="C39" s="57" t="s">
        <v>12</v>
      </c>
      <c r="D39" s="57" t="s">
        <v>77</v>
      </c>
      <c r="E39" s="63">
        <f t="shared" si="1"/>
        <v>8.5199999999999978</v>
      </c>
      <c r="F39" s="38"/>
      <c r="G39" s="47">
        <v>0.45</v>
      </c>
      <c r="H39" s="47">
        <v>0.45</v>
      </c>
      <c r="I39" s="47">
        <v>0.7</v>
      </c>
      <c r="J39" s="47">
        <v>0.5</v>
      </c>
      <c r="K39" s="38"/>
      <c r="L39" s="38">
        <v>0.5</v>
      </c>
      <c r="M39" s="38">
        <v>0.3</v>
      </c>
      <c r="N39" s="38">
        <v>0.5</v>
      </c>
      <c r="O39" s="38">
        <v>0.25</v>
      </c>
      <c r="P39" s="47">
        <v>0.25</v>
      </c>
      <c r="Q39" s="48">
        <v>0.34</v>
      </c>
      <c r="R39" s="48">
        <v>0</v>
      </c>
      <c r="S39" s="48">
        <v>0.34</v>
      </c>
      <c r="T39" s="48">
        <v>0.34</v>
      </c>
      <c r="U39" s="48">
        <v>0</v>
      </c>
      <c r="V39" s="48">
        <v>0.34</v>
      </c>
      <c r="W39" s="48">
        <v>0.34</v>
      </c>
      <c r="X39" s="48">
        <v>0.34</v>
      </c>
      <c r="Y39" s="48">
        <v>0.34</v>
      </c>
      <c r="Z39" s="48">
        <v>0.34</v>
      </c>
      <c r="AA39" s="48">
        <v>0.34</v>
      </c>
      <c r="AB39" s="48">
        <v>0.34</v>
      </c>
      <c r="AC39" s="48">
        <v>0.34</v>
      </c>
      <c r="AD39" s="48">
        <v>0.34</v>
      </c>
      <c r="AE39" s="48">
        <v>0.2</v>
      </c>
      <c r="AF39" s="48">
        <v>0.34</v>
      </c>
      <c r="AG39" s="48"/>
      <c r="AH39" s="13"/>
      <c r="AI39" s="10"/>
      <c r="AJ39" s="10"/>
      <c r="AK39" s="3"/>
      <c r="AL39" s="3"/>
    </row>
    <row r="40" spans="1:38" s="2" customFormat="1" ht="13.75" customHeight="1" x14ac:dyDescent="0.2">
      <c r="A40" s="57" t="s">
        <v>78</v>
      </c>
      <c r="B40" s="57" t="s">
        <v>11</v>
      </c>
      <c r="C40" s="57" t="s">
        <v>12</v>
      </c>
      <c r="D40" s="57" t="s">
        <v>79</v>
      </c>
      <c r="E40" s="63">
        <f t="shared" si="1"/>
        <v>6.6799999999999979</v>
      </c>
      <c r="F40" s="38"/>
      <c r="G40" s="47">
        <v>0.15</v>
      </c>
      <c r="H40" s="47">
        <v>0.15</v>
      </c>
      <c r="I40" s="47">
        <v>0.7</v>
      </c>
      <c r="J40" s="47">
        <v>0</v>
      </c>
      <c r="K40" s="38"/>
      <c r="L40" s="38">
        <v>0.25</v>
      </c>
      <c r="M40" s="38">
        <v>0.43</v>
      </c>
      <c r="N40" s="38">
        <v>0.5</v>
      </c>
      <c r="O40" s="38">
        <v>0.25</v>
      </c>
      <c r="P40" s="47">
        <v>0.5</v>
      </c>
      <c r="Q40" s="48">
        <v>0.34</v>
      </c>
      <c r="R40" s="48">
        <v>0.34</v>
      </c>
      <c r="S40" s="48">
        <v>0</v>
      </c>
      <c r="T40" s="48">
        <v>0.34</v>
      </c>
      <c r="U40" s="48">
        <v>0</v>
      </c>
      <c r="V40" s="48">
        <v>0.34</v>
      </c>
      <c r="W40" s="48">
        <v>0</v>
      </c>
      <c r="X40" s="48">
        <v>0.26</v>
      </c>
      <c r="Y40" s="48">
        <v>0.34</v>
      </c>
      <c r="Z40" s="48">
        <v>0</v>
      </c>
      <c r="AA40" s="48">
        <v>0.34</v>
      </c>
      <c r="AB40" s="48">
        <v>0.34</v>
      </c>
      <c r="AC40" s="48">
        <v>0.34</v>
      </c>
      <c r="AD40" s="48">
        <v>0.34</v>
      </c>
      <c r="AE40" s="48">
        <v>0.34</v>
      </c>
      <c r="AF40" s="48">
        <v>0.09</v>
      </c>
      <c r="AG40" s="48"/>
      <c r="AH40" s="13"/>
      <c r="AI40" s="10"/>
      <c r="AJ40" s="10"/>
      <c r="AK40" s="3"/>
      <c r="AL40" s="3"/>
    </row>
    <row r="41" spans="1:38" s="2" customFormat="1" ht="13.75" customHeight="1" x14ac:dyDescent="0.2">
      <c r="A41" s="57" t="s">
        <v>80</v>
      </c>
      <c r="B41" s="57" t="s">
        <v>11</v>
      </c>
      <c r="C41" s="57" t="s">
        <v>12</v>
      </c>
      <c r="D41" s="57" t="s">
        <v>81</v>
      </c>
      <c r="E41" s="63">
        <f t="shared" si="1"/>
        <v>8.0899999999999981</v>
      </c>
      <c r="F41" s="38"/>
      <c r="G41" s="47">
        <v>0.5</v>
      </c>
      <c r="H41" s="47">
        <v>0.15</v>
      </c>
      <c r="I41" s="47">
        <v>0.5</v>
      </c>
      <c r="J41" s="47">
        <v>0.45</v>
      </c>
      <c r="K41" s="38"/>
      <c r="L41" s="38">
        <v>0.25</v>
      </c>
      <c r="M41" s="38">
        <v>0.5</v>
      </c>
      <c r="N41" s="38">
        <v>0.3</v>
      </c>
      <c r="O41" s="38">
        <v>0.25</v>
      </c>
      <c r="P41" s="47">
        <v>0.43</v>
      </c>
      <c r="Q41" s="48">
        <v>0.34</v>
      </c>
      <c r="R41" s="48">
        <v>0.34</v>
      </c>
      <c r="S41" s="48">
        <v>0.34</v>
      </c>
      <c r="T41" s="48">
        <v>0.34</v>
      </c>
      <c r="U41" s="48">
        <v>0</v>
      </c>
      <c r="V41" s="48">
        <v>0.34</v>
      </c>
      <c r="W41" s="48">
        <v>0</v>
      </c>
      <c r="X41" s="48">
        <v>0.34</v>
      </c>
      <c r="Y41" s="48">
        <v>0.34</v>
      </c>
      <c r="Z41" s="48">
        <v>0.34</v>
      </c>
      <c r="AA41" s="48">
        <v>0.34</v>
      </c>
      <c r="AB41" s="48">
        <v>0.34</v>
      </c>
      <c r="AC41" s="48">
        <v>0.34</v>
      </c>
      <c r="AD41" s="48">
        <v>0.34</v>
      </c>
      <c r="AE41" s="48">
        <v>0.34</v>
      </c>
      <c r="AF41" s="48">
        <v>0.34</v>
      </c>
      <c r="AG41" s="48"/>
      <c r="AH41" s="13"/>
      <c r="AI41" s="10"/>
      <c r="AJ41" s="10"/>
      <c r="AK41" s="3"/>
      <c r="AL41" s="3"/>
    </row>
    <row r="42" spans="1:38" s="2" customFormat="1" ht="13.75" customHeight="1" x14ac:dyDescent="0.2">
      <c r="A42" s="57" t="s">
        <v>82</v>
      </c>
      <c r="B42" s="57" t="s">
        <v>11</v>
      </c>
      <c r="C42" s="57" t="s">
        <v>12</v>
      </c>
      <c r="D42" s="57" t="s">
        <v>83</v>
      </c>
      <c r="E42" s="63">
        <f t="shared" si="1"/>
        <v>7.5699999999999985</v>
      </c>
      <c r="F42" s="38"/>
      <c r="G42" s="47">
        <v>0.15</v>
      </c>
      <c r="H42" s="47">
        <v>0.2</v>
      </c>
      <c r="I42" s="47">
        <v>0.8</v>
      </c>
      <c r="J42" s="47">
        <v>0.3</v>
      </c>
      <c r="K42" s="38"/>
      <c r="L42" s="38">
        <v>0.25</v>
      </c>
      <c r="M42" s="38">
        <v>0.4</v>
      </c>
      <c r="N42" s="38">
        <v>0.25</v>
      </c>
      <c r="O42" s="38">
        <v>0.5</v>
      </c>
      <c r="P42" s="47">
        <v>0.3</v>
      </c>
      <c r="Q42" s="48">
        <v>0</v>
      </c>
      <c r="R42" s="48">
        <v>0.34</v>
      </c>
      <c r="S42" s="48">
        <v>0.34</v>
      </c>
      <c r="T42" s="48">
        <v>0.34</v>
      </c>
      <c r="U42" s="48">
        <v>0.34</v>
      </c>
      <c r="V42" s="48">
        <v>0.34</v>
      </c>
      <c r="W42" s="48">
        <v>0</v>
      </c>
      <c r="X42" s="48">
        <v>0.34</v>
      </c>
      <c r="Y42" s="48">
        <v>0.34</v>
      </c>
      <c r="Z42" s="48">
        <v>0.34</v>
      </c>
      <c r="AA42" s="48">
        <v>0.34</v>
      </c>
      <c r="AB42" s="48">
        <v>0.17</v>
      </c>
      <c r="AC42" s="48">
        <v>0.34</v>
      </c>
      <c r="AD42" s="48">
        <v>0.34</v>
      </c>
      <c r="AE42" s="48">
        <v>0.34</v>
      </c>
      <c r="AF42" s="48">
        <v>0.17</v>
      </c>
      <c r="AG42" s="48"/>
      <c r="AH42" s="13"/>
      <c r="AI42" s="10"/>
      <c r="AJ42" s="10"/>
      <c r="AK42" s="3"/>
      <c r="AL42" s="3"/>
    </row>
    <row r="43" spans="1:38" s="2" customFormat="1" ht="13.75" customHeight="1" x14ac:dyDescent="0.2">
      <c r="A43" s="57" t="s">
        <v>84</v>
      </c>
      <c r="B43" s="57" t="s">
        <v>11</v>
      </c>
      <c r="C43" s="57" t="s">
        <v>12</v>
      </c>
      <c r="D43" s="57" t="s">
        <v>85</v>
      </c>
      <c r="E43" s="63">
        <f t="shared" si="1"/>
        <v>6.5899999999999981</v>
      </c>
      <c r="F43" s="38"/>
      <c r="G43" s="47">
        <v>0.2</v>
      </c>
      <c r="H43" s="47">
        <v>0</v>
      </c>
      <c r="I43" s="47">
        <v>0.4</v>
      </c>
      <c r="J43" s="47">
        <v>0</v>
      </c>
      <c r="K43" s="38"/>
      <c r="L43" s="38">
        <v>0.25</v>
      </c>
      <c r="M43" s="38">
        <v>0.2</v>
      </c>
      <c r="N43" s="38">
        <v>0.25</v>
      </c>
      <c r="O43" s="38">
        <v>0.5</v>
      </c>
      <c r="P43" s="47">
        <v>0.45</v>
      </c>
      <c r="Q43" s="48">
        <v>0</v>
      </c>
      <c r="R43" s="48">
        <v>0.34</v>
      </c>
      <c r="S43" s="48">
        <v>0.34</v>
      </c>
      <c r="T43" s="48">
        <v>0.34</v>
      </c>
      <c r="U43" s="48">
        <v>0</v>
      </c>
      <c r="V43" s="48">
        <v>0</v>
      </c>
      <c r="W43" s="48">
        <v>0.34</v>
      </c>
      <c r="X43" s="48">
        <v>0.34</v>
      </c>
      <c r="Y43" s="48">
        <v>0.26</v>
      </c>
      <c r="Z43" s="48">
        <v>0.34</v>
      </c>
      <c r="AA43" s="48">
        <v>0.34</v>
      </c>
      <c r="AB43" s="48">
        <v>0.34</v>
      </c>
      <c r="AC43" s="48">
        <v>0.34</v>
      </c>
      <c r="AD43" s="48">
        <v>0.34</v>
      </c>
      <c r="AE43" s="48">
        <v>0.34</v>
      </c>
      <c r="AF43" s="48">
        <v>0.34</v>
      </c>
      <c r="AG43" s="48"/>
      <c r="AH43" s="13"/>
      <c r="AI43" s="10"/>
      <c r="AJ43" s="10"/>
      <c r="AK43" s="3"/>
      <c r="AL43" s="3"/>
    </row>
    <row r="44" spans="1:38" s="2" customFormat="1" ht="13.75" customHeight="1" x14ac:dyDescent="0.2">
      <c r="A44" s="57" t="s">
        <v>86</v>
      </c>
      <c r="B44" s="57" t="s">
        <v>11</v>
      </c>
      <c r="C44" s="57" t="s">
        <v>12</v>
      </c>
      <c r="D44" s="57" t="s">
        <v>87</v>
      </c>
      <c r="E44" s="63">
        <f t="shared" si="1"/>
        <v>7.9099999999999993</v>
      </c>
      <c r="F44" s="38"/>
      <c r="G44" s="47">
        <v>0.2</v>
      </c>
      <c r="H44" s="47">
        <v>0.3</v>
      </c>
      <c r="I44" s="47">
        <v>0.6</v>
      </c>
      <c r="J44" s="47">
        <v>0.45</v>
      </c>
      <c r="K44" s="38"/>
      <c r="L44" s="38">
        <v>0.25</v>
      </c>
      <c r="M44" s="38">
        <v>0.5</v>
      </c>
      <c r="N44" s="38">
        <v>0.5</v>
      </c>
      <c r="O44" s="38">
        <v>0.43</v>
      </c>
      <c r="P44" s="47">
        <v>0.25</v>
      </c>
      <c r="Q44" s="48">
        <v>0.34</v>
      </c>
      <c r="R44" s="48">
        <v>0</v>
      </c>
      <c r="S44" s="48">
        <v>0.34</v>
      </c>
      <c r="T44" s="48">
        <v>0.34</v>
      </c>
      <c r="U44" s="48">
        <v>0.34</v>
      </c>
      <c r="V44" s="48">
        <v>0.34</v>
      </c>
      <c r="W44" s="48">
        <v>0.34</v>
      </c>
      <c r="X44" s="48">
        <v>0.17</v>
      </c>
      <c r="Y44" s="48">
        <v>0.34</v>
      </c>
      <c r="Z44" s="48">
        <v>0.23</v>
      </c>
      <c r="AA44" s="48">
        <v>0.34</v>
      </c>
      <c r="AB44" s="48">
        <v>0.34</v>
      </c>
      <c r="AC44" s="48">
        <v>0.17</v>
      </c>
      <c r="AD44" s="48">
        <v>0.2</v>
      </c>
      <c r="AE44" s="48">
        <v>0.34</v>
      </c>
      <c r="AF44" s="48">
        <v>0.26</v>
      </c>
      <c r="AG44" s="48"/>
      <c r="AH44" s="13"/>
      <c r="AI44" s="10"/>
      <c r="AJ44" s="10"/>
      <c r="AK44" s="3"/>
      <c r="AL44" s="3"/>
    </row>
    <row r="45" spans="1:38" s="17" customFormat="1" ht="13.75" customHeight="1" x14ac:dyDescent="0.2">
      <c r="A45" s="58" t="s">
        <v>88</v>
      </c>
      <c r="B45" s="58" t="s">
        <v>11</v>
      </c>
      <c r="C45" s="58" t="s">
        <v>12</v>
      </c>
      <c r="D45" s="58" t="s">
        <v>89</v>
      </c>
      <c r="E45" s="58"/>
      <c r="F45" s="39"/>
      <c r="G45" s="58"/>
      <c r="H45" s="39"/>
      <c r="I45" s="39"/>
      <c r="J45" s="39"/>
      <c r="K45" s="39"/>
      <c r="L45" s="39"/>
      <c r="M45" s="39"/>
      <c r="N45" s="39"/>
      <c r="O45" s="39"/>
      <c r="P45" s="49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19"/>
      <c r="AI45" s="18"/>
      <c r="AJ45" s="18"/>
      <c r="AK45" s="18"/>
      <c r="AL45" s="18"/>
    </row>
    <row r="46" spans="1:38" s="2" customFormat="1" ht="13.75" customHeight="1" x14ac:dyDescent="0.2">
      <c r="A46" s="54" t="s">
        <v>91</v>
      </c>
      <c r="B46" s="54" t="s">
        <v>11</v>
      </c>
      <c r="C46" s="54" t="s">
        <v>12</v>
      </c>
      <c r="D46" s="59" t="s">
        <v>92</v>
      </c>
      <c r="E46" s="63">
        <f t="shared" ref="E46:E69" si="2">SUM(G46:AF46)</f>
        <v>7.8799999999999981</v>
      </c>
      <c r="F46" s="37"/>
      <c r="G46" s="51">
        <v>0.15</v>
      </c>
      <c r="H46" s="51">
        <v>0.2</v>
      </c>
      <c r="I46" s="51">
        <v>0.6</v>
      </c>
      <c r="J46" s="51">
        <v>0.45</v>
      </c>
      <c r="K46" s="36"/>
      <c r="L46" s="36">
        <v>0.45</v>
      </c>
      <c r="M46" s="36">
        <v>0.5</v>
      </c>
      <c r="N46" s="36">
        <v>0.25</v>
      </c>
      <c r="O46" s="36">
        <v>0.5</v>
      </c>
      <c r="P46" s="16">
        <v>0.25</v>
      </c>
      <c r="Q46" s="52">
        <v>0.34</v>
      </c>
      <c r="R46" s="52">
        <v>0.34</v>
      </c>
      <c r="S46" s="52">
        <v>0</v>
      </c>
      <c r="T46" s="52">
        <v>0.34</v>
      </c>
      <c r="U46" s="52">
        <v>0.34</v>
      </c>
      <c r="V46" s="52">
        <v>0.34</v>
      </c>
      <c r="W46" s="52">
        <v>0</v>
      </c>
      <c r="X46" s="52">
        <v>0.34</v>
      </c>
      <c r="Y46" s="52">
        <v>0.34</v>
      </c>
      <c r="Z46" s="52">
        <v>0.34</v>
      </c>
      <c r="AA46" s="52">
        <v>0.34</v>
      </c>
      <c r="AB46" s="52">
        <v>0.34</v>
      </c>
      <c r="AC46" s="52">
        <v>0.11</v>
      </c>
      <c r="AD46" s="52">
        <v>0.34</v>
      </c>
      <c r="AE46" s="52">
        <v>0.34</v>
      </c>
      <c r="AF46" s="52">
        <v>0.34</v>
      </c>
      <c r="AG46" s="52"/>
      <c r="AH46" s="12"/>
      <c r="AI46" s="3"/>
      <c r="AJ46" s="3"/>
      <c r="AK46" s="3"/>
      <c r="AL46" s="3"/>
    </row>
    <row r="47" spans="1:38" s="2" customFormat="1" ht="13.75" customHeight="1" x14ac:dyDescent="0.2">
      <c r="A47" s="54" t="s">
        <v>93</v>
      </c>
      <c r="B47" s="54" t="s">
        <v>11</v>
      </c>
      <c r="C47" s="54" t="s">
        <v>12</v>
      </c>
      <c r="D47" s="59" t="s">
        <v>94</v>
      </c>
      <c r="E47" s="63">
        <f t="shared" si="2"/>
        <v>8.2199999999999989</v>
      </c>
      <c r="F47" s="37"/>
      <c r="G47" s="51">
        <v>0.3</v>
      </c>
      <c r="H47" s="51">
        <v>0.3</v>
      </c>
      <c r="I47" s="51">
        <v>0.7</v>
      </c>
      <c r="J47" s="51">
        <v>0.5</v>
      </c>
      <c r="K47" s="36"/>
      <c r="L47" s="36">
        <v>0.25</v>
      </c>
      <c r="M47" s="36">
        <v>0.5</v>
      </c>
      <c r="N47" s="36">
        <v>0.25</v>
      </c>
      <c r="O47" s="36">
        <v>0.5</v>
      </c>
      <c r="P47" s="16">
        <v>0.5</v>
      </c>
      <c r="Q47" s="52">
        <v>0.34</v>
      </c>
      <c r="R47" s="52">
        <v>0.34</v>
      </c>
      <c r="S47" s="52">
        <v>0.34</v>
      </c>
      <c r="T47" s="52">
        <v>0</v>
      </c>
      <c r="U47" s="52">
        <v>0.34</v>
      </c>
      <c r="V47" s="52">
        <v>0</v>
      </c>
      <c r="W47" s="52">
        <v>0.34</v>
      </c>
      <c r="X47" s="52">
        <v>0.34</v>
      </c>
      <c r="Y47" s="52">
        <v>0.34</v>
      </c>
      <c r="Z47" s="52">
        <v>0.34</v>
      </c>
      <c r="AA47" s="52">
        <v>0.34</v>
      </c>
      <c r="AB47" s="52">
        <v>0.34</v>
      </c>
      <c r="AC47" s="52">
        <v>0.34</v>
      </c>
      <c r="AD47" s="52">
        <v>0.34</v>
      </c>
      <c r="AE47" s="52">
        <v>0</v>
      </c>
      <c r="AF47" s="52">
        <v>0.34</v>
      </c>
      <c r="AG47" s="52"/>
      <c r="AH47" s="12"/>
      <c r="AI47" s="3"/>
      <c r="AJ47" s="3"/>
      <c r="AK47" s="3"/>
      <c r="AL47" s="3"/>
    </row>
    <row r="48" spans="1:38" s="2" customFormat="1" ht="13.75" customHeight="1" x14ac:dyDescent="0.2">
      <c r="A48" s="54" t="s">
        <v>95</v>
      </c>
      <c r="B48" s="54" t="s">
        <v>11</v>
      </c>
      <c r="C48" s="54" t="s">
        <v>12</v>
      </c>
      <c r="D48" s="59" t="s">
        <v>96</v>
      </c>
      <c r="E48" s="63">
        <f t="shared" si="2"/>
        <v>5.4699999999999989</v>
      </c>
      <c r="F48" s="37"/>
      <c r="G48" s="51">
        <v>0.1</v>
      </c>
      <c r="H48" s="51">
        <v>0.2</v>
      </c>
      <c r="I48" s="51">
        <v>0.1</v>
      </c>
      <c r="J48" s="51">
        <v>0.1</v>
      </c>
      <c r="K48" s="36"/>
      <c r="L48" s="36">
        <v>0.5</v>
      </c>
      <c r="M48" s="36">
        <v>0.25</v>
      </c>
      <c r="N48" s="36">
        <v>0.5</v>
      </c>
      <c r="O48" s="36">
        <v>0.25</v>
      </c>
      <c r="P48" s="16">
        <v>7.0000000000000007E-2</v>
      </c>
      <c r="Q48" s="52">
        <v>0</v>
      </c>
      <c r="R48" s="52">
        <v>0</v>
      </c>
      <c r="S48" s="52">
        <v>0.34</v>
      </c>
      <c r="T48" s="52">
        <v>0</v>
      </c>
      <c r="U48" s="52">
        <v>0.34</v>
      </c>
      <c r="V48" s="52">
        <v>0</v>
      </c>
      <c r="W48" s="52">
        <v>0.34</v>
      </c>
      <c r="X48" s="52">
        <v>0.34</v>
      </c>
      <c r="Y48" s="52">
        <v>0.34</v>
      </c>
      <c r="Z48" s="52">
        <v>0</v>
      </c>
      <c r="AA48" s="52">
        <v>0.34</v>
      </c>
      <c r="AB48" s="52">
        <v>0.17</v>
      </c>
      <c r="AC48" s="52">
        <v>0.34</v>
      </c>
      <c r="AD48" s="52">
        <v>0.17</v>
      </c>
      <c r="AE48" s="52">
        <v>0.34</v>
      </c>
      <c r="AF48" s="52">
        <v>0.34</v>
      </c>
      <c r="AG48" s="52"/>
      <c r="AH48" s="12"/>
      <c r="AI48" s="3"/>
      <c r="AJ48" s="3"/>
      <c r="AK48" s="3"/>
      <c r="AL48" s="3"/>
    </row>
    <row r="49" spans="1:38" s="2" customFormat="1" ht="13.75" customHeight="1" x14ac:dyDescent="0.2">
      <c r="A49" s="54" t="s">
        <v>97</v>
      </c>
      <c r="B49" s="54" t="s">
        <v>11</v>
      </c>
      <c r="C49" s="54" t="s">
        <v>12</v>
      </c>
      <c r="D49" s="59" t="s">
        <v>98</v>
      </c>
      <c r="E49" s="63">
        <f t="shared" si="2"/>
        <v>7.3999999999999986</v>
      </c>
      <c r="F49" s="37"/>
      <c r="G49" s="51">
        <v>0.5</v>
      </c>
      <c r="H49" s="51">
        <v>0.4</v>
      </c>
      <c r="I49" s="51">
        <v>0.4</v>
      </c>
      <c r="J49" s="51">
        <v>0.15</v>
      </c>
      <c r="K49" s="36"/>
      <c r="L49" s="36">
        <v>0.25</v>
      </c>
      <c r="M49" s="36">
        <v>0.45</v>
      </c>
      <c r="N49" s="36">
        <v>0.5</v>
      </c>
      <c r="O49" s="36">
        <v>0.5</v>
      </c>
      <c r="P49" s="16">
        <v>0.25</v>
      </c>
      <c r="Q49" s="52">
        <v>0</v>
      </c>
      <c r="R49" s="52">
        <v>0.34</v>
      </c>
      <c r="S49" s="52">
        <v>0.34</v>
      </c>
      <c r="T49" s="52">
        <v>0.34</v>
      </c>
      <c r="U49" s="52">
        <v>0</v>
      </c>
      <c r="V49" s="52">
        <v>0.34</v>
      </c>
      <c r="W49" s="52">
        <v>0.34</v>
      </c>
      <c r="X49" s="52">
        <v>0.34</v>
      </c>
      <c r="Y49" s="52">
        <v>0.26</v>
      </c>
      <c r="Z49" s="52">
        <v>0.34</v>
      </c>
      <c r="AA49" s="52">
        <v>0.34</v>
      </c>
      <c r="AB49" s="52">
        <v>0</v>
      </c>
      <c r="AC49" s="52">
        <v>0.34</v>
      </c>
      <c r="AD49" s="52">
        <v>0</v>
      </c>
      <c r="AE49" s="52">
        <v>0.34</v>
      </c>
      <c r="AF49" s="52">
        <v>0.34</v>
      </c>
      <c r="AG49" s="52"/>
      <c r="AH49" s="12"/>
      <c r="AI49" s="3"/>
      <c r="AJ49" s="3"/>
      <c r="AK49" s="3"/>
      <c r="AL49" s="3"/>
    </row>
    <row r="50" spans="1:38" s="2" customFormat="1" ht="13.75" customHeight="1" x14ac:dyDescent="0.2">
      <c r="A50" s="54" t="s">
        <v>99</v>
      </c>
      <c r="B50" s="54" t="s">
        <v>11</v>
      </c>
      <c r="C50" s="54" t="s">
        <v>12</v>
      </c>
      <c r="D50" s="59" t="s">
        <v>100</v>
      </c>
      <c r="E50" s="63">
        <f t="shared" si="2"/>
        <v>7.5199999999999987</v>
      </c>
      <c r="F50" s="37"/>
      <c r="G50" s="51">
        <v>0.2</v>
      </c>
      <c r="H50" s="51">
        <v>0.2</v>
      </c>
      <c r="I50" s="51">
        <v>0.5</v>
      </c>
      <c r="J50" s="51">
        <v>0.3</v>
      </c>
      <c r="K50" s="36"/>
      <c r="L50" s="36">
        <v>0.25</v>
      </c>
      <c r="M50" s="36">
        <v>0.3</v>
      </c>
      <c r="N50" s="36">
        <v>0.25</v>
      </c>
      <c r="O50" s="36">
        <v>0.43</v>
      </c>
      <c r="P50" s="16">
        <v>0.5</v>
      </c>
      <c r="Q50" s="52">
        <v>0.34</v>
      </c>
      <c r="R50" s="52">
        <v>0.34</v>
      </c>
      <c r="S50" s="52">
        <v>0</v>
      </c>
      <c r="T50" s="52">
        <v>0.34</v>
      </c>
      <c r="U50" s="52">
        <v>0.34</v>
      </c>
      <c r="V50" s="52">
        <v>0.34</v>
      </c>
      <c r="W50" s="52">
        <v>0.34</v>
      </c>
      <c r="X50" s="52">
        <v>0.34</v>
      </c>
      <c r="Y50" s="52">
        <v>0.34</v>
      </c>
      <c r="Z50" s="52">
        <v>0.34</v>
      </c>
      <c r="AA50" s="52">
        <v>0.34</v>
      </c>
      <c r="AB50" s="52">
        <v>0.34</v>
      </c>
      <c r="AC50" s="52">
        <v>0</v>
      </c>
      <c r="AD50" s="52">
        <v>0.17</v>
      </c>
      <c r="AE50" s="52">
        <v>0.34</v>
      </c>
      <c r="AF50" s="52">
        <v>0.34</v>
      </c>
      <c r="AG50" s="52"/>
      <c r="AH50" s="12"/>
      <c r="AI50" s="3"/>
      <c r="AJ50" s="3"/>
      <c r="AK50" s="3"/>
      <c r="AL50" s="3"/>
    </row>
    <row r="51" spans="1:38" s="2" customFormat="1" ht="13.75" customHeight="1" x14ac:dyDescent="0.2">
      <c r="A51" s="54" t="s">
        <v>101</v>
      </c>
      <c r="B51" s="54" t="s">
        <v>11</v>
      </c>
      <c r="C51" s="54" t="s">
        <v>12</v>
      </c>
      <c r="D51" s="59" t="s">
        <v>102</v>
      </c>
      <c r="E51" s="63">
        <f t="shared" si="2"/>
        <v>6.4399999999999995</v>
      </c>
      <c r="F51" s="37"/>
      <c r="G51" s="51">
        <v>0.15</v>
      </c>
      <c r="H51" s="51">
        <v>0.4</v>
      </c>
      <c r="I51" s="51">
        <v>0.7</v>
      </c>
      <c r="J51" s="51">
        <v>0.25</v>
      </c>
      <c r="K51" s="36"/>
      <c r="L51" s="36">
        <v>0.5</v>
      </c>
      <c r="M51" s="36">
        <v>0.25</v>
      </c>
      <c r="N51" s="36">
        <v>0.14000000000000001</v>
      </c>
      <c r="O51" s="36">
        <v>0.45</v>
      </c>
      <c r="P51" s="16">
        <v>0.25</v>
      </c>
      <c r="Q51" s="52">
        <v>0.34</v>
      </c>
      <c r="R51" s="52">
        <v>0</v>
      </c>
      <c r="S51" s="52">
        <v>0</v>
      </c>
      <c r="T51" s="52">
        <v>0</v>
      </c>
      <c r="U51" s="52">
        <v>0</v>
      </c>
      <c r="V51" s="52">
        <v>0.34</v>
      </c>
      <c r="W51" s="52">
        <v>0.34</v>
      </c>
      <c r="X51" s="52">
        <v>0.26</v>
      </c>
      <c r="Y51" s="52">
        <v>0.34</v>
      </c>
      <c r="Z51" s="52">
        <v>0</v>
      </c>
      <c r="AA51" s="52">
        <v>0.34</v>
      </c>
      <c r="AB51" s="52">
        <v>0.34</v>
      </c>
      <c r="AC51" s="52">
        <v>0.34</v>
      </c>
      <c r="AD51" s="52">
        <v>0.34</v>
      </c>
      <c r="AE51" s="52">
        <v>0.34</v>
      </c>
      <c r="AF51" s="52">
        <v>0.03</v>
      </c>
      <c r="AG51" s="52"/>
      <c r="AH51" s="12"/>
      <c r="AI51" s="3"/>
      <c r="AJ51" s="3"/>
      <c r="AK51" s="3"/>
      <c r="AL51" s="3"/>
    </row>
    <row r="52" spans="1:38" s="2" customFormat="1" ht="13.75" customHeight="1" x14ac:dyDescent="0.2">
      <c r="A52" s="54" t="s">
        <v>103</v>
      </c>
      <c r="B52" s="54" t="s">
        <v>11</v>
      </c>
      <c r="C52" s="54" t="s">
        <v>12</v>
      </c>
      <c r="D52" s="59" t="s">
        <v>104</v>
      </c>
      <c r="E52" s="63">
        <f t="shared" si="2"/>
        <v>6.8099999999999987</v>
      </c>
      <c r="F52" s="37"/>
      <c r="G52" s="51">
        <v>0.5</v>
      </c>
      <c r="H52" s="51">
        <v>0.35</v>
      </c>
      <c r="I52" s="51">
        <v>0.2</v>
      </c>
      <c r="J52" s="51">
        <v>0.1</v>
      </c>
      <c r="K52" s="36"/>
      <c r="L52" s="36">
        <v>0.4</v>
      </c>
      <c r="M52" s="36">
        <v>0.25</v>
      </c>
      <c r="N52" s="36">
        <v>0.5</v>
      </c>
      <c r="O52" s="36">
        <v>0.43</v>
      </c>
      <c r="P52" s="16">
        <v>0.25</v>
      </c>
      <c r="Q52" s="52">
        <v>0.34</v>
      </c>
      <c r="R52" s="52">
        <v>0.34</v>
      </c>
      <c r="S52" s="52">
        <v>0</v>
      </c>
      <c r="T52" s="52">
        <v>0.34</v>
      </c>
      <c r="U52" s="52">
        <v>0.34</v>
      </c>
      <c r="V52" s="52">
        <v>0</v>
      </c>
      <c r="W52" s="52">
        <v>0.34</v>
      </c>
      <c r="X52" s="52">
        <v>0.34</v>
      </c>
      <c r="Y52" s="52">
        <v>0.34</v>
      </c>
      <c r="Z52" s="52">
        <v>0.34</v>
      </c>
      <c r="AA52" s="52">
        <v>0</v>
      </c>
      <c r="AB52" s="52">
        <v>0</v>
      </c>
      <c r="AC52" s="52">
        <v>0.34</v>
      </c>
      <c r="AD52" s="52">
        <v>0.34</v>
      </c>
      <c r="AE52" s="52">
        <v>0.26</v>
      </c>
      <c r="AF52" s="52">
        <v>0.17</v>
      </c>
      <c r="AG52" s="52"/>
      <c r="AH52" s="12"/>
      <c r="AI52" s="3"/>
      <c r="AJ52" s="3"/>
      <c r="AK52" s="3"/>
      <c r="AL52" s="3"/>
    </row>
    <row r="53" spans="1:38" s="2" customFormat="1" ht="13.75" customHeight="1" x14ac:dyDescent="0.2">
      <c r="A53" s="54" t="s">
        <v>105</v>
      </c>
      <c r="B53" s="54" t="s">
        <v>11</v>
      </c>
      <c r="C53" s="54" t="s">
        <v>12</v>
      </c>
      <c r="D53" s="59" t="s">
        <v>106</v>
      </c>
      <c r="E53" s="63">
        <f t="shared" si="2"/>
        <v>5.81</v>
      </c>
      <c r="F53" s="37"/>
      <c r="G53" s="51">
        <v>0.15</v>
      </c>
      <c r="H53" s="51">
        <v>0.4</v>
      </c>
      <c r="I53" s="51">
        <v>0.5</v>
      </c>
      <c r="J53" s="51">
        <v>0.25</v>
      </c>
      <c r="K53" s="36"/>
      <c r="L53" s="36">
        <v>0.25</v>
      </c>
      <c r="M53" s="36">
        <v>0.45</v>
      </c>
      <c r="N53" s="36">
        <v>0.25</v>
      </c>
      <c r="O53" s="36">
        <v>0.5</v>
      </c>
      <c r="P53" s="16">
        <v>0.14000000000000001</v>
      </c>
      <c r="Q53" s="52">
        <v>0.34</v>
      </c>
      <c r="R53" s="52">
        <v>0</v>
      </c>
      <c r="S53" s="52">
        <v>0.34</v>
      </c>
      <c r="T53" s="52">
        <v>0</v>
      </c>
      <c r="U53" s="52">
        <v>0</v>
      </c>
      <c r="V53" s="52">
        <v>0.34</v>
      </c>
      <c r="W53" s="52">
        <v>0</v>
      </c>
      <c r="X53" s="52">
        <v>0.34</v>
      </c>
      <c r="Y53" s="52">
        <v>0.34</v>
      </c>
      <c r="Z53" s="52">
        <v>0</v>
      </c>
      <c r="AA53" s="52">
        <v>0.34</v>
      </c>
      <c r="AB53" s="52">
        <v>0.34</v>
      </c>
      <c r="AC53" s="52">
        <v>0.34</v>
      </c>
      <c r="AD53" s="52">
        <v>0.17</v>
      </c>
      <c r="AE53" s="52">
        <v>0</v>
      </c>
      <c r="AF53" s="52">
        <v>0.03</v>
      </c>
      <c r="AG53" s="52"/>
      <c r="AH53" s="12"/>
      <c r="AI53" s="3"/>
      <c r="AJ53" s="3"/>
      <c r="AK53" s="3"/>
      <c r="AL53" s="3"/>
    </row>
    <row r="54" spans="1:38" s="2" customFormat="1" ht="13.75" customHeight="1" x14ac:dyDescent="0.2">
      <c r="A54" s="54" t="s">
        <v>107</v>
      </c>
      <c r="B54" s="54" t="s">
        <v>11</v>
      </c>
      <c r="C54" s="54" t="s">
        <v>12</v>
      </c>
      <c r="D54" s="59" t="s">
        <v>108</v>
      </c>
      <c r="E54" s="63">
        <f t="shared" si="2"/>
        <v>9.0399999999999991</v>
      </c>
      <c r="F54" s="37"/>
      <c r="G54" s="51">
        <v>0.5</v>
      </c>
      <c r="H54" s="51">
        <v>0.5</v>
      </c>
      <c r="I54" s="51">
        <v>1</v>
      </c>
      <c r="J54" s="51">
        <v>0.5</v>
      </c>
      <c r="K54" s="36"/>
      <c r="L54" s="36">
        <v>0.25</v>
      </c>
      <c r="M54" s="36">
        <v>0.5</v>
      </c>
      <c r="N54" s="36">
        <v>0.45</v>
      </c>
      <c r="O54" s="36">
        <v>0.5</v>
      </c>
      <c r="P54" s="16">
        <v>0.25</v>
      </c>
      <c r="Q54" s="52">
        <v>0.34</v>
      </c>
      <c r="R54" s="52">
        <v>0</v>
      </c>
      <c r="S54" s="52">
        <v>0.34</v>
      </c>
      <c r="T54" s="52">
        <v>0.34</v>
      </c>
      <c r="U54" s="52">
        <v>0.34</v>
      </c>
      <c r="V54" s="52">
        <v>0.34</v>
      </c>
      <c r="W54" s="52">
        <v>0.34</v>
      </c>
      <c r="X54" s="52">
        <v>0.34</v>
      </c>
      <c r="Y54" s="52">
        <v>0.34</v>
      </c>
      <c r="Z54" s="52">
        <v>0.34</v>
      </c>
      <c r="AA54" s="52">
        <v>0</v>
      </c>
      <c r="AB54" s="52">
        <v>0.17</v>
      </c>
      <c r="AC54" s="52">
        <v>0.34</v>
      </c>
      <c r="AD54" s="52">
        <v>0.34</v>
      </c>
      <c r="AE54" s="52">
        <v>0.34</v>
      </c>
      <c r="AF54" s="52">
        <v>0.34</v>
      </c>
      <c r="AG54" s="52"/>
      <c r="AH54" s="12"/>
      <c r="AI54" s="3"/>
      <c r="AJ54" s="3"/>
      <c r="AK54" s="3"/>
      <c r="AL54" s="3"/>
    </row>
    <row r="55" spans="1:38" s="2" customFormat="1" ht="13.75" customHeight="1" x14ac:dyDescent="0.2">
      <c r="A55" s="54" t="s">
        <v>109</v>
      </c>
      <c r="B55" s="54" t="s">
        <v>11</v>
      </c>
      <c r="C55" s="54" t="s">
        <v>12</v>
      </c>
      <c r="D55" s="59" t="s">
        <v>110</v>
      </c>
      <c r="E55" s="63">
        <f t="shared" si="2"/>
        <v>7.6499999999999986</v>
      </c>
      <c r="F55" s="37"/>
      <c r="G55" s="51">
        <v>0.15</v>
      </c>
      <c r="H55" s="51">
        <v>0.25</v>
      </c>
      <c r="I55" s="51">
        <v>0.6</v>
      </c>
      <c r="J55" s="51">
        <v>0.4</v>
      </c>
      <c r="K55" s="36"/>
      <c r="L55" s="36">
        <v>0.5</v>
      </c>
      <c r="M55" s="36">
        <v>0.5</v>
      </c>
      <c r="N55" s="36">
        <v>0.25</v>
      </c>
      <c r="O55" s="36">
        <v>0.25</v>
      </c>
      <c r="P55" s="16">
        <v>0.5</v>
      </c>
      <c r="Q55" s="52">
        <v>0</v>
      </c>
      <c r="R55" s="52">
        <v>0.34</v>
      </c>
      <c r="S55" s="52">
        <v>0.34</v>
      </c>
      <c r="T55" s="52">
        <v>0.34</v>
      </c>
      <c r="U55" s="52">
        <v>0.34</v>
      </c>
      <c r="V55" s="52">
        <v>0.34</v>
      </c>
      <c r="W55" s="52">
        <v>0.34</v>
      </c>
      <c r="X55" s="52">
        <v>0.34</v>
      </c>
      <c r="Y55" s="52">
        <v>0.34</v>
      </c>
      <c r="Z55" s="52">
        <v>0.34</v>
      </c>
      <c r="AA55" s="52">
        <v>0</v>
      </c>
      <c r="AB55" s="52">
        <v>0.17</v>
      </c>
      <c r="AC55" s="52">
        <v>0.34</v>
      </c>
      <c r="AD55" s="52">
        <v>0</v>
      </c>
      <c r="AE55" s="52">
        <v>0.34</v>
      </c>
      <c r="AF55" s="52">
        <v>0.34</v>
      </c>
      <c r="AG55" s="52"/>
      <c r="AH55" s="12"/>
      <c r="AI55" s="3"/>
      <c r="AJ55" s="3"/>
      <c r="AK55" s="3"/>
      <c r="AL55" s="3"/>
    </row>
    <row r="56" spans="1:38" s="2" customFormat="1" ht="13.75" customHeight="1" x14ac:dyDescent="0.2">
      <c r="A56" s="54" t="s">
        <v>111</v>
      </c>
      <c r="B56" s="54" t="s">
        <v>11</v>
      </c>
      <c r="C56" s="54" t="s">
        <v>12</v>
      </c>
      <c r="D56" s="59" t="s">
        <v>112</v>
      </c>
      <c r="E56" s="63">
        <f t="shared" si="2"/>
        <v>7.9749999999999988</v>
      </c>
      <c r="F56" s="37"/>
      <c r="G56" s="51">
        <v>0.5</v>
      </c>
      <c r="H56" s="51">
        <v>0.45</v>
      </c>
      <c r="I56" s="51">
        <v>0.9</v>
      </c>
      <c r="J56" s="51">
        <v>0.15</v>
      </c>
      <c r="K56" s="36"/>
      <c r="L56" s="36">
        <v>0.35</v>
      </c>
      <c r="M56" s="36">
        <v>0.25</v>
      </c>
      <c r="N56" s="36">
        <v>0.125</v>
      </c>
      <c r="O56" s="36">
        <v>0.5</v>
      </c>
      <c r="P56" s="16">
        <v>0.5</v>
      </c>
      <c r="Q56" s="52">
        <v>0</v>
      </c>
      <c r="R56" s="52">
        <v>0.34</v>
      </c>
      <c r="S56" s="52">
        <v>0.34</v>
      </c>
      <c r="T56" s="52">
        <v>0</v>
      </c>
      <c r="U56" s="52">
        <v>0.34</v>
      </c>
      <c r="V56" s="52">
        <v>0.34</v>
      </c>
      <c r="W56" s="52">
        <v>0.34</v>
      </c>
      <c r="X56" s="52">
        <v>0.34</v>
      </c>
      <c r="Y56" s="52">
        <v>0.34</v>
      </c>
      <c r="Z56" s="52">
        <v>0.34</v>
      </c>
      <c r="AA56" s="52">
        <v>0.34</v>
      </c>
      <c r="AB56" s="52">
        <v>0.34</v>
      </c>
      <c r="AC56" s="52">
        <v>0</v>
      </c>
      <c r="AD56" s="52">
        <v>0.17</v>
      </c>
      <c r="AE56" s="52">
        <v>0.34</v>
      </c>
      <c r="AF56" s="52">
        <v>0.34</v>
      </c>
      <c r="AG56" s="52"/>
      <c r="AH56" s="12"/>
      <c r="AI56" s="3"/>
      <c r="AJ56" s="3"/>
      <c r="AK56" s="3"/>
      <c r="AL56" s="3"/>
    </row>
    <row r="57" spans="1:38" s="2" customFormat="1" ht="13.75" customHeight="1" x14ac:dyDescent="0.2">
      <c r="A57" s="54" t="s">
        <v>113</v>
      </c>
      <c r="B57" s="54" t="s">
        <v>11</v>
      </c>
      <c r="C57" s="54" t="s">
        <v>12</v>
      </c>
      <c r="D57" s="59" t="s">
        <v>114</v>
      </c>
      <c r="E57" s="63">
        <f t="shared" si="2"/>
        <v>7.2399999999999984</v>
      </c>
      <c r="F57" s="37"/>
      <c r="G57" s="51">
        <v>0.15</v>
      </c>
      <c r="H57" s="51">
        <v>0.4</v>
      </c>
      <c r="I57" s="51">
        <v>0.4</v>
      </c>
      <c r="J57" s="51">
        <v>0</v>
      </c>
      <c r="K57" s="36"/>
      <c r="L57" s="36">
        <v>0.5</v>
      </c>
      <c r="M57" s="36">
        <v>0.25</v>
      </c>
      <c r="N57" s="36">
        <v>0.45</v>
      </c>
      <c r="O57" s="36">
        <v>0.5</v>
      </c>
      <c r="P57" s="16">
        <v>0.25</v>
      </c>
      <c r="Q57" s="52">
        <v>0</v>
      </c>
      <c r="R57" s="52">
        <v>0.34</v>
      </c>
      <c r="S57" s="52">
        <v>0.34</v>
      </c>
      <c r="T57" s="52">
        <v>0.34</v>
      </c>
      <c r="U57" s="52">
        <v>0</v>
      </c>
      <c r="V57" s="52">
        <v>0.34</v>
      </c>
      <c r="W57" s="52">
        <v>0.34</v>
      </c>
      <c r="X57" s="52">
        <v>0.34</v>
      </c>
      <c r="Y57" s="52">
        <v>0.34</v>
      </c>
      <c r="Z57" s="52">
        <v>0.34</v>
      </c>
      <c r="AA57" s="52">
        <v>0.34</v>
      </c>
      <c r="AB57" s="52">
        <v>0.34</v>
      </c>
      <c r="AC57" s="52">
        <v>0.17</v>
      </c>
      <c r="AD57" s="52">
        <v>0.17</v>
      </c>
      <c r="AE57" s="52">
        <v>0.34</v>
      </c>
      <c r="AF57" s="52">
        <v>0.26</v>
      </c>
      <c r="AG57" s="52"/>
      <c r="AH57" s="12"/>
      <c r="AI57" s="3"/>
      <c r="AJ57" s="3"/>
      <c r="AK57" s="3"/>
      <c r="AL57" s="3"/>
    </row>
    <row r="58" spans="1:38" s="2" customFormat="1" ht="13.75" customHeight="1" x14ac:dyDescent="0.2">
      <c r="A58" s="54" t="s">
        <v>115</v>
      </c>
      <c r="B58" s="54" t="s">
        <v>11</v>
      </c>
      <c r="C58" s="54" t="s">
        <v>12</v>
      </c>
      <c r="D58" s="59" t="s">
        <v>116</v>
      </c>
      <c r="E58" s="63">
        <f t="shared" si="2"/>
        <v>6.589999999999999</v>
      </c>
      <c r="F58" s="37"/>
      <c r="G58" s="51">
        <v>0.15</v>
      </c>
      <c r="H58" s="51">
        <v>0.25</v>
      </c>
      <c r="I58" s="51">
        <v>0.3</v>
      </c>
      <c r="J58" s="51">
        <v>0.25</v>
      </c>
      <c r="K58" s="36"/>
      <c r="L58" s="36">
        <v>0.25</v>
      </c>
      <c r="M58" s="36">
        <v>0.25</v>
      </c>
      <c r="N58" s="36">
        <v>0.5</v>
      </c>
      <c r="O58" s="36">
        <v>0.4</v>
      </c>
      <c r="P58" s="16">
        <v>0.5</v>
      </c>
      <c r="Q58" s="52">
        <v>0</v>
      </c>
      <c r="R58" s="52">
        <v>0.34</v>
      </c>
      <c r="S58" s="52">
        <v>0.34</v>
      </c>
      <c r="T58" s="52">
        <v>0.34</v>
      </c>
      <c r="U58" s="52">
        <v>0</v>
      </c>
      <c r="V58" s="52">
        <v>0.34</v>
      </c>
      <c r="W58" s="52">
        <v>0.34</v>
      </c>
      <c r="X58" s="52">
        <v>0.34</v>
      </c>
      <c r="Y58" s="52">
        <v>0</v>
      </c>
      <c r="Z58" s="52">
        <v>0.34</v>
      </c>
      <c r="AA58" s="52">
        <v>0</v>
      </c>
      <c r="AB58" s="52">
        <v>0.34</v>
      </c>
      <c r="AC58" s="52">
        <v>0.34</v>
      </c>
      <c r="AD58" s="52">
        <v>0.34</v>
      </c>
      <c r="AE58" s="52">
        <v>0</v>
      </c>
      <c r="AF58" s="52">
        <v>0.34</v>
      </c>
      <c r="AG58" s="52"/>
      <c r="AH58" s="12"/>
      <c r="AI58" s="3"/>
      <c r="AJ58" s="3"/>
      <c r="AK58" s="3"/>
      <c r="AL58" s="3"/>
    </row>
    <row r="59" spans="1:38" s="2" customFormat="1" ht="13.75" customHeight="1" x14ac:dyDescent="0.2">
      <c r="A59" s="54" t="s">
        <v>117</v>
      </c>
      <c r="B59" s="54" t="s">
        <v>11</v>
      </c>
      <c r="C59" s="54" t="s">
        <v>12</v>
      </c>
      <c r="D59" s="59" t="s">
        <v>118</v>
      </c>
      <c r="E59" s="63">
        <f t="shared" si="2"/>
        <v>8.4499999999999993</v>
      </c>
      <c r="F59" s="37"/>
      <c r="G59" s="51">
        <v>0.25</v>
      </c>
      <c r="H59" s="51">
        <v>0.3</v>
      </c>
      <c r="I59" s="51">
        <v>0.8</v>
      </c>
      <c r="J59" s="51">
        <v>0.45</v>
      </c>
      <c r="K59" s="36"/>
      <c r="L59" s="36">
        <v>0.5</v>
      </c>
      <c r="M59" s="36">
        <v>0.25</v>
      </c>
      <c r="N59" s="36">
        <v>0.25</v>
      </c>
      <c r="O59" s="36">
        <v>0.5</v>
      </c>
      <c r="P59" s="16">
        <v>0.5</v>
      </c>
      <c r="Q59" s="52">
        <v>0.34</v>
      </c>
      <c r="R59" s="52">
        <v>0.34</v>
      </c>
      <c r="S59" s="52">
        <v>0</v>
      </c>
      <c r="T59" s="52">
        <v>0.34</v>
      </c>
      <c r="U59" s="52">
        <v>0.34</v>
      </c>
      <c r="V59" s="52">
        <v>0</v>
      </c>
      <c r="W59" s="52">
        <v>0.34</v>
      </c>
      <c r="X59" s="52">
        <v>0.34</v>
      </c>
      <c r="Y59" s="52">
        <v>0.34</v>
      </c>
      <c r="Z59" s="52">
        <v>0.23</v>
      </c>
      <c r="AA59" s="52">
        <v>0.34</v>
      </c>
      <c r="AB59" s="52">
        <v>0.34</v>
      </c>
      <c r="AC59" s="52">
        <v>0.34</v>
      </c>
      <c r="AD59" s="52">
        <v>0.34</v>
      </c>
      <c r="AE59" s="52">
        <v>0.34</v>
      </c>
      <c r="AF59" s="52">
        <v>0.34</v>
      </c>
      <c r="AG59" s="52"/>
      <c r="AH59" s="12"/>
      <c r="AI59" s="3"/>
      <c r="AJ59" s="3"/>
      <c r="AK59" s="3"/>
      <c r="AL59" s="3"/>
    </row>
    <row r="60" spans="1:38" s="2" customFormat="1" ht="13.75" customHeight="1" x14ac:dyDescent="0.2">
      <c r="A60" s="54" t="s">
        <v>119</v>
      </c>
      <c r="B60" s="54" t="s">
        <v>11</v>
      </c>
      <c r="C60" s="54" t="s">
        <v>12</v>
      </c>
      <c r="D60" s="59" t="s">
        <v>120</v>
      </c>
      <c r="E60" s="63">
        <f t="shared" si="2"/>
        <v>8.8399999999999981</v>
      </c>
      <c r="F60" s="37"/>
      <c r="G60" s="51">
        <v>0.5</v>
      </c>
      <c r="H60" s="51">
        <v>0.5</v>
      </c>
      <c r="I60" s="51">
        <v>0.9</v>
      </c>
      <c r="J60" s="51">
        <v>0.6</v>
      </c>
      <c r="K60" s="36"/>
      <c r="L60" s="36">
        <v>0.25</v>
      </c>
      <c r="M60" s="36">
        <v>0.5</v>
      </c>
      <c r="N60" s="36">
        <v>0.5</v>
      </c>
      <c r="O60" s="36">
        <v>0.5</v>
      </c>
      <c r="P60" s="16">
        <v>0.25</v>
      </c>
      <c r="Q60" s="52">
        <v>0.34</v>
      </c>
      <c r="R60" s="52">
        <v>0.34</v>
      </c>
      <c r="S60" s="52">
        <v>0.34</v>
      </c>
      <c r="T60" s="52">
        <v>0</v>
      </c>
      <c r="U60" s="52">
        <v>0.34</v>
      </c>
      <c r="V60" s="52">
        <v>0.34</v>
      </c>
      <c r="W60" s="52">
        <v>0.34</v>
      </c>
      <c r="X60" s="52">
        <v>0.34</v>
      </c>
      <c r="Y60" s="52">
        <v>0.26</v>
      </c>
      <c r="Z60" s="52">
        <v>0</v>
      </c>
      <c r="AA60" s="52">
        <v>0</v>
      </c>
      <c r="AB60" s="52">
        <v>0.34</v>
      </c>
      <c r="AC60" s="52">
        <v>0.34</v>
      </c>
      <c r="AD60" s="52">
        <v>0.34</v>
      </c>
      <c r="AE60" s="52">
        <v>0.34</v>
      </c>
      <c r="AF60" s="52">
        <v>0.34</v>
      </c>
      <c r="AG60" s="52"/>
      <c r="AH60" s="12"/>
      <c r="AI60" s="3"/>
      <c r="AJ60" s="3"/>
      <c r="AK60" s="3"/>
      <c r="AL60" s="3"/>
    </row>
    <row r="61" spans="1:38" s="2" customFormat="1" ht="13.75" customHeight="1" x14ac:dyDescent="0.2">
      <c r="A61" s="54" t="s">
        <v>121</v>
      </c>
      <c r="B61" s="54" t="s">
        <v>11</v>
      </c>
      <c r="C61" s="54" t="s">
        <v>12</v>
      </c>
      <c r="D61" s="59" t="s">
        <v>122</v>
      </c>
      <c r="E61" s="63">
        <f t="shared" si="2"/>
        <v>6.9399999999999986</v>
      </c>
      <c r="F61" s="37"/>
      <c r="G61" s="51">
        <v>0.15</v>
      </c>
      <c r="H61" s="51">
        <v>0.1</v>
      </c>
      <c r="I61" s="51">
        <v>0.7</v>
      </c>
      <c r="J61" s="51">
        <v>0.5</v>
      </c>
      <c r="K61" s="36"/>
      <c r="L61" s="36">
        <v>0.25</v>
      </c>
      <c r="M61" s="36">
        <v>0.5</v>
      </c>
      <c r="N61" s="36">
        <v>0.5</v>
      </c>
      <c r="O61" s="36">
        <v>0.5</v>
      </c>
      <c r="P61" s="16">
        <v>0.25</v>
      </c>
      <c r="Q61" s="52">
        <v>0.34</v>
      </c>
      <c r="R61" s="52">
        <v>0.34</v>
      </c>
      <c r="S61" s="52">
        <v>0.34</v>
      </c>
      <c r="T61" s="52">
        <v>0.34</v>
      </c>
      <c r="U61" s="52">
        <v>0.34</v>
      </c>
      <c r="V61" s="52">
        <v>0</v>
      </c>
      <c r="W61" s="52">
        <v>0</v>
      </c>
      <c r="X61" s="52">
        <v>0</v>
      </c>
      <c r="Y61" s="52">
        <v>0.26</v>
      </c>
      <c r="Z61" s="52">
        <v>0</v>
      </c>
      <c r="AA61" s="52">
        <v>0</v>
      </c>
      <c r="AB61" s="52">
        <v>0.34</v>
      </c>
      <c r="AC61" s="52">
        <v>0.17</v>
      </c>
      <c r="AD61" s="52">
        <v>0.34</v>
      </c>
      <c r="AE61" s="52">
        <v>0.34</v>
      </c>
      <c r="AF61" s="52">
        <v>0.34</v>
      </c>
      <c r="AG61" s="52"/>
      <c r="AH61" s="12"/>
      <c r="AI61" s="3"/>
      <c r="AJ61" s="3"/>
      <c r="AK61" s="3"/>
      <c r="AL61" s="3"/>
    </row>
    <row r="62" spans="1:38" s="2" customFormat="1" ht="13.75" customHeight="1" x14ac:dyDescent="0.2">
      <c r="A62" s="54" t="s">
        <v>123</v>
      </c>
      <c r="B62" s="54" t="s">
        <v>11</v>
      </c>
      <c r="C62" s="54" t="s">
        <v>12</v>
      </c>
      <c r="D62" s="59" t="s">
        <v>124</v>
      </c>
      <c r="E62" s="63">
        <f t="shared" si="2"/>
        <v>7.2499999999999991</v>
      </c>
      <c r="F62" s="37"/>
      <c r="G62" s="51">
        <v>0.5</v>
      </c>
      <c r="H62" s="51">
        <v>0.2</v>
      </c>
      <c r="I62" s="51">
        <v>0.5</v>
      </c>
      <c r="J62" s="51">
        <v>0.5</v>
      </c>
      <c r="K62" s="36"/>
      <c r="L62" s="36">
        <v>0.36</v>
      </c>
      <c r="M62" s="36">
        <v>0.5</v>
      </c>
      <c r="N62" s="36">
        <v>0.25</v>
      </c>
      <c r="O62" s="36">
        <v>0.25</v>
      </c>
      <c r="P62" s="16">
        <v>0.45</v>
      </c>
      <c r="Q62" s="52">
        <v>0.34</v>
      </c>
      <c r="R62" s="52">
        <v>0.34</v>
      </c>
      <c r="S62" s="52">
        <v>0</v>
      </c>
      <c r="T62" s="52">
        <v>0.34</v>
      </c>
      <c r="U62" s="52">
        <v>0.34</v>
      </c>
      <c r="V62" s="52">
        <v>0</v>
      </c>
      <c r="W62" s="52">
        <v>0.34</v>
      </c>
      <c r="X62" s="52">
        <v>0.34</v>
      </c>
      <c r="Y62" s="52">
        <v>0</v>
      </c>
      <c r="Z62" s="52">
        <v>0.34</v>
      </c>
      <c r="AA62" s="52">
        <v>0.34</v>
      </c>
      <c r="AB62" s="52">
        <v>0.34</v>
      </c>
      <c r="AC62" s="52">
        <v>0</v>
      </c>
      <c r="AD62" s="52">
        <v>0.34</v>
      </c>
      <c r="AE62" s="52">
        <v>0</v>
      </c>
      <c r="AF62" s="52">
        <v>0.34</v>
      </c>
      <c r="AG62" s="52"/>
      <c r="AH62" s="12"/>
      <c r="AI62" s="3"/>
      <c r="AJ62" s="3"/>
      <c r="AK62" s="3"/>
      <c r="AL62" s="3"/>
    </row>
    <row r="63" spans="1:38" s="2" customFormat="1" ht="13.75" customHeight="1" x14ac:dyDescent="0.2">
      <c r="A63" s="54" t="s">
        <v>125</v>
      </c>
      <c r="B63" s="54" t="s">
        <v>11</v>
      </c>
      <c r="C63" s="54" t="s">
        <v>12</v>
      </c>
      <c r="D63" s="59" t="s">
        <v>126</v>
      </c>
      <c r="E63" s="63">
        <f t="shared" si="2"/>
        <v>7.1999999999999984</v>
      </c>
      <c r="F63" s="37"/>
      <c r="G63" s="51">
        <v>0.2</v>
      </c>
      <c r="H63" s="51">
        <v>0.25</v>
      </c>
      <c r="I63" s="51">
        <v>0.7</v>
      </c>
      <c r="J63" s="51">
        <v>0.15</v>
      </c>
      <c r="K63" s="36"/>
      <c r="L63" s="36">
        <v>0.25</v>
      </c>
      <c r="M63" s="36">
        <v>0.5</v>
      </c>
      <c r="N63" s="36">
        <v>0.4</v>
      </c>
      <c r="O63" s="36">
        <v>0.5</v>
      </c>
      <c r="P63" s="16">
        <v>0.25</v>
      </c>
      <c r="Q63" s="52">
        <v>0</v>
      </c>
      <c r="R63" s="52">
        <v>0.34</v>
      </c>
      <c r="S63" s="52">
        <v>0.34</v>
      </c>
      <c r="T63" s="52">
        <v>0.34</v>
      </c>
      <c r="U63" s="52">
        <v>0.34</v>
      </c>
      <c r="V63" s="52">
        <v>0</v>
      </c>
      <c r="W63" s="52">
        <v>0.34</v>
      </c>
      <c r="X63" s="52">
        <v>0.34</v>
      </c>
      <c r="Y63" s="52">
        <v>0.34</v>
      </c>
      <c r="Z63" s="52">
        <v>0</v>
      </c>
      <c r="AA63" s="52">
        <v>0.34</v>
      </c>
      <c r="AB63" s="52">
        <v>0.34</v>
      </c>
      <c r="AC63" s="52">
        <v>0.17</v>
      </c>
      <c r="AD63" s="52">
        <v>0.17</v>
      </c>
      <c r="AE63" s="52">
        <v>0.26</v>
      </c>
      <c r="AF63" s="52">
        <v>0.34</v>
      </c>
      <c r="AG63" s="52"/>
      <c r="AH63" s="12"/>
      <c r="AI63" s="3"/>
      <c r="AJ63" s="3"/>
      <c r="AK63" s="3"/>
      <c r="AL63" s="3"/>
    </row>
    <row r="64" spans="1:38" s="2" customFormat="1" ht="13.75" customHeight="1" x14ac:dyDescent="0.2">
      <c r="A64" s="54" t="s">
        <v>127</v>
      </c>
      <c r="B64" s="54" t="s">
        <v>11</v>
      </c>
      <c r="C64" s="54" t="s">
        <v>12</v>
      </c>
      <c r="D64" s="59" t="s">
        <v>128</v>
      </c>
      <c r="E64" s="63">
        <f t="shared" si="2"/>
        <v>8.6599999999999984</v>
      </c>
      <c r="F64" s="37"/>
      <c r="G64" s="51">
        <v>0.5</v>
      </c>
      <c r="H64" s="51">
        <v>0.5</v>
      </c>
      <c r="I64" s="51">
        <v>0.5</v>
      </c>
      <c r="J64" s="51">
        <v>0.4</v>
      </c>
      <c r="K64" s="36"/>
      <c r="L64" s="36">
        <v>0.5</v>
      </c>
      <c r="M64" s="36">
        <v>0.25</v>
      </c>
      <c r="N64" s="36">
        <v>0.25</v>
      </c>
      <c r="O64" s="36">
        <v>0.5</v>
      </c>
      <c r="P64" s="16">
        <v>0.5</v>
      </c>
      <c r="Q64" s="52">
        <v>0.34</v>
      </c>
      <c r="R64" s="52">
        <v>0.34</v>
      </c>
      <c r="S64" s="52">
        <v>0.34</v>
      </c>
      <c r="T64" s="52">
        <v>0.34</v>
      </c>
      <c r="U64" s="52">
        <v>0.34</v>
      </c>
      <c r="V64" s="52">
        <v>0</v>
      </c>
      <c r="W64" s="52">
        <v>0.34</v>
      </c>
      <c r="X64" s="52">
        <v>0.34</v>
      </c>
      <c r="Y64" s="52">
        <v>0</v>
      </c>
      <c r="Z64" s="52">
        <v>0.34</v>
      </c>
      <c r="AA64" s="52">
        <v>0.34</v>
      </c>
      <c r="AB64" s="52">
        <v>0.34</v>
      </c>
      <c r="AC64" s="52">
        <v>0.34</v>
      </c>
      <c r="AD64" s="52">
        <v>0.34</v>
      </c>
      <c r="AE64" s="52">
        <v>0.34</v>
      </c>
      <c r="AF64" s="52">
        <v>0.34</v>
      </c>
      <c r="AG64" s="52"/>
      <c r="AH64" s="12"/>
      <c r="AI64" s="3"/>
      <c r="AJ64" s="3"/>
      <c r="AK64" s="3"/>
      <c r="AL64" s="3"/>
    </row>
    <row r="65" spans="1:38" s="2" customFormat="1" ht="13.75" customHeight="1" x14ac:dyDescent="0.2">
      <c r="A65" s="54" t="s">
        <v>129</v>
      </c>
      <c r="B65" s="54" t="s">
        <v>11</v>
      </c>
      <c r="C65" s="54" t="s">
        <v>12</v>
      </c>
      <c r="D65" s="59" t="s">
        <v>130</v>
      </c>
      <c r="E65" s="63">
        <f t="shared" si="2"/>
        <v>7.5299999999999985</v>
      </c>
      <c r="F65" s="37"/>
      <c r="G65" s="51">
        <v>0.45</v>
      </c>
      <c r="H65" s="51">
        <v>0.4</v>
      </c>
      <c r="I65" s="51">
        <v>0.5</v>
      </c>
      <c r="J65" s="51">
        <v>0.4</v>
      </c>
      <c r="K65" s="36"/>
      <c r="L65" s="36">
        <v>0.25</v>
      </c>
      <c r="M65" s="36">
        <v>0.25</v>
      </c>
      <c r="N65" s="36">
        <v>0.5</v>
      </c>
      <c r="O65" s="36">
        <v>0.36</v>
      </c>
      <c r="P65" s="16">
        <v>0.5</v>
      </c>
      <c r="Q65" s="52">
        <v>0.34</v>
      </c>
      <c r="R65" s="52">
        <v>0.34</v>
      </c>
      <c r="S65" s="52">
        <v>0</v>
      </c>
      <c r="T65" s="52">
        <v>0.34</v>
      </c>
      <c r="U65" s="52">
        <v>0</v>
      </c>
      <c r="V65" s="52">
        <v>0</v>
      </c>
      <c r="W65" s="52">
        <v>0.34</v>
      </c>
      <c r="X65" s="52">
        <v>0.34</v>
      </c>
      <c r="Y65" s="52">
        <v>0.26</v>
      </c>
      <c r="Z65" s="52">
        <v>0.34</v>
      </c>
      <c r="AA65" s="52">
        <v>0</v>
      </c>
      <c r="AB65" s="52">
        <v>0.26</v>
      </c>
      <c r="AC65" s="52">
        <v>0.34</v>
      </c>
      <c r="AD65" s="52">
        <v>0.34</v>
      </c>
      <c r="AE65" s="52">
        <v>0.34</v>
      </c>
      <c r="AF65" s="52">
        <v>0.34</v>
      </c>
      <c r="AG65" s="52"/>
      <c r="AH65" s="12"/>
      <c r="AI65" s="3"/>
      <c r="AJ65" s="3"/>
      <c r="AK65" s="3"/>
      <c r="AL65" s="3"/>
    </row>
    <row r="66" spans="1:38" s="2" customFormat="1" ht="13.75" customHeight="1" x14ac:dyDescent="0.2">
      <c r="A66" s="54" t="s">
        <v>131</v>
      </c>
      <c r="B66" s="54" t="s">
        <v>11</v>
      </c>
      <c r="C66" s="54" t="s">
        <v>12</v>
      </c>
      <c r="D66" s="59" t="s">
        <v>132</v>
      </c>
      <c r="E66" s="63">
        <f t="shared" si="2"/>
        <v>7.4299999999999979</v>
      </c>
      <c r="F66" s="37"/>
      <c r="G66" s="51">
        <v>0.15</v>
      </c>
      <c r="H66" s="51">
        <v>0.2</v>
      </c>
      <c r="I66" s="51">
        <v>0.1</v>
      </c>
      <c r="J66" s="51">
        <v>0.45</v>
      </c>
      <c r="K66" s="36"/>
      <c r="L66" s="36">
        <v>0.5</v>
      </c>
      <c r="M66" s="36">
        <v>0.5</v>
      </c>
      <c r="N66" s="36">
        <v>0.25</v>
      </c>
      <c r="O66" s="36">
        <v>0.25</v>
      </c>
      <c r="P66" s="16">
        <v>0.35</v>
      </c>
      <c r="Q66" s="52">
        <v>0.34</v>
      </c>
      <c r="R66" s="52">
        <v>0.34</v>
      </c>
      <c r="S66" s="52">
        <v>0.34</v>
      </c>
      <c r="T66" s="52">
        <v>0.34</v>
      </c>
      <c r="U66" s="52">
        <v>0.34</v>
      </c>
      <c r="V66" s="52">
        <v>0</v>
      </c>
      <c r="W66" s="52">
        <v>0.34</v>
      </c>
      <c r="X66" s="52">
        <v>0.34</v>
      </c>
      <c r="Y66" s="52">
        <v>0.26</v>
      </c>
      <c r="Z66" s="52">
        <v>0.34</v>
      </c>
      <c r="AA66" s="52">
        <v>0</v>
      </c>
      <c r="AB66" s="52">
        <v>0.34</v>
      </c>
      <c r="AC66" s="52">
        <v>0.34</v>
      </c>
      <c r="AD66" s="52">
        <v>0.34</v>
      </c>
      <c r="AE66" s="52">
        <v>0.34</v>
      </c>
      <c r="AF66" s="52">
        <v>0.34</v>
      </c>
      <c r="AG66" s="52"/>
      <c r="AH66" s="12"/>
      <c r="AI66" s="3"/>
      <c r="AJ66" s="3"/>
      <c r="AK66" s="3"/>
      <c r="AL66" s="3"/>
    </row>
    <row r="67" spans="1:38" s="2" customFormat="1" ht="13.75" customHeight="1" x14ac:dyDescent="0.2">
      <c r="A67" s="54" t="s">
        <v>133</v>
      </c>
      <c r="B67" s="54" t="s">
        <v>11</v>
      </c>
      <c r="C67" s="54" t="s">
        <v>12</v>
      </c>
      <c r="D67" s="59" t="s">
        <v>134</v>
      </c>
      <c r="E67" s="63">
        <f t="shared" si="2"/>
        <v>5.3599999999999985</v>
      </c>
      <c r="F67" s="37"/>
      <c r="G67" s="51">
        <v>0.15</v>
      </c>
      <c r="H67" s="51">
        <v>0.35</v>
      </c>
      <c r="I67" s="51">
        <v>0.4</v>
      </c>
      <c r="J67" s="51">
        <v>0.25</v>
      </c>
      <c r="K67" s="36"/>
      <c r="L67" s="36">
        <v>0.25</v>
      </c>
      <c r="M67" s="36">
        <v>0.25</v>
      </c>
      <c r="N67" s="36">
        <v>0.36</v>
      </c>
      <c r="O67" s="36">
        <v>0.5</v>
      </c>
      <c r="P67" s="16">
        <v>0.3</v>
      </c>
      <c r="Q67" s="52">
        <v>0</v>
      </c>
      <c r="R67" s="52">
        <v>0.34</v>
      </c>
      <c r="S67" s="52">
        <v>0.34</v>
      </c>
      <c r="T67" s="52">
        <v>0.34</v>
      </c>
      <c r="U67" s="52">
        <v>0.34</v>
      </c>
      <c r="V67" s="52">
        <v>0</v>
      </c>
      <c r="W67" s="52">
        <v>0</v>
      </c>
      <c r="X67" s="52">
        <v>0</v>
      </c>
      <c r="Y67" s="52">
        <v>0.17</v>
      </c>
      <c r="Z67" s="52">
        <v>0</v>
      </c>
      <c r="AA67" s="52">
        <v>0.34</v>
      </c>
      <c r="AB67" s="52">
        <v>0.34</v>
      </c>
      <c r="AC67" s="52">
        <v>0</v>
      </c>
      <c r="AD67" s="52">
        <v>0.34</v>
      </c>
      <c r="AE67" s="52">
        <v>0</v>
      </c>
      <c r="AF67" s="52">
        <v>0</v>
      </c>
      <c r="AG67" s="52"/>
      <c r="AH67" s="12"/>
      <c r="AI67" s="3"/>
      <c r="AJ67" s="3"/>
      <c r="AK67" s="3"/>
      <c r="AL67" s="3"/>
    </row>
    <row r="68" spans="1:38" s="2" customFormat="1" ht="13.75" customHeight="1" x14ac:dyDescent="0.2">
      <c r="A68" s="54" t="s">
        <v>135</v>
      </c>
      <c r="B68" s="54" t="s">
        <v>11</v>
      </c>
      <c r="C68" s="54" t="s">
        <v>12</v>
      </c>
      <c r="D68" s="59" t="s">
        <v>136</v>
      </c>
      <c r="E68" s="63">
        <f t="shared" si="2"/>
        <v>6.9799999999999986</v>
      </c>
      <c r="F68" s="37"/>
      <c r="G68" s="51">
        <v>0.2</v>
      </c>
      <c r="H68" s="51">
        <v>0.35</v>
      </c>
      <c r="I68" s="51">
        <v>0.6</v>
      </c>
      <c r="J68" s="51">
        <v>0.45</v>
      </c>
      <c r="K68" s="36"/>
      <c r="L68" s="36">
        <v>0.5</v>
      </c>
      <c r="M68" s="36">
        <v>0.25</v>
      </c>
      <c r="N68" s="36">
        <v>0.3</v>
      </c>
      <c r="O68" s="36">
        <v>0.25</v>
      </c>
      <c r="P68" s="16">
        <v>0.45</v>
      </c>
      <c r="Q68" s="52">
        <v>0</v>
      </c>
      <c r="R68" s="52">
        <v>0.34</v>
      </c>
      <c r="S68" s="52">
        <v>0.34</v>
      </c>
      <c r="T68" s="52">
        <v>0.34</v>
      </c>
      <c r="U68" s="52">
        <v>0</v>
      </c>
      <c r="V68" s="52">
        <v>0</v>
      </c>
      <c r="W68" s="52">
        <v>0.34</v>
      </c>
      <c r="X68" s="52">
        <v>0.34</v>
      </c>
      <c r="Y68" s="52">
        <v>0.34</v>
      </c>
      <c r="Z68" s="52">
        <v>0.34</v>
      </c>
      <c r="AA68" s="52">
        <v>0.23</v>
      </c>
      <c r="AB68" s="52">
        <v>0.34</v>
      </c>
      <c r="AC68" s="52">
        <v>0</v>
      </c>
      <c r="AD68" s="52">
        <v>0</v>
      </c>
      <c r="AE68" s="52">
        <v>0.34</v>
      </c>
      <c r="AF68" s="52">
        <v>0.34</v>
      </c>
      <c r="AG68" s="52"/>
      <c r="AH68" s="12"/>
      <c r="AI68" s="3"/>
      <c r="AJ68" s="3"/>
      <c r="AK68" s="3"/>
      <c r="AL68" s="3"/>
    </row>
    <row r="69" spans="1:38" s="2" customFormat="1" ht="13.75" customHeight="1" x14ac:dyDescent="0.2">
      <c r="A69" s="54" t="s">
        <v>137</v>
      </c>
      <c r="B69" s="54" t="s">
        <v>11</v>
      </c>
      <c r="C69" s="54" t="s">
        <v>12</v>
      </c>
      <c r="D69" s="59" t="s">
        <v>138</v>
      </c>
      <c r="E69" s="63">
        <f t="shared" si="2"/>
        <v>9.7399999999999984</v>
      </c>
      <c r="F69" s="37"/>
      <c r="G69" s="51">
        <v>0.5</v>
      </c>
      <c r="H69" s="51">
        <v>0.5</v>
      </c>
      <c r="I69" s="51">
        <v>1</v>
      </c>
      <c r="J69" s="51">
        <v>0.5</v>
      </c>
      <c r="K69" s="36"/>
      <c r="L69" s="36">
        <v>0.25</v>
      </c>
      <c r="M69" s="36">
        <v>0.5</v>
      </c>
      <c r="N69" s="36">
        <v>0.45</v>
      </c>
      <c r="O69" s="36">
        <v>0.25</v>
      </c>
      <c r="P69" s="16">
        <v>0.5</v>
      </c>
      <c r="Q69" s="52">
        <v>0.34</v>
      </c>
      <c r="R69" s="52">
        <v>0.34</v>
      </c>
      <c r="S69" s="52">
        <v>0.34</v>
      </c>
      <c r="T69" s="52">
        <v>0.34</v>
      </c>
      <c r="U69" s="52">
        <v>0.34</v>
      </c>
      <c r="V69" s="52">
        <v>0.34</v>
      </c>
      <c r="W69" s="52">
        <v>0.34</v>
      </c>
      <c r="X69" s="52">
        <v>0.34</v>
      </c>
      <c r="Y69" s="52">
        <v>0.34</v>
      </c>
      <c r="Z69" s="52">
        <v>0.34</v>
      </c>
      <c r="AA69" s="52">
        <v>0.34</v>
      </c>
      <c r="AB69" s="52">
        <v>0.34</v>
      </c>
      <c r="AC69" s="52">
        <v>0.34</v>
      </c>
      <c r="AD69" s="52">
        <v>0.27</v>
      </c>
      <c r="AE69" s="52">
        <v>0.26</v>
      </c>
      <c r="AF69" s="52">
        <v>0.34</v>
      </c>
      <c r="AG69" s="52"/>
      <c r="AH69" s="12"/>
      <c r="AI69" s="3"/>
      <c r="AJ69" s="3"/>
      <c r="AK69" s="3"/>
      <c r="AL69" s="3"/>
    </row>
    <row r="70" spans="1:38" s="17" customFormat="1" ht="13.75" customHeight="1" x14ac:dyDescent="0.2">
      <c r="A70" s="58" t="s">
        <v>139</v>
      </c>
      <c r="B70" s="58" t="s">
        <v>11</v>
      </c>
      <c r="C70" s="58" t="s">
        <v>12</v>
      </c>
      <c r="D70" s="58" t="s">
        <v>140</v>
      </c>
      <c r="E70" s="58"/>
      <c r="F70" s="39"/>
      <c r="G70" s="58"/>
      <c r="H70" s="39"/>
      <c r="I70" s="39"/>
      <c r="J70" s="39"/>
      <c r="K70" s="39"/>
      <c r="L70" s="39"/>
      <c r="M70" s="39"/>
      <c r="N70" s="39"/>
      <c r="O70" s="39"/>
      <c r="P70" s="49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19"/>
      <c r="AI70" s="18"/>
      <c r="AJ70" s="18"/>
      <c r="AK70" s="18"/>
      <c r="AL70" s="18"/>
    </row>
    <row r="71" spans="1:38" s="2" customFormat="1" ht="13.75" customHeight="1" x14ac:dyDescent="0.2">
      <c r="A71" s="54" t="s">
        <v>141</v>
      </c>
      <c r="B71" s="54" t="s">
        <v>11</v>
      </c>
      <c r="C71" s="54" t="s">
        <v>12</v>
      </c>
      <c r="D71" s="59" t="s">
        <v>142</v>
      </c>
      <c r="E71" s="63">
        <f>SUM(G71:AF71)</f>
        <v>6.4099999999999984</v>
      </c>
      <c r="F71" s="37"/>
      <c r="G71" s="51">
        <v>0.15</v>
      </c>
      <c r="H71" s="47">
        <v>0</v>
      </c>
      <c r="I71" s="47">
        <v>0</v>
      </c>
      <c r="J71" s="47">
        <v>0.3</v>
      </c>
      <c r="K71" s="38"/>
      <c r="L71" s="38">
        <v>0.43</v>
      </c>
      <c r="M71" s="38">
        <v>0.5</v>
      </c>
      <c r="N71" s="38">
        <v>0.25</v>
      </c>
      <c r="O71" s="38">
        <v>0.45</v>
      </c>
      <c r="P71" s="47">
        <v>0.25</v>
      </c>
      <c r="Q71" s="48">
        <v>0.34</v>
      </c>
      <c r="R71" s="48">
        <v>0.34</v>
      </c>
      <c r="S71" s="48">
        <v>0.34</v>
      </c>
      <c r="T71" s="48">
        <v>0.34</v>
      </c>
      <c r="U71" s="48">
        <v>0.34</v>
      </c>
      <c r="V71" s="48">
        <v>0</v>
      </c>
      <c r="W71" s="48">
        <v>0.34</v>
      </c>
      <c r="X71" s="48">
        <v>0.34</v>
      </c>
      <c r="Y71" s="48">
        <v>0</v>
      </c>
      <c r="Z71" s="48">
        <v>0</v>
      </c>
      <c r="AA71" s="48">
        <v>0.34</v>
      </c>
      <c r="AB71" s="48">
        <v>0.34</v>
      </c>
      <c r="AC71" s="48">
        <v>0.34</v>
      </c>
      <c r="AD71" s="48">
        <v>0.34</v>
      </c>
      <c r="AE71" s="48">
        <v>0.34</v>
      </c>
      <c r="AF71" s="48">
        <v>0</v>
      </c>
      <c r="AG71" s="48"/>
      <c r="AH71" s="13"/>
      <c r="AI71" s="10"/>
      <c r="AJ71" s="10"/>
      <c r="AK71" s="3"/>
      <c r="AL71" s="3"/>
    </row>
    <row r="72" spans="1:38" s="2" customFormat="1" ht="13.75" customHeight="1" x14ac:dyDescent="0.2">
      <c r="A72" s="54" t="s">
        <v>143</v>
      </c>
      <c r="B72" s="54" t="s">
        <v>11</v>
      </c>
      <c r="C72" s="54" t="s">
        <v>12</v>
      </c>
      <c r="D72" s="59" t="s">
        <v>144</v>
      </c>
      <c r="E72" s="63">
        <f>SUM(G72:AF72)</f>
        <v>7.9099999999999984</v>
      </c>
      <c r="F72" s="37"/>
      <c r="G72" s="51">
        <v>0.5</v>
      </c>
      <c r="H72" s="47">
        <v>0.5</v>
      </c>
      <c r="I72" s="47">
        <v>0.1</v>
      </c>
      <c r="J72" s="47">
        <v>0.15</v>
      </c>
      <c r="K72" s="38"/>
      <c r="L72" s="38">
        <v>0.4</v>
      </c>
      <c r="M72" s="38">
        <v>0.25</v>
      </c>
      <c r="N72" s="38">
        <v>0.5</v>
      </c>
      <c r="O72" s="38">
        <v>0.25</v>
      </c>
      <c r="P72" s="47">
        <v>0.5</v>
      </c>
      <c r="Q72" s="48">
        <v>0.34</v>
      </c>
      <c r="R72" s="48">
        <v>0.34</v>
      </c>
      <c r="S72" s="48">
        <v>0</v>
      </c>
      <c r="T72" s="48">
        <v>0.34</v>
      </c>
      <c r="U72" s="48">
        <v>0.34</v>
      </c>
      <c r="V72" s="48">
        <v>0.34</v>
      </c>
      <c r="W72" s="48">
        <v>0.34</v>
      </c>
      <c r="X72" s="48">
        <v>0.34</v>
      </c>
      <c r="Y72" s="48">
        <v>0.34</v>
      </c>
      <c r="Z72" s="48">
        <v>0.34</v>
      </c>
      <c r="AA72" s="48">
        <v>0.34</v>
      </c>
      <c r="AB72" s="48">
        <v>0.34</v>
      </c>
      <c r="AC72" s="48">
        <v>0.34</v>
      </c>
      <c r="AD72" s="48">
        <v>0</v>
      </c>
      <c r="AE72" s="48">
        <v>0.34</v>
      </c>
      <c r="AF72" s="48">
        <v>0.34</v>
      </c>
      <c r="AG72" s="48"/>
      <c r="AH72" s="13"/>
      <c r="AI72" s="10"/>
      <c r="AJ72" s="10"/>
      <c r="AK72" s="3"/>
      <c r="AL72" s="3"/>
    </row>
    <row r="73" spans="1:38" s="2" customFormat="1" ht="13.75" customHeight="1" x14ac:dyDescent="0.2">
      <c r="A73" s="36"/>
      <c r="B73" s="36"/>
      <c r="C73" s="36"/>
      <c r="D73" s="37"/>
      <c r="E73" s="60"/>
      <c r="F73" s="37"/>
      <c r="G73" s="37"/>
      <c r="H73" s="38"/>
      <c r="I73" s="38"/>
      <c r="J73" s="38"/>
      <c r="K73" s="38"/>
      <c r="L73" s="38"/>
      <c r="M73" s="38"/>
      <c r="N73" s="38"/>
      <c r="O73" s="38"/>
      <c r="P73" s="47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13"/>
      <c r="AI73" s="10"/>
      <c r="AJ73" s="10"/>
      <c r="AK73" s="3"/>
      <c r="AL73" s="3"/>
    </row>
    <row r="74" spans="1:38" s="2" customFormat="1" ht="15.75" customHeight="1" x14ac:dyDescent="0.2">
      <c r="A74" s="36"/>
      <c r="B74" s="36"/>
      <c r="C74" s="36"/>
      <c r="D74" s="59" t="s">
        <v>145</v>
      </c>
      <c r="E74" s="63">
        <f>SUM(G74:AF74)</f>
        <v>5.629999999999999</v>
      </c>
      <c r="F74" s="37"/>
      <c r="G74" s="51">
        <v>0.15</v>
      </c>
      <c r="H74" s="47">
        <v>0.15</v>
      </c>
      <c r="I74" s="47">
        <v>0.5</v>
      </c>
      <c r="J74" s="47">
        <v>0.45</v>
      </c>
      <c r="K74" s="38"/>
      <c r="L74" s="38">
        <v>0.35</v>
      </c>
      <c r="M74" s="38">
        <v>0.08</v>
      </c>
      <c r="N74" s="38">
        <v>0.25</v>
      </c>
      <c r="O74" s="38">
        <v>0</v>
      </c>
      <c r="P74" s="47">
        <v>0.5</v>
      </c>
      <c r="Q74" s="48">
        <v>0</v>
      </c>
      <c r="R74" s="48">
        <v>0.34</v>
      </c>
      <c r="S74" s="48">
        <v>0</v>
      </c>
      <c r="T74" s="48">
        <v>0.34</v>
      </c>
      <c r="U74" s="48">
        <v>0</v>
      </c>
      <c r="V74" s="48">
        <v>0.34</v>
      </c>
      <c r="W74" s="48">
        <v>0.34</v>
      </c>
      <c r="X74" s="48">
        <v>0.34</v>
      </c>
      <c r="Y74" s="48">
        <v>0.34</v>
      </c>
      <c r="Z74" s="48">
        <v>0</v>
      </c>
      <c r="AA74" s="48">
        <v>0</v>
      </c>
      <c r="AB74" s="48">
        <v>0.34</v>
      </c>
      <c r="AC74" s="48">
        <v>0.17</v>
      </c>
      <c r="AD74" s="48">
        <v>0.14000000000000001</v>
      </c>
      <c r="AE74" s="48">
        <v>0.34</v>
      </c>
      <c r="AF74" s="48">
        <v>0.17</v>
      </c>
      <c r="AG74" s="48"/>
      <c r="AH74" s="13"/>
      <c r="AI74" s="10"/>
      <c r="AJ74" s="10"/>
      <c r="AK74" s="3"/>
      <c r="AL74" s="3"/>
    </row>
    <row r="75" spans="1:38" s="2" customFormat="1" ht="13.75" customHeight="1" x14ac:dyDescent="0.2">
      <c r="A75" s="16"/>
      <c r="B75" s="16"/>
      <c r="C75" s="16"/>
      <c r="D75" s="16"/>
      <c r="E75" s="64"/>
      <c r="F75" s="16"/>
      <c r="G75" s="16"/>
      <c r="H75" s="47"/>
      <c r="I75" s="47"/>
      <c r="J75" s="47"/>
      <c r="K75" s="47"/>
      <c r="L75" s="47"/>
      <c r="M75" s="47"/>
      <c r="N75" s="47"/>
      <c r="O75" s="47"/>
      <c r="P75" s="47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13"/>
      <c r="AI75" s="10"/>
      <c r="AJ75" s="10"/>
      <c r="AK75" s="3"/>
      <c r="AL75" s="3"/>
    </row>
    <row r="76" spans="1:38" s="2" customFormat="1" ht="22.5" customHeight="1" x14ac:dyDescent="0.2">
      <c r="A76" s="16"/>
      <c r="B76" s="16"/>
      <c r="C76" s="16"/>
      <c r="D76" s="16" t="s">
        <v>149</v>
      </c>
      <c r="E76" s="63">
        <f>AVERAGE(E7:E74)</f>
        <v>7.349846153846153</v>
      </c>
      <c r="F76" s="16"/>
      <c r="G76" s="52">
        <f>AVERAGE(G7:G75)</f>
        <v>0.30076923076923068</v>
      </c>
      <c r="H76" s="52">
        <f t="shared" ref="H76:J76" si="3">AVERAGE(H7:H75)</f>
        <v>0.30230769230769233</v>
      </c>
      <c r="I76" s="52">
        <f t="shared" si="3"/>
        <v>0.55384615384615388</v>
      </c>
      <c r="J76" s="52">
        <f t="shared" si="3"/>
        <v>0.31307692307692292</v>
      </c>
      <c r="K76" s="47"/>
      <c r="L76" s="52">
        <f t="shared" ref="L76:AF76" si="4">AVERAGE(L7:L75)</f>
        <v>0.35784615384615387</v>
      </c>
      <c r="M76" s="52">
        <f t="shared" si="4"/>
        <v>0.35930769230769227</v>
      </c>
      <c r="N76" s="52">
        <f t="shared" si="4"/>
        <v>0.37423076923076914</v>
      </c>
      <c r="O76" s="52">
        <f t="shared" si="4"/>
        <v>0.38938461538461533</v>
      </c>
      <c r="P76" s="52">
        <f t="shared" si="4"/>
        <v>0.34846153846153849</v>
      </c>
      <c r="Q76" s="52">
        <f t="shared" si="4"/>
        <v>0.22492307692307686</v>
      </c>
      <c r="R76" s="52">
        <f t="shared" si="4"/>
        <v>0.21969230769230763</v>
      </c>
      <c r="S76" s="52">
        <f t="shared" si="4"/>
        <v>0.2301538461538461</v>
      </c>
      <c r="T76" s="52">
        <f t="shared" si="4"/>
        <v>0.25630769230769224</v>
      </c>
      <c r="U76" s="52">
        <f t="shared" si="4"/>
        <v>0.2301538461538461</v>
      </c>
      <c r="V76" s="52">
        <f t="shared" si="4"/>
        <v>0.2301538461538461</v>
      </c>
      <c r="W76" s="52">
        <f t="shared" si="4"/>
        <v>0.25107692307692303</v>
      </c>
      <c r="X76" s="52">
        <f t="shared" si="4"/>
        <v>0.30353846153846142</v>
      </c>
      <c r="Y76" s="52">
        <f t="shared" si="4"/>
        <v>0.29092307692307695</v>
      </c>
      <c r="Z76" s="52">
        <f t="shared" si="4"/>
        <v>0.23369230769230764</v>
      </c>
      <c r="AA76" s="52">
        <f t="shared" si="4"/>
        <v>0.24599999999999994</v>
      </c>
      <c r="AB76" s="52">
        <f t="shared" si="4"/>
        <v>0.26784615384615379</v>
      </c>
      <c r="AC76" s="52">
        <f t="shared" si="4"/>
        <v>0.25015384615384612</v>
      </c>
      <c r="AD76" s="52">
        <f t="shared" si="4"/>
        <v>0.24892307692307686</v>
      </c>
      <c r="AE76" s="52">
        <f t="shared" si="4"/>
        <v>0.28861538461538455</v>
      </c>
      <c r="AF76" s="52">
        <f t="shared" si="4"/>
        <v>0.27846153846153837</v>
      </c>
      <c r="AG76" s="48"/>
      <c r="AH76" s="13"/>
      <c r="AI76" s="10"/>
      <c r="AJ76" s="10"/>
      <c r="AK76" s="3"/>
      <c r="AL76" s="3"/>
    </row>
    <row r="77" spans="1:38" s="2" customFormat="1" ht="12.75" customHeight="1" x14ac:dyDescent="0.2">
      <c r="A77" s="16"/>
      <c r="B77" s="16"/>
      <c r="C77" s="16"/>
      <c r="D77" s="16"/>
      <c r="E77" s="64"/>
      <c r="F77" s="16"/>
      <c r="G77" s="16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15"/>
      <c r="AI77" s="9"/>
      <c r="AJ77" s="9"/>
    </row>
    <row r="78" spans="1:38" s="2" customFormat="1" ht="12.75" customHeight="1" x14ac:dyDescent="0.2">
      <c r="A78" s="16"/>
      <c r="B78" s="16"/>
      <c r="C78" s="16"/>
      <c r="D78" s="16"/>
      <c r="E78" s="64"/>
      <c r="F78" s="16"/>
      <c r="G78" s="1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15"/>
      <c r="AI78" s="9"/>
      <c r="AJ78" s="9"/>
    </row>
    <row r="79" spans="1:38" s="2" customFormat="1" ht="12.75" customHeight="1" x14ac:dyDescent="0.2">
      <c r="A79" s="16"/>
      <c r="B79" s="16"/>
      <c r="C79" s="16"/>
      <c r="D79" s="16"/>
      <c r="E79" s="64"/>
      <c r="F79" s="16"/>
      <c r="G79" s="1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15"/>
      <c r="AI79" s="9"/>
      <c r="AJ79" s="9"/>
    </row>
    <row r="80" spans="1:38" s="2" customFormat="1" ht="12.75" customHeight="1" x14ac:dyDescent="0.2">
      <c r="A80" s="16"/>
      <c r="B80" s="16"/>
      <c r="C80" s="16"/>
      <c r="D80" s="16"/>
      <c r="E80" s="64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1"/>
    </row>
    <row r="81" spans="1:34" s="2" customFormat="1" ht="12.75" customHeight="1" x14ac:dyDescent="0.2">
      <c r="A81" s="16"/>
      <c r="B81" s="16"/>
      <c r="C81" s="16"/>
      <c r="D81" s="16"/>
      <c r="E81" s="64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1"/>
    </row>
    <row r="82" spans="1:34" s="2" customFormat="1" ht="12.75" customHeight="1" x14ac:dyDescent="0.2">
      <c r="A82" s="16"/>
      <c r="B82" s="16"/>
      <c r="C82" s="16"/>
      <c r="D82" s="16"/>
      <c r="E82" s="64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1"/>
    </row>
    <row r="83" spans="1:34" s="2" customFormat="1" ht="12.75" customHeight="1" x14ac:dyDescent="0.2">
      <c r="A83" s="16"/>
      <c r="B83" s="16"/>
      <c r="C83" s="16"/>
      <c r="D83" s="16"/>
      <c r="E83" s="64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1"/>
    </row>
    <row r="84" spans="1:34" s="2" customFormat="1" ht="12.75" customHeight="1" x14ac:dyDescent="0.2">
      <c r="A84" s="16"/>
      <c r="B84" s="16"/>
      <c r="C84" s="16"/>
      <c r="D84" s="16"/>
      <c r="E84" s="64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1"/>
    </row>
    <row r="85" spans="1:34" s="2" customFormat="1" ht="12.75" customHeight="1" x14ac:dyDescent="0.2">
      <c r="A85" s="16"/>
      <c r="B85" s="16"/>
      <c r="C85" s="16"/>
      <c r="D85" s="16"/>
      <c r="E85" s="64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1"/>
    </row>
    <row r="86" spans="1:34" s="2" customFormat="1" ht="12.75" customHeight="1" x14ac:dyDescent="0.2">
      <c r="A86" s="16"/>
      <c r="B86" s="16"/>
      <c r="C86" s="16"/>
      <c r="D86" s="16"/>
      <c r="E86" s="64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1"/>
    </row>
    <row r="87" spans="1:34" s="2" customFormat="1" ht="12.75" customHeight="1" x14ac:dyDescent="0.2">
      <c r="A87" s="16"/>
      <c r="B87" s="16"/>
      <c r="C87" s="16"/>
      <c r="D87" s="16"/>
      <c r="E87" s="64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1"/>
    </row>
    <row r="88" spans="1:34" s="2" customFormat="1" ht="12.75" customHeight="1" x14ac:dyDescent="0.2">
      <c r="A88" s="16"/>
      <c r="B88" s="16"/>
      <c r="C88" s="16"/>
      <c r="D88" s="16"/>
      <c r="E88" s="64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1"/>
    </row>
    <row r="89" spans="1:34" s="2" customFormat="1" ht="12.75" customHeight="1" x14ac:dyDescent="0.2">
      <c r="A89" s="16"/>
      <c r="B89" s="16"/>
      <c r="C89" s="16"/>
      <c r="D89" s="16"/>
      <c r="E89" s="64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1"/>
    </row>
    <row r="90" spans="1:34" s="2" customFormat="1" ht="12.75" customHeight="1" x14ac:dyDescent="0.2">
      <c r="A90" s="16"/>
      <c r="B90" s="16"/>
      <c r="C90" s="16"/>
      <c r="D90" s="16"/>
      <c r="E90" s="64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1"/>
    </row>
    <row r="91" spans="1:34" s="2" customFormat="1" ht="12.75" customHeight="1" x14ac:dyDescent="0.2">
      <c r="A91" s="16"/>
      <c r="B91" s="16"/>
      <c r="C91" s="16"/>
      <c r="D91" s="16"/>
      <c r="E91" s="64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1"/>
    </row>
    <row r="92" spans="1:34" s="2" customFormat="1" ht="12.75" customHeight="1" x14ac:dyDescent="0.2">
      <c r="A92" s="16"/>
      <c r="B92" s="16"/>
      <c r="C92" s="16"/>
      <c r="D92" s="16"/>
      <c r="E92" s="64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1"/>
    </row>
    <row r="93" spans="1:34" s="2" customFormat="1" ht="12.75" customHeight="1" x14ac:dyDescent="0.2">
      <c r="A93" s="16"/>
      <c r="B93" s="16"/>
      <c r="C93" s="16"/>
      <c r="D93" s="16"/>
      <c r="E93" s="64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1"/>
    </row>
    <row r="94" spans="1:34" s="2" customFormat="1" ht="12.75" customHeight="1" x14ac:dyDescent="0.2">
      <c r="A94" s="16"/>
      <c r="B94" s="16"/>
      <c r="C94" s="16"/>
      <c r="D94" s="16"/>
      <c r="E94" s="64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1"/>
    </row>
    <row r="95" spans="1:34" s="2" customFormat="1" ht="12.75" customHeight="1" x14ac:dyDescent="0.2">
      <c r="A95" s="16"/>
      <c r="B95" s="16"/>
      <c r="C95" s="16"/>
      <c r="D95" s="16"/>
      <c r="E95" s="64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1"/>
    </row>
    <row r="96" spans="1:34" s="2" customFormat="1" ht="12.75" customHeight="1" x14ac:dyDescent="0.2">
      <c r="A96" s="16"/>
      <c r="B96" s="16"/>
      <c r="C96" s="16"/>
      <c r="D96" s="16"/>
      <c r="E96" s="64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1"/>
    </row>
    <row r="97" spans="1:34" s="2" customFormat="1" ht="12.75" customHeight="1" x14ac:dyDescent="0.2">
      <c r="A97" s="16"/>
      <c r="B97" s="16"/>
      <c r="C97" s="16"/>
      <c r="D97" s="16"/>
      <c r="E97" s="64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1"/>
    </row>
    <row r="98" spans="1:34" s="2" customFormat="1" ht="12.75" customHeight="1" x14ac:dyDescent="0.2">
      <c r="A98" s="16"/>
      <c r="B98" s="16"/>
      <c r="C98" s="16"/>
      <c r="D98" s="16"/>
      <c r="E98" s="64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1"/>
    </row>
    <row r="99" spans="1:34" s="2" customFormat="1" ht="12.75" customHeight="1" x14ac:dyDescent="0.2">
      <c r="A99" s="16"/>
      <c r="B99" s="16"/>
      <c r="C99" s="16"/>
      <c r="D99" s="16"/>
      <c r="E99" s="64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1"/>
    </row>
    <row r="100" spans="1:34" s="2" customFormat="1" ht="12.75" customHeight="1" x14ac:dyDescent="0.2">
      <c r="A100" s="16"/>
      <c r="B100" s="16"/>
      <c r="C100" s="16"/>
      <c r="D100" s="16"/>
      <c r="E100" s="64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1"/>
    </row>
    <row r="101" spans="1:34" s="2" customFormat="1" ht="12.75" customHeight="1" x14ac:dyDescent="0.2">
      <c r="A101" s="16"/>
      <c r="B101" s="16"/>
      <c r="C101" s="16"/>
      <c r="D101" s="16"/>
      <c r="E101" s="64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1"/>
    </row>
    <row r="102" spans="1:34" s="2" customFormat="1" ht="12.75" customHeight="1" x14ac:dyDescent="0.2">
      <c r="A102" s="16"/>
      <c r="B102" s="16"/>
      <c r="C102" s="16"/>
      <c r="D102" s="16"/>
      <c r="E102" s="64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1"/>
    </row>
    <row r="103" spans="1:34" s="2" customFormat="1" ht="12.75" customHeight="1" x14ac:dyDescent="0.2">
      <c r="A103" s="16"/>
      <c r="B103" s="16"/>
      <c r="C103" s="16"/>
      <c r="D103" s="16"/>
      <c r="E103" s="64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1"/>
    </row>
    <row r="104" spans="1:34" s="2" customFormat="1" ht="12.75" customHeight="1" x14ac:dyDescent="0.2">
      <c r="A104" s="16"/>
      <c r="B104" s="16"/>
      <c r="C104" s="16"/>
      <c r="D104" s="16"/>
      <c r="E104" s="64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1"/>
    </row>
    <row r="105" spans="1:34" s="2" customFormat="1" ht="12.75" customHeight="1" x14ac:dyDescent="0.2">
      <c r="A105" s="16"/>
      <c r="B105" s="16"/>
      <c r="C105" s="16"/>
      <c r="D105" s="16"/>
      <c r="E105" s="64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1"/>
    </row>
    <row r="106" spans="1:34" s="2" customFormat="1" ht="12.75" customHeight="1" x14ac:dyDescent="0.2">
      <c r="A106" s="16"/>
      <c r="B106" s="16"/>
      <c r="C106" s="16"/>
      <c r="D106" s="16"/>
      <c r="E106" s="64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1"/>
    </row>
    <row r="107" spans="1:34" s="2" customFormat="1" ht="12.75" customHeight="1" x14ac:dyDescent="0.2">
      <c r="A107" s="16"/>
      <c r="B107" s="16"/>
      <c r="C107" s="16"/>
      <c r="D107" s="16"/>
      <c r="E107" s="64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1"/>
    </row>
    <row r="108" spans="1:34" s="2" customFormat="1" ht="12.75" customHeight="1" x14ac:dyDescent="0.2">
      <c r="A108" s="16"/>
      <c r="B108" s="16"/>
      <c r="C108" s="16"/>
      <c r="D108" s="16"/>
      <c r="E108" s="64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1"/>
    </row>
    <row r="109" spans="1:34" s="2" customFormat="1" ht="12.75" customHeight="1" x14ac:dyDescent="0.2">
      <c r="A109" s="16"/>
      <c r="B109" s="16"/>
      <c r="C109" s="16"/>
      <c r="D109" s="16"/>
      <c r="E109" s="64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1"/>
    </row>
    <row r="110" spans="1:34" s="2" customFormat="1" ht="12.75" customHeight="1" x14ac:dyDescent="0.2">
      <c r="A110" s="16"/>
      <c r="B110" s="16"/>
      <c r="C110" s="16"/>
      <c r="D110" s="16"/>
      <c r="E110" s="64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1"/>
    </row>
    <row r="111" spans="1:34" s="2" customFormat="1" ht="12.75" customHeight="1" x14ac:dyDescent="0.2">
      <c r="E111" s="65"/>
      <c r="AH111" s="11"/>
    </row>
    <row r="112" spans="1:34" s="2" customFormat="1" ht="12.75" customHeight="1" x14ac:dyDescent="0.2">
      <c r="E112" s="65"/>
      <c r="AH112" s="11"/>
    </row>
    <row r="113" spans="5:34" s="2" customFormat="1" ht="12.75" customHeight="1" x14ac:dyDescent="0.2">
      <c r="E113" s="65"/>
      <c r="AH113" s="11"/>
    </row>
    <row r="114" spans="5:34" s="2" customFormat="1" ht="12.75" customHeight="1" x14ac:dyDescent="0.2">
      <c r="E114" s="65"/>
      <c r="AH114" s="11"/>
    </row>
    <row r="115" spans="5:34" s="2" customFormat="1" ht="12.75" customHeight="1" x14ac:dyDescent="0.2">
      <c r="E115" s="65"/>
      <c r="AH115" s="11"/>
    </row>
    <row r="116" spans="5:34" s="2" customFormat="1" ht="12.75" customHeight="1" x14ac:dyDescent="0.2">
      <c r="E116" s="65"/>
      <c r="AH116" s="11"/>
    </row>
    <row r="117" spans="5:34" s="2" customFormat="1" ht="12.75" customHeight="1" x14ac:dyDescent="0.2">
      <c r="E117" s="65"/>
      <c r="AH117" s="11"/>
    </row>
    <row r="118" spans="5:34" s="2" customFormat="1" ht="12.75" customHeight="1" x14ac:dyDescent="0.2">
      <c r="E118" s="65"/>
      <c r="AH118" s="11"/>
    </row>
    <row r="119" spans="5:34" s="2" customFormat="1" ht="12.75" customHeight="1" x14ac:dyDescent="0.2">
      <c r="E119" s="65"/>
      <c r="AH119" s="11"/>
    </row>
  </sheetData>
  <pageMargins left="0.78740200000000005" right="0.78740200000000005" top="0.98425200000000002" bottom="0.98425200000000002" header="0.5" footer="0.5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CC7E-C7A8-496A-88BE-F164E5855D9F}">
  <dimension ref="A1:AL83"/>
  <sheetViews>
    <sheetView topLeftCell="A3" zoomScale="90" zoomScaleNormal="90" workbookViewId="0">
      <selection activeCell="E3" sqref="E3"/>
    </sheetView>
  </sheetViews>
  <sheetFormatPr baseColWidth="10" defaultColWidth="8.83203125" defaultRowHeight="13" x14ac:dyDescent="0.15"/>
  <cols>
    <col min="1" max="1" width="11.83203125" customWidth="1"/>
    <col min="4" max="4" width="35.83203125" customWidth="1"/>
    <col min="5" max="5" width="16.83203125" style="100" customWidth="1"/>
    <col min="6" max="6" width="5.1640625" customWidth="1"/>
  </cols>
  <sheetData>
    <row r="1" spans="1:38" s="20" customFormat="1" ht="13.75" customHeight="1" x14ac:dyDescent="0.15">
      <c r="A1" s="81" t="s">
        <v>0</v>
      </c>
      <c r="B1" s="82" t="s">
        <v>1</v>
      </c>
      <c r="C1" s="52"/>
      <c r="D1" s="67"/>
      <c r="E1" s="92"/>
      <c r="F1" s="67"/>
      <c r="G1" s="67"/>
      <c r="H1" s="67"/>
      <c r="I1" s="67"/>
      <c r="J1" s="67"/>
      <c r="K1" s="48"/>
      <c r="L1" s="48"/>
      <c r="M1" s="68"/>
      <c r="N1" s="52"/>
      <c r="O1" s="52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83"/>
      <c r="AJ1" s="68"/>
      <c r="AK1" s="68"/>
    </row>
    <row r="2" spans="1:38" s="20" customFormat="1" ht="13.75" customHeight="1" x14ac:dyDescent="0.15">
      <c r="A2" s="81" t="s">
        <v>2</v>
      </c>
      <c r="B2" s="82" t="s">
        <v>3</v>
      </c>
      <c r="C2" s="52"/>
      <c r="D2" s="67"/>
      <c r="E2" s="92"/>
      <c r="F2" s="50"/>
      <c r="G2" s="52" t="s">
        <v>90</v>
      </c>
      <c r="H2" s="68"/>
      <c r="I2" s="68"/>
      <c r="J2" s="68"/>
      <c r="K2" s="68"/>
      <c r="L2" s="68"/>
      <c r="M2" s="68"/>
      <c r="N2" s="52"/>
      <c r="O2" s="52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83"/>
      <c r="AJ2" s="68"/>
      <c r="AK2" s="68"/>
    </row>
    <row r="3" spans="1:38" s="23" customFormat="1" ht="13.75" customHeight="1" x14ac:dyDescent="0.15">
      <c r="A3" s="22" t="s">
        <v>4</v>
      </c>
      <c r="B3" s="84" t="s">
        <v>5</v>
      </c>
      <c r="C3" s="48"/>
      <c r="D3" s="48"/>
      <c r="E3" s="92"/>
      <c r="F3" s="48"/>
      <c r="G3" s="22"/>
      <c r="H3" s="69"/>
      <c r="I3" s="48"/>
      <c r="J3" s="48"/>
      <c r="K3" s="24"/>
      <c r="L3" s="69"/>
      <c r="M3" s="69"/>
      <c r="N3" s="48"/>
      <c r="O3" s="48"/>
      <c r="P3" s="69"/>
      <c r="Q3" s="25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8" s="28" customFormat="1" ht="49.5" customHeight="1" x14ac:dyDescent="0.15">
      <c r="A4" s="70"/>
      <c r="B4" s="70"/>
      <c r="C4" s="70"/>
      <c r="D4" s="71"/>
      <c r="E4" s="93"/>
      <c r="F4" s="71"/>
      <c r="G4" s="72"/>
      <c r="H4" s="72"/>
      <c r="I4" s="72"/>
      <c r="J4" s="72"/>
      <c r="K4" s="70"/>
      <c r="L4" s="26"/>
      <c r="M4" s="26"/>
      <c r="N4" s="26"/>
      <c r="O4" s="26"/>
      <c r="P4" s="27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27"/>
      <c r="AJ4" s="73"/>
      <c r="AK4" s="73"/>
    </row>
    <row r="5" spans="1:38" s="31" customFormat="1" ht="13.75" customHeight="1" x14ac:dyDescent="0.15">
      <c r="A5" s="74"/>
      <c r="B5" s="74"/>
      <c r="C5" s="74"/>
      <c r="D5" s="74"/>
      <c r="E5" s="94" t="s">
        <v>151</v>
      </c>
      <c r="F5" s="74"/>
      <c r="G5" s="74"/>
      <c r="H5" s="74"/>
      <c r="I5" s="75"/>
      <c r="J5" s="75"/>
      <c r="K5" s="75"/>
      <c r="L5" s="75"/>
      <c r="M5" s="75"/>
      <c r="N5" s="75"/>
      <c r="O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35"/>
      <c r="AI5" s="85"/>
      <c r="AJ5" s="76"/>
      <c r="AK5" s="35"/>
    </row>
    <row r="6" spans="1:38" s="31" customFormat="1" ht="13.75" customHeight="1" x14ac:dyDescent="0.15">
      <c r="A6" s="86" t="s">
        <v>6</v>
      </c>
      <c r="B6" s="86" t="s">
        <v>7</v>
      </c>
      <c r="C6" s="86" t="s">
        <v>8</v>
      </c>
      <c r="D6" s="86" t="s">
        <v>9</v>
      </c>
      <c r="E6" s="95"/>
      <c r="F6" s="87"/>
      <c r="G6" s="74"/>
      <c r="H6" s="74"/>
      <c r="I6" s="74"/>
      <c r="J6" s="74"/>
      <c r="K6" s="74"/>
      <c r="L6" s="74"/>
      <c r="M6" s="74"/>
      <c r="N6" s="74"/>
      <c r="O6" s="74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35"/>
      <c r="AI6" s="85"/>
      <c r="AJ6" s="76"/>
      <c r="AK6" s="35"/>
    </row>
    <row r="7" spans="1:38" s="31" customFormat="1" ht="13.75" customHeight="1" x14ac:dyDescent="0.15">
      <c r="A7" s="88" t="s">
        <v>10</v>
      </c>
      <c r="B7" s="88" t="s">
        <v>11</v>
      </c>
      <c r="C7" s="88" t="s">
        <v>12</v>
      </c>
      <c r="D7" s="88" t="s">
        <v>13</v>
      </c>
      <c r="E7" s="96">
        <f t="shared" ref="E7:E44" si="0">SUM(G7:AG7)</f>
        <v>5.91</v>
      </c>
      <c r="F7" s="74"/>
      <c r="G7" s="35">
        <v>0.04</v>
      </c>
      <c r="H7" s="35">
        <v>0.17</v>
      </c>
      <c r="I7" s="35">
        <v>0.2</v>
      </c>
      <c r="J7" s="35">
        <v>0.25</v>
      </c>
      <c r="K7" s="35">
        <v>0.5</v>
      </c>
      <c r="L7" s="35">
        <v>0</v>
      </c>
      <c r="M7" s="35">
        <v>0.5</v>
      </c>
      <c r="N7" s="35">
        <v>0.25</v>
      </c>
      <c r="O7" s="35">
        <v>0</v>
      </c>
      <c r="P7" s="35">
        <v>0.5</v>
      </c>
      <c r="Q7" s="35">
        <v>0.5</v>
      </c>
      <c r="R7" s="35">
        <v>0.5</v>
      </c>
      <c r="S7" s="35">
        <v>0</v>
      </c>
      <c r="T7" s="35">
        <v>0.25</v>
      </c>
      <c r="U7" s="35">
        <v>0</v>
      </c>
      <c r="V7" s="35">
        <v>0</v>
      </c>
      <c r="W7" s="35">
        <v>0.5</v>
      </c>
      <c r="X7" s="35">
        <v>0.5</v>
      </c>
      <c r="Y7" s="35">
        <v>0.25</v>
      </c>
      <c r="Z7" s="35">
        <v>0</v>
      </c>
      <c r="AA7" s="35">
        <v>0.5</v>
      </c>
      <c r="AB7" s="35">
        <v>0</v>
      </c>
      <c r="AC7" s="35">
        <v>0</v>
      </c>
      <c r="AD7" s="35">
        <v>0.25</v>
      </c>
      <c r="AE7" s="35">
        <v>0.25</v>
      </c>
      <c r="AF7" s="35">
        <v>0</v>
      </c>
      <c r="AG7" s="35">
        <v>0</v>
      </c>
      <c r="AH7" s="77"/>
      <c r="AI7" s="77"/>
      <c r="AJ7" s="77"/>
      <c r="AK7" s="77"/>
      <c r="AL7" s="32"/>
    </row>
    <row r="8" spans="1:38" s="31" customFormat="1" ht="13.75" customHeight="1" x14ac:dyDescent="0.15">
      <c r="A8" s="88" t="s">
        <v>14</v>
      </c>
      <c r="B8" s="88" t="s">
        <v>11</v>
      </c>
      <c r="C8" s="88" t="s">
        <v>12</v>
      </c>
      <c r="D8" s="88" t="s">
        <v>15</v>
      </c>
      <c r="E8" s="96">
        <f t="shared" si="0"/>
        <v>7.67</v>
      </c>
      <c r="F8" s="74"/>
      <c r="G8" s="35">
        <v>0.13</v>
      </c>
      <c r="H8" s="35">
        <v>0.21</v>
      </c>
      <c r="I8" s="35">
        <v>0.25</v>
      </c>
      <c r="J8" s="35">
        <v>0.08</v>
      </c>
      <c r="K8" s="35">
        <v>0.5</v>
      </c>
      <c r="L8" s="35">
        <v>0.25</v>
      </c>
      <c r="M8" s="35">
        <v>0.5</v>
      </c>
      <c r="N8" s="35">
        <v>0.25</v>
      </c>
      <c r="O8" s="35">
        <v>0.25</v>
      </c>
      <c r="P8" s="35">
        <v>0.5</v>
      </c>
      <c r="Q8" s="35">
        <v>0.5</v>
      </c>
      <c r="R8" s="35">
        <v>0</v>
      </c>
      <c r="S8" s="35">
        <v>0.25</v>
      </c>
      <c r="T8" s="35">
        <v>0.25</v>
      </c>
      <c r="U8" s="35">
        <v>0.5</v>
      </c>
      <c r="V8" s="35">
        <v>0.5</v>
      </c>
      <c r="W8" s="35">
        <v>0.5</v>
      </c>
      <c r="X8" s="35">
        <v>0.5</v>
      </c>
      <c r="Y8" s="35">
        <v>0.25</v>
      </c>
      <c r="Z8" s="35">
        <v>0.5</v>
      </c>
      <c r="AA8" s="35">
        <v>0</v>
      </c>
      <c r="AB8" s="35">
        <v>0.5</v>
      </c>
      <c r="AC8" s="35">
        <v>0.25</v>
      </c>
      <c r="AD8" s="35">
        <v>0.25</v>
      </c>
      <c r="AE8" s="35">
        <v>0</v>
      </c>
      <c r="AF8" s="35">
        <v>0</v>
      </c>
      <c r="AG8" s="35">
        <v>0</v>
      </c>
      <c r="AH8" s="77"/>
      <c r="AI8" s="77"/>
      <c r="AJ8" s="77"/>
      <c r="AK8" s="77"/>
      <c r="AL8" s="32"/>
    </row>
    <row r="9" spans="1:38" s="31" customFormat="1" ht="13.75" customHeight="1" x14ac:dyDescent="0.15">
      <c r="A9" s="88" t="s">
        <v>16</v>
      </c>
      <c r="B9" s="88" t="s">
        <v>11</v>
      </c>
      <c r="C9" s="88" t="s">
        <v>12</v>
      </c>
      <c r="D9" s="88" t="s">
        <v>17</v>
      </c>
      <c r="E9" s="112">
        <f t="shared" si="0"/>
        <v>3.67</v>
      </c>
      <c r="F9" s="74"/>
      <c r="G9" s="35">
        <v>0.17</v>
      </c>
      <c r="H9" s="35">
        <v>0.17</v>
      </c>
      <c r="I9" s="35">
        <v>0.2</v>
      </c>
      <c r="J9" s="35">
        <v>0.13</v>
      </c>
      <c r="K9" s="35">
        <v>0</v>
      </c>
      <c r="L9" s="35">
        <v>0.25</v>
      </c>
      <c r="M9" s="35">
        <v>0</v>
      </c>
      <c r="N9" s="35">
        <v>0</v>
      </c>
      <c r="O9" s="35">
        <v>0.25</v>
      </c>
      <c r="P9" s="35">
        <v>0.5</v>
      </c>
      <c r="Q9" s="35">
        <v>0.5</v>
      </c>
      <c r="R9" s="35">
        <v>0</v>
      </c>
      <c r="S9" s="35">
        <v>0.25</v>
      </c>
      <c r="T9" s="35">
        <v>0</v>
      </c>
      <c r="U9" s="35">
        <v>0</v>
      </c>
      <c r="V9" s="35">
        <v>0</v>
      </c>
      <c r="W9" s="35">
        <v>0.5</v>
      </c>
      <c r="X9" s="35">
        <v>0</v>
      </c>
      <c r="Y9" s="35">
        <v>0</v>
      </c>
      <c r="Z9" s="35">
        <v>0.5</v>
      </c>
      <c r="AA9" s="35">
        <v>0</v>
      </c>
      <c r="AB9" s="35">
        <v>0</v>
      </c>
      <c r="AC9" s="35">
        <v>0.25</v>
      </c>
      <c r="AD9" s="77">
        <v>0</v>
      </c>
      <c r="AE9" s="35">
        <v>0</v>
      </c>
      <c r="AF9" s="35">
        <v>0</v>
      </c>
      <c r="AG9" s="35">
        <v>0</v>
      </c>
      <c r="AH9" s="77"/>
      <c r="AI9" s="77"/>
      <c r="AJ9" s="77"/>
      <c r="AK9" s="77"/>
      <c r="AL9" s="32"/>
    </row>
    <row r="10" spans="1:38" s="31" customFormat="1" ht="13.75" customHeight="1" x14ac:dyDescent="0.15">
      <c r="A10" s="88" t="s">
        <v>18</v>
      </c>
      <c r="B10" s="88" t="s">
        <v>11</v>
      </c>
      <c r="C10" s="88" t="s">
        <v>12</v>
      </c>
      <c r="D10" s="88" t="s">
        <v>19</v>
      </c>
      <c r="E10" s="96">
        <f t="shared" si="0"/>
        <v>5.9700000000000006</v>
      </c>
      <c r="F10" s="74"/>
      <c r="G10" s="35">
        <v>0.17</v>
      </c>
      <c r="H10" s="35">
        <v>0.13</v>
      </c>
      <c r="I10" s="35">
        <v>0.25</v>
      </c>
      <c r="J10" s="35">
        <v>0.17</v>
      </c>
      <c r="K10" s="35">
        <v>0.5</v>
      </c>
      <c r="L10" s="35">
        <v>0</v>
      </c>
      <c r="M10" s="35">
        <v>0</v>
      </c>
      <c r="N10" s="35">
        <v>0</v>
      </c>
      <c r="O10" s="35">
        <v>0.25</v>
      </c>
      <c r="P10" s="35">
        <v>0.5</v>
      </c>
      <c r="Q10" s="35">
        <v>0.5</v>
      </c>
      <c r="R10" s="35">
        <v>0.5</v>
      </c>
      <c r="S10" s="35">
        <v>0.25</v>
      </c>
      <c r="T10" s="35">
        <v>0.25</v>
      </c>
      <c r="U10" s="35">
        <v>0.5</v>
      </c>
      <c r="V10" s="35">
        <v>0</v>
      </c>
      <c r="W10" s="35">
        <v>0</v>
      </c>
      <c r="X10" s="35">
        <v>0.5</v>
      </c>
      <c r="Y10" s="35">
        <v>0.25</v>
      </c>
      <c r="Z10" s="35">
        <v>0.5</v>
      </c>
      <c r="AA10" s="35">
        <v>0.5</v>
      </c>
      <c r="AB10" s="35">
        <v>0</v>
      </c>
      <c r="AC10" s="35">
        <v>0.25</v>
      </c>
      <c r="AD10" s="35">
        <v>0</v>
      </c>
      <c r="AE10" s="35">
        <v>0</v>
      </c>
      <c r="AF10" s="35">
        <v>0</v>
      </c>
      <c r="AG10" s="35">
        <v>0</v>
      </c>
      <c r="AH10" s="77"/>
      <c r="AI10" s="77"/>
      <c r="AJ10" s="77"/>
      <c r="AK10" s="77"/>
      <c r="AL10" s="32"/>
    </row>
    <row r="11" spans="1:38" s="31" customFormat="1" ht="13.75" customHeight="1" x14ac:dyDescent="0.15">
      <c r="A11" s="88" t="s">
        <v>20</v>
      </c>
      <c r="B11" s="88" t="s">
        <v>11</v>
      </c>
      <c r="C11" s="88" t="s">
        <v>12</v>
      </c>
      <c r="D11" s="88" t="s">
        <v>21</v>
      </c>
      <c r="E11" s="96">
        <f t="shared" si="0"/>
        <v>5.21</v>
      </c>
      <c r="F11" s="74"/>
      <c r="G11" s="35">
        <v>0.21</v>
      </c>
      <c r="H11" s="35">
        <v>0.21</v>
      </c>
      <c r="I11" s="35">
        <v>0.25</v>
      </c>
      <c r="J11" s="35">
        <v>0.04</v>
      </c>
      <c r="K11" s="35">
        <v>0.5</v>
      </c>
      <c r="L11" s="35">
        <v>0</v>
      </c>
      <c r="M11" s="35">
        <v>0</v>
      </c>
      <c r="N11" s="35">
        <v>0</v>
      </c>
      <c r="O11" s="35">
        <v>0.25</v>
      </c>
      <c r="P11" s="35">
        <v>0.5</v>
      </c>
      <c r="Q11" s="35">
        <v>0.5</v>
      </c>
      <c r="R11" s="35">
        <v>0.5</v>
      </c>
      <c r="S11" s="35">
        <v>0</v>
      </c>
      <c r="T11" s="35">
        <v>0.25</v>
      </c>
      <c r="U11" s="35">
        <v>0.5</v>
      </c>
      <c r="V11" s="35">
        <v>0</v>
      </c>
      <c r="W11" s="35">
        <v>0</v>
      </c>
      <c r="X11" s="35">
        <v>0.5</v>
      </c>
      <c r="Y11" s="35">
        <v>0.25</v>
      </c>
      <c r="Z11" s="35">
        <v>0</v>
      </c>
      <c r="AA11" s="35">
        <v>0.5</v>
      </c>
      <c r="AB11" s="35">
        <v>0</v>
      </c>
      <c r="AC11" s="35">
        <v>0</v>
      </c>
      <c r="AD11" s="35">
        <v>0</v>
      </c>
      <c r="AE11" s="35">
        <v>0.25</v>
      </c>
      <c r="AF11" s="35">
        <v>0</v>
      </c>
      <c r="AG11" s="35">
        <v>0</v>
      </c>
      <c r="AH11" s="77"/>
      <c r="AI11" s="77"/>
      <c r="AJ11" s="77"/>
      <c r="AK11" s="77"/>
      <c r="AL11" s="32"/>
    </row>
    <row r="12" spans="1:38" s="31" customFormat="1" ht="13.75" customHeight="1" x14ac:dyDescent="0.15">
      <c r="A12" s="88" t="s">
        <v>22</v>
      </c>
      <c r="B12" s="88" t="s">
        <v>11</v>
      </c>
      <c r="C12" s="88" t="s">
        <v>12</v>
      </c>
      <c r="D12" s="88" t="s">
        <v>23</v>
      </c>
      <c r="E12" s="112">
        <f t="shared" si="0"/>
        <v>4.46</v>
      </c>
      <c r="F12" s="74"/>
      <c r="G12" s="35">
        <v>0.13</v>
      </c>
      <c r="H12" s="35">
        <v>0.21</v>
      </c>
      <c r="I12" s="35">
        <v>0.2</v>
      </c>
      <c r="J12" s="35">
        <v>0.17</v>
      </c>
      <c r="K12" s="35">
        <v>0</v>
      </c>
      <c r="L12" s="35">
        <v>0</v>
      </c>
      <c r="M12" s="35">
        <v>0</v>
      </c>
      <c r="N12" s="35">
        <v>0.25</v>
      </c>
      <c r="O12" s="35">
        <v>0</v>
      </c>
      <c r="P12" s="35">
        <v>0.5</v>
      </c>
      <c r="Q12" s="35">
        <v>0</v>
      </c>
      <c r="R12" s="35">
        <v>0</v>
      </c>
      <c r="S12" s="35">
        <v>0.25</v>
      </c>
      <c r="T12" s="35">
        <v>0.25</v>
      </c>
      <c r="U12" s="35">
        <v>0</v>
      </c>
      <c r="V12" s="35">
        <v>0</v>
      </c>
      <c r="W12" s="35">
        <v>0.5</v>
      </c>
      <c r="X12" s="35">
        <v>0.5</v>
      </c>
      <c r="Y12" s="35">
        <v>0.25</v>
      </c>
      <c r="Z12" s="35">
        <v>0</v>
      </c>
      <c r="AA12" s="35">
        <v>0.5</v>
      </c>
      <c r="AB12" s="35">
        <v>0</v>
      </c>
      <c r="AC12" s="35">
        <v>0.25</v>
      </c>
      <c r="AD12" s="35">
        <v>0.25</v>
      </c>
      <c r="AE12" s="35">
        <v>0.25</v>
      </c>
      <c r="AF12" s="35">
        <v>0</v>
      </c>
      <c r="AG12" s="35">
        <v>0</v>
      </c>
      <c r="AH12" s="77"/>
      <c r="AI12" s="77"/>
      <c r="AJ12" s="77"/>
      <c r="AK12" s="77"/>
      <c r="AL12" s="32"/>
    </row>
    <row r="13" spans="1:38" s="31" customFormat="1" ht="13.75" customHeight="1" x14ac:dyDescent="0.15">
      <c r="A13" s="88" t="s">
        <v>24</v>
      </c>
      <c r="B13" s="88" t="s">
        <v>11</v>
      </c>
      <c r="C13" s="88" t="s">
        <v>12</v>
      </c>
      <c r="D13" s="88" t="s">
        <v>25</v>
      </c>
      <c r="E13" s="96">
        <f t="shared" si="0"/>
        <v>8.9600000000000009</v>
      </c>
      <c r="F13" s="74"/>
      <c r="G13" s="35">
        <v>0.21</v>
      </c>
      <c r="H13" s="35">
        <v>0.25</v>
      </c>
      <c r="I13" s="35">
        <v>0.25</v>
      </c>
      <c r="J13" s="35">
        <v>0.25</v>
      </c>
      <c r="K13" s="35">
        <v>0.5</v>
      </c>
      <c r="L13" s="35">
        <v>0.25</v>
      </c>
      <c r="M13" s="35">
        <v>0.5</v>
      </c>
      <c r="N13" s="35">
        <v>0.25</v>
      </c>
      <c r="O13" s="35">
        <v>0.25</v>
      </c>
      <c r="P13" s="35">
        <v>0.5</v>
      </c>
      <c r="Q13" s="35">
        <v>0.5</v>
      </c>
      <c r="R13" s="35">
        <v>0.5</v>
      </c>
      <c r="S13" s="35">
        <v>0.25</v>
      </c>
      <c r="T13" s="35">
        <v>0.25</v>
      </c>
      <c r="U13" s="35">
        <v>0.5</v>
      </c>
      <c r="V13" s="35">
        <v>0.5</v>
      </c>
      <c r="W13" s="35">
        <v>0.5</v>
      </c>
      <c r="X13" s="35">
        <v>0.5</v>
      </c>
      <c r="Y13" s="35">
        <v>0.25</v>
      </c>
      <c r="Z13" s="35">
        <v>0.5</v>
      </c>
      <c r="AA13" s="35">
        <v>0.5</v>
      </c>
      <c r="AB13" s="35">
        <v>0</v>
      </c>
      <c r="AC13" s="35">
        <v>0</v>
      </c>
      <c r="AD13" s="35">
        <v>0.25</v>
      </c>
      <c r="AE13" s="35">
        <v>0.25</v>
      </c>
      <c r="AF13" s="35">
        <v>0.5</v>
      </c>
      <c r="AG13" s="35">
        <v>0</v>
      </c>
      <c r="AH13" s="77"/>
      <c r="AI13" s="77"/>
      <c r="AJ13" s="77"/>
      <c r="AK13" s="77"/>
      <c r="AL13" s="32"/>
    </row>
    <row r="14" spans="1:38" s="31" customFormat="1" ht="13.75" customHeight="1" x14ac:dyDescent="0.15">
      <c r="A14" s="88" t="s">
        <v>26</v>
      </c>
      <c r="B14" s="88" t="s">
        <v>11</v>
      </c>
      <c r="C14" s="88" t="s">
        <v>12</v>
      </c>
      <c r="D14" s="88" t="s">
        <v>27</v>
      </c>
      <c r="E14" s="96">
        <f t="shared" si="0"/>
        <v>9.5</v>
      </c>
      <c r="F14" s="74"/>
      <c r="G14" s="35">
        <v>0.25</v>
      </c>
      <c r="H14" s="35">
        <v>0.25</v>
      </c>
      <c r="I14" s="35">
        <v>0.25</v>
      </c>
      <c r="J14" s="35">
        <v>0.25</v>
      </c>
      <c r="K14" s="35">
        <v>0.5</v>
      </c>
      <c r="L14" s="35">
        <v>0.25</v>
      </c>
      <c r="M14" s="35">
        <v>0.5</v>
      </c>
      <c r="N14" s="35">
        <v>0.25</v>
      </c>
      <c r="O14" s="35">
        <v>0.25</v>
      </c>
      <c r="P14" s="35">
        <v>0.5</v>
      </c>
      <c r="Q14" s="35">
        <v>0.5</v>
      </c>
      <c r="R14" s="35">
        <v>0.5</v>
      </c>
      <c r="S14" s="35">
        <v>0.25</v>
      </c>
      <c r="T14" s="35">
        <v>0.25</v>
      </c>
      <c r="U14" s="35">
        <v>0.5</v>
      </c>
      <c r="V14" s="35">
        <v>0.5</v>
      </c>
      <c r="W14" s="35">
        <v>0.5</v>
      </c>
      <c r="X14" s="35">
        <v>0.5</v>
      </c>
      <c r="Y14" s="35">
        <v>0.25</v>
      </c>
      <c r="Z14" s="35">
        <v>0.5</v>
      </c>
      <c r="AA14" s="35">
        <v>0.5</v>
      </c>
      <c r="AB14" s="35">
        <v>0.5</v>
      </c>
      <c r="AC14" s="35">
        <v>0.25</v>
      </c>
      <c r="AD14" s="35">
        <v>0.25</v>
      </c>
      <c r="AE14" s="35">
        <v>0.25</v>
      </c>
      <c r="AF14" s="35">
        <v>0</v>
      </c>
      <c r="AG14" s="35">
        <v>0.25</v>
      </c>
      <c r="AH14" s="77"/>
      <c r="AI14" s="77"/>
      <c r="AJ14" s="77"/>
      <c r="AK14" s="77"/>
      <c r="AL14" s="32"/>
    </row>
    <row r="15" spans="1:38" s="31" customFormat="1" ht="13.75" customHeight="1" x14ac:dyDescent="0.15">
      <c r="A15" s="88" t="s">
        <v>28</v>
      </c>
      <c r="B15" s="88" t="s">
        <v>11</v>
      </c>
      <c r="C15" s="88" t="s">
        <v>12</v>
      </c>
      <c r="D15" s="88" t="s">
        <v>29</v>
      </c>
      <c r="E15" s="96">
        <f t="shared" si="0"/>
        <v>6.42</v>
      </c>
      <c r="F15" s="74"/>
      <c r="G15" s="35">
        <v>0.21</v>
      </c>
      <c r="H15" s="35">
        <v>0.21</v>
      </c>
      <c r="I15" s="35">
        <v>0.25</v>
      </c>
      <c r="J15" s="35">
        <v>0.25</v>
      </c>
      <c r="K15" s="35">
        <v>0.5</v>
      </c>
      <c r="L15" s="35">
        <v>0</v>
      </c>
      <c r="M15" s="35">
        <v>0.5</v>
      </c>
      <c r="N15" s="35">
        <v>0.25</v>
      </c>
      <c r="O15" s="35">
        <v>0.25</v>
      </c>
      <c r="P15" s="35">
        <v>0.5</v>
      </c>
      <c r="Q15" s="35">
        <v>0.5</v>
      </c>
      <c r="R15" s="35">
        <v>0</v>
      </c>
      <c r="S15" s="35">
        <v>0.25</v>
      </c>
      <c r="T15" s="35">
        <v>0.25</v>
      </c>
      <c r="U15" s="35">
        <v>0.5</v>
      </c>
      <c r="V15" s="35">
        <v>0</v>
      </c>
      <c r="W15" s="35">
        <v>0.5</v>
      </c>
      <c r="X15" s="35">
        <v>0</v>
      </c>
      <c r="Y15" s="35">
        <v>0.25</v>
      </c>
      <c r="Z15" s="35">
        <v>0</v>
      </c>
      <c r="AA15" s="35">
        <v>0</v>
      </c>
      <c r="AB15" s="35">
        <v>0.5</v>
      </c>
      <c r="AC15" s="35">
        <v>0.25</v>
      </c>
      <c r="AD15" s="35">
        <v>0.25</v>
      </c>
      <c r="AE15" s="35">
        <v>0.25</v>
      </c>
      <c r="AF15" s="35">
        <v>0</v>
      </c>
      <c r="AG15" s="35">
        <v>0</v>
      </c>
      <c r="AH15" s="77"/>
      <c r="AI15" s="77"/>
      <c r="AJ15" s="77"/>
      <c r="AK15" s="77"/>
      <c r="AL15" s="32"/>
    </row>
    <row r="16" spans="1:38" s="31" customFormat="1" ht="13.75" customHeight="1" x14ac:dyDescent="0.15">
      <c r="A16" s="88" t="s">
        <v>30</v>
      </c>
      <c r="B16" s="88" t="s">
        <v>11</v>
      </c>
      <c r="C16" s="88" t="s">
        <v>12</v>
      </c>
      <c r="D16" s="88" t="s">
        <v>31</v>
      </c>
      <c r="E16" s="96">
        <f t="shared" si="0"/>
        <v>5.72</v>
      </c>
      <c r="F16" s="74"/>
      <c r="G16" s="35">
        <v>0.13</v>
      </c>
      <c r="H16" s="35">
        <v>0.21</v>
      </c>
      <c r="I16" s="35">
        <v>0.25</v>
      </c>
      <c r="J16" s="35">
        <v>0.13</v>
      </c>
      <c r="K16" s="35">
        <v>0.5</v>
      </c>
      <c r="L16" s="35">
        <v>0</v>
      </c>
      <c r="M16" s="35">
        <v>0.5</v>
      </c>
      <c r="N16" s="35">
        <v>0</v>
      </c>
      <c r="O16" s="35">
        <v>0.25</v>
      </c>
      <c r="P16" s="35">
        <v>0</v>
      </c>
      <c r="Q16" s="35">
        <v>0.5</v>
      </c>
      <c r="R16" s="35">
        <v>0.5</v>
      </c>
      <c r="S16" s="35">
        <v>0.25</v>
      </c>
      <c r="T16" s="35">
        <v>0.25</v>
      </c>
      <c r="U16" s="35">
        <v>0.5</v>
      </c>
      <c r="V16" s="35">
        <v>0.5</v>
      </c>
      <c r="W16" s="35">
        <v>0</v>
      </c>
      <c r="X16" s="35">
        <v>0.5</v>
      </c>
      <c r="Y16" s="35">
        <v>0.25</v>
      </c>
      <c r="Z16" s="35">
        <v>0</v>
      </c>
      <c r="AA16" s="35">
        <v>0.5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77"/>
      <c r="AI16" s="77"/>
      <c r="AJ16" s="77"/>
      <c r="AK16" s="77"/>
      <c r="AL16" s="32"/>
    </row>
    <row r="17" spans="1:38" s="31" customFormat="1" ht="12.75" customHeight="1" x14ac:dyDescent="0.15">
      <c r="A17" s="88" t="s">
        <v>32</v>
      </c>
      <c r="B17" s="88" t="s">
        <v>11</v>
      </c>
      <c r="C17" s="88" t="s">
        <v>12</v>
      </c>
      <c r="D17" s="88" t="s">
        <v>33</v>
      </c>
      <c r="E17" s="96">
        <f t="shared" si="0"/>
        <v>6.01</v>
      </c>
      <c r="F17" s="74"/>
      <c r="G17" s="35">
        <v>0.13</v>
      </c>
      <c r="H17" s="35">
        <v>0.21</v>
      </c>
      <c r="I17" s="35">
        <v>0.25</v>
      </c>
      <c r="J17" s="35">
        <v>0.17</v>
      </c>
      <c r="K17" s="35">
        <v>0.5</v>
      </c>
      <c r="L17" s="35">
        <v>0.25</v>
      </c>
      <c r="M17" s="35">
        <v>0.5</v>
      </c>
      <c r="N17" s="35">
        <v>0</v>
      </c>
      <c r="O17" s="35">
        <v>0</v>
      </c>
      <c r="P17" s="35">
        <v>0.5</v>
      </c>
      <c r="Q17" s="35">
        <v>0</v>
      </c>
      <c r="R17" s="35">
        <v>0</v>
      </c>
      <c r="S17" s="35">
        <v>0.25</v>
      </c>
      <c r="T17" s="35">
        <v>0.25</v>
      </c>
      <c r="U17" s="35">
        <v>0</v>
      </c>
      <c r="V17" s="35">
        <v>0</v>
      </c>
      <c r="W17" s="35">
        <v>0.5</v>
      </c>
      <c r="X17" s="35">
        <v>0.5</v>
      </c>
      <c r="Y17" s="35">
        <v>0.25</v>
      </c>
      <c r="Z17" s="35">
        <v>0.5</v>
      </c>
      <c r="AA17" s="35">
        <v>0.5</v>
      </c>
      <c r="AB17" s="35">
        <v>0.5</v>
      </c>
      <c r="AC17" s="35">
        <v>0</v>
      </c>
      <c r="AD17" s="35">
        <v>0</v>
      </c>
      <c r="AE17" s="35">
        <v>0</v>
      </c>
      <c r="AF17" s="35">
        <v>0</v>
      </c>
      <c r="AG17" s="35">
        <v>0.25</v>
      </c>
      <c r="AH17" s="77"/>
      <c r="AI17" s="77"/>
      <c r="AJ17" s="77"/>
      <c r="AK17" s="77"/>
      <c r="AL17" s="32"/>
    </row>
    <row r="18" spans="1:38" s="31" customFormat="1" ht="13.75" customHeight="1" x14ac:dyDescent="0.15">
      <c r="A18" s="88" t="s">
        <v>34</v>
      </c>
      <c r="B18" s="88" t="s">
        <v>11</v>
      </c>
      <c r="C18" s="88" t="s">
        <v>12</v>
      </c>
      <c r="D18" s="88" t="s">
        <v>35</v>
      </c>
      <c r="E18" s="96">
        <f t="shared" si="0"/>
        <v>5.22</v>
      </c>
      <c r="F18" s="74"/>
      <c r="G18" s="35">
        <v>0.13</v>
      </c>
      <c r="H18" s="35">
        <v>0.21</v>
      </c>
      <c r="I18" s="35">
        <v>0.25</v>
      </c>
      <c r="J18" s="35">
        <v>0.13</v>
      </c>
      <c r="K18" s="35">
        <v>0</v>
      </c>
      <c r="L18" s="35">
        <v>0.25</v>
      </c>
      <c r="M18" s="35">
        <v>0</v>
      </c>
      <c r="N18" s="35">
        <v>0</v>
      </c>
      <c r="O18" s="35">
        <v>0.25</v>
      </c>
      <c r="P18" s="35">
        <v>0.5</v>
      </c>
      <c r="Q18" s="35">
        <v>0</v>
      </c>
      <c r="R18" s="35">
        <v>0</v>
      </c>
      <c r="S18" s="35">
        <v>0</v>
      </c>
      <c r="T18" s="35">
        <v>0.25</v>
      </c>
      <c r="U18" s="35">
        <v>0</v>
      </c>
      <c r="V18" s="35">
        <v>0.5</v>
      </c>
      <c r="W18" s="35">
        <v>0.5</v>
      </c>
      <c r="X18" s="35">
        <v>0.5</v>
      </c>
      <c r="Y18" s="35">
        <v>0</v>
      </c>
      <c r="Z18" s="35">
        <v>0.5</v>
      </c>
      <c r="AA18" s="35">
        <v>0.5</v>
      </c>
      <c r="AB18" s="35">
        <v>0</v>
      </c>
      <c r="AC18" s="35">
        <v>0.25</v>
      </c>
      <c r="AD18" s="35">
        <v>0.25</v>
      </c>
      <c r="AE18" s="35">
        <v>0.25</v>
      </c>
      <c r="AF18" s="35">
        <v>0</v>
      </c>
      <c r="AG18" s="35">
        <v>0</v>
      </c>
      <c r="AH18" s="77"/>
      <c r="AI18" s="77"/>
      <c r="AJ18" s="77"/>
      <c r="AK18" s="77"/>
      <c r="AL18" s="32"/>
    </row>
    <row r="19" spans="1:38" s="30" customFormat="1" ht="13.75" customHeight="1" x14ac:dyDescent="0.15">
      <c r="A19" s="88" t="s">
        <v>36</v>
      </c>
      <c r="B19" s="88" t="s">
        <v>11</v>
      </c>
      <c r="C19" s="88" t="s">
        <v>12</v>
      </c>
      <c r="D19" s="88" t="s">
        <v>37</v>
      </c>
      <c r="E19" s="96">
        <f t="shared" si="0"/>
        <v>7.42</v>
      </c>
      <c r="F19" s="74"/>
      <c r="G19" s="35">
        <v>0.25</v>
      </c>
      <c r="H19" s="35">
        <v>0.17</v>
      </c>
      <c r="I19" s="35">
        <v>0.25</v>
      </c>
      <c r="J19" s="35">
        <v>0.25</v>
      </c>
      <c r="K19" s="35">
        <v>0</v>
      </c>
      <c r="L19" s="35">
        <v>0</v>
      </c>
      <c r="M19" s="35">
        <v>0</v>
      </c>
      <c r="N19" s="35">
        <v>0.25</v>
      </c>
      <c r="O19" s="35">
        <v>0.25</v>
      </c>
      <c r="P19" s="35">
        <v>0.5</v>
      </c>
      <c r="Q19" s="35">
        <v>0.5</v>
      </c>
      <c r="R19" s="35">
        <v>0.5</v>
      </c>
      <c r="S19" s="35">
        <v>0.25</v>
      </c>
      <c r="T19" s="35">
        <v>0.25</v>
      </c>
      <c r="U19" s="35">
        <v>0.5</v>
      </c>
      <c r="V19" s="35">
        <v>0.5</v>
      </c>
      <c r="W19" s="35">
        <v>0.5</v>
      </c>
      <c r="X19" s="35">
        <v>0.5</v>
      </c>
      <c r="Y19" s="35">
        <v>0.25</v>
      </c>
      <c r="Z19" s="35">
        <v>0.5</v>
      </c>
      <c r="AA19" s="35">
        <v>0</v>
      </c>
      <c r="AB19" s="35">
        <v>0.5</v>
      </c>
      <c r="AC19" s="35">
        <v>0.25</v>
      </c>
      <c r="AD19" s="35">
        <v>0.25</v>
      </c>
      <c r="AE19" s="35">
        <v>0.25</v>
      </c>
      <c r="AF19" s="35">
        <v>0</v>
      </c>
      <c r="AG19" s="35">
        <v>0</v>
      </c>
      <c r="AH19" s="77"/>
      <c r="AI19" s="77"/>
      <c r="AJ19" s="77"/>
      <c r="AK19" s="77"/>
      <c r="AL19" s="29"/>
    </row>
    <row r="20" spans="1:38" s="31" customFormat="1" ht="13.75" customHeight="1" x14ac:dyDescent="0.15">
      <c r="A20" s="88" t="s">
        <v>38</v>
      </c>
      <c r="B20" s="88" t="s">
        <v>11</v>
      </c>
      <c r="C20" s="88" t="s">
        <v>12</v>
      </c>
      <c r="D20" s="88" t="s">
        <v>39</v>
      </c>
      <c r="E20" s="96">
        <f t="shared" si="0"/>
        <v>7.42</v>
      </c>
      <c r="F20" s="74"/>
      <c r="G20" s="35">
        <v>0.21</v>
      </c>
      <c r="H20" s="35">
        <v>0.21</v>
      </c>
      <c r="I20" s="35">
        <v>0.25</v>
      </c>
      <c r="J20" s="35">
        <v>0.25</v>
      </c>
      <c r="K20" s="35">
        <v>0.5</v>
      </c>
      <c r="L20" s="35">
        <v>0.25</v>
      </c>
      <c r="M20" s="35">
        <v>0</v>
      </c>
      <c r="N20" s="35">
        <v>0.25</v>
      </c>
      <c r="O20" s="35">
        <v>0.25</v>
      </c>
      <c r="P20" s="35">
        <v>0.5</v>
      </c>
      <c r="Q20" s="35">
        <v>0.5</v>
      </c>
      <c r="R20" s="35">
        <v>0.5</v>
      </c>
      <c r="S20" s="35">
        <v>0.25</v>
      </c>
      <c r="T20" s="35">
        <v>0.25</v>
      </c>
      <c r="U20" s="35">
        <v>0.5</v>
      </c>
      <c r="V20" s="35">
        <v>0.5</v>
      </c>
      <c r="W20" s="35">
        <v>0</v>
      </c>
      <c r="X20" s="35">
        <v>0</v>
      </c>
      <c r="Y20" s="35">
        <v>0.25</v>
      </c>
      <c r="Z20" s="35">
        <v>0.5</v>
      </c>
      <c r="AA20" s="35">
        <v>0.5</v>
      </c>
      <c r="AB20" s="35">
        <v>0.5</v>
      </c>
      <c r="AC20" s="35">
        <v>0</v>
      </c>
      <c r="AD20" s="35">
        <v>0.25</v>
      </c>
      <c r="AE20" s="35">
        <v>0.25</v>
      </c>
      <c r="AF20" s="35">
        <v>0</v>
      </c>
      <c r="AG20" s="35">
        <v>0</v>
      </c>
      <c r="AH20" s="77"/>
      <c r="AI20" s="77"/>
      <c r="AJ20" s="77"/>
      <c r="AK20" s="77"/>
      <c r="AL20" s="32"/>
    </row>
    <row r="21" spans="1:38" s="31" customFormat="1" ht="13.75" customHeight="1" x14ac:dyDescent="0.15">
      <c r="A21" s="88" t="s">
        <v>40</v>
      </c>
      <c r="B21" s="88" t="s">
        <v>11</v>
      </c>
      <c r="C21" s="88" t="s">
        <v>12</v>
      </c>
      <c r="D21" s="88" t="s">
        <v>41</v>
      </c>
      <c r="E21" s="96">
        <f t="shared" si="0"/>
        <v>6.34</v>
      </c>
      <c r="F21" s="74"/>
      <c r="G21" s="35">
        <v>0.13</v>
      </c>
      <c r="H21" s="35">
        <v>0.21</v>
      </c>
      <c r="I21" s="35">
        <v>0.25</v>
      </c>
      <c r="J21" s="35">
        <v>0.25</v>
      </c>
      <c r="K21" s="35">
        <v>0</v>
      </c>
      <c r="L21" s="35">
        <v>0.25</v>
      </c>
      <c r="M21" s="35">
        <v>0.5</v>
      </c>
      <c r="N21" s="35">
        <v>0.25</v>
      </c>
      <c r="O21" s="35">
        <v>0</v>
      </c>
      <c r="P21" s="35">
        <v>0.5</v>
      </c>
      <c r="Q21" s="35">
        <v>0.5</v>
      </c>
      <c r="R21" s="35">
        <v>0.5</v>
      </c>
      <c r="S21" s="35">
        <v>0.25</v>
      </c>
      <c r="T21" s="35">
        <v>0.25</v>
      </c>
      <c r="U21" s="35">
        <v>0</v>
      </c>
      <c r="V21" s="35">
        <v>0</v>
      </c>
      <c r="W21" s="35">
        <v>0.5</v>
      </c>
      <c r="X21" s="35">
        <v>0.5</v>
      </c>
      <c r="Y21" s="35">
        <v>0</v>
      </c>
      <c r="Z21" s="35">
        <v>0.5</v>
      </c>
      <c r="AA21" s="35">
        <v>0.5</v>
      </c>
      <c r="AB21" s="35">
        <v>0</v>
      </c>
      <c r="AC21" s="35">
        <v>0.25</v>
      </c>
      <c r="AD21" s="35">
        <v>0</v>
      </c>
      <c r="AE21" s="35">
        <v>0</v>
      </c>
      <c r="AF21" s="35">
        <v>0</v>
      </c>
      <c r="AG21" s="35">
        <v>0.25</v>
      </c>
      <c r="AH21" s="77"/>
      <c r="AI21" s="77"/>
      <c r="AJ21" s="77"/>
      <c r="AK21" s="77"/>
      <c r="AL21" s="32"/>
    </row>
    <row r="22" spans="1:38" s="31" customFormat="1" ht="13.75" customHeight="1" x14ac:dyDescent="0.15">
      <c r="A22" s="88" t="s">
        <v>42</v>
      </c>
      <c r="B22" s="88" t="s">
        <v>11</v>
      </c>
      <c r="C22" s="88" t="s">
        <v>12</v>
      </c>
      <c r="D22" s="88" t="s">
        <v>43</v>
      </c>
      <c r="E22" s="96">
        <f t="shared" si="0"/>
        <v>5.46</v>
      </c>
      <c r="F22" s="74"/>
      <c r="G22" s="35">
        <v>0.08</v>
      </c>
      <c r="H22" s="35">
        <v>0.25</v>
      </c>
      <c r="I22" s="35">
        <v>0.25</v>
      </c>
      <c r="J22" s="35">
        <v>0.13</v>
      </c>
      <c r="K22" s="35">
        <v>0</v>
      </c>
      <c r="L22" s="35">
        <v>0</v>
      </c>
      <c r="M22" s="35">
        <v>0</v>
      </c>
      <c r="N22" s="35">
        <v>0.25</v>
      </c>
      <c r="O22" s="35">
        <v>0.25</v>
      </c>
      <c r="P22" s="35">
        <v>0.5</v>
      </c>
      <c r="Q22" s="35">
        <v>0</v>
      </c>
      <c r="R22" s="35">
        <v>0.5</v>
      </c>
      <c r="S22" s="35">
        <v>0</v>
      </c>
      <c r="T22" s="35">
        <v>0.25</v>
      </c>
      <c r="U22" s="35">
        <v>0</v>
      </c>
      <c r="V22" s="35">
        <v>0.5</v>
      </c>
      <c r="W22" s="35">
        <v>0.5</v>
      </c>
      <c r="X22" s="35">
        <v>0.5</v>
      </c>
      <c r="Y22" s="35">
        <v>0.25</v>
      </c>
      <c r="Z22" s="35">
        <v>0.5</v>
      </c>
      <c r="AA22" s="35">
        <v>0.5</v>
      </c>
      <c r="AB22" s="35">
        <v>0</v>
      </c>
      <c r="AC22" s="35">
        <v>0.25</v>
      </c>
      <c r="AD22" s="35">
        <v>0</v>
      </c>
      <c r="AE22" s="35">
        <v>0</v>
      </c>
      <c r="AF22" s="35">
        <v>0</v>
      </c>
      <c r="AG22" s="35">
        <v>0</v>
      </c>
      <c r="AH22" s="77"/>
      <c r="AI22" s="77"/>
      <c r="AJ22" s="77"/>
      <c r="AK22" s="77"/>
      <c r="AL22" s="32"/>
    </row>
    <row r="23" spans="1:38" s="31" customFormat="1" ht="13.75" customHeight="1" x14ac:dyDescent="0.15">
      <c r="A23" s="88" t="s">
        <v>44</v>
      </c>
      <c r="B23" s="88" t="s">
        <v>11</v>
      </c>
      <c r="C23" s="88" t="s">
        <v>12</v>
      </c>
      <c r="D23" s="88" t="s">
        <v>45</v>
      </c>
      <c r="E23" s="96">
        <f t="shared" si="0"/>
        <v>8.2100000000000009</v>
      </c>
      <c r="F23" s="74"/>
      <c r="G23" s="35">
        <v>0.21</v>
      </c>
      <c r="H23" s="35">
        <v>0.25</v>
      </c>
      <c r="I23" s="35">
        <v>0.25</v>
      </c>
      <c r="J23" s="35">
        <v>0.25</v>
      </c>
      <c r="K23" s="35">
        <v>0.5</v>
      </c>
      <c r="L23" s="35">
        <v>0</v>
      </c>
      <c r="M23" s="35">
        <v>0.5</v>
      </c>
      <c r="N23" s="35">
        <v>0.25</v>
      </c>
      <c r="O23" s="35">
        <v>0.25</v>
      </c>
      <c r="P23" s="35">
        <v>0.5</v>
      </c>
      <c r="Q23" s="35">
        <v>0.5</v>
      </c>
      <c r="R23" s="35">
        <v>0</v>
      </c>
      <c r="S23" s="35">
        <v>0.25</v>
      </c>
      <c r="T23" s="35">
        <v>0.25</v>
      </c>
      <c r="U23" s="35">
        <v>0.5</v>
      </c>
      <c r="V23" s="35">
        <v>0.5</v>
      </c>
      <c r="W23" s="35">
        <v>0.5</v>
      </c>
      <c r="X23" s="35">
        <v>0.5</v>
      </c>
      <c r="Y23" s="35">
        <v>0.25</v>
      </c>
      <c r="Z23" s="35">
        <v>0.5</v>
      </c>
      <c r="AA23" s="35">
        <v>0.5</v>
      </c>
      <c r="AB23" s="35">
        <v>0.5</v>
      </c>
      <c r="AC23" s="35">
        <v>0.25</v>
      </c>
      <c r="AD23" s="35">
        <v>0.25</v>
      </c>
      <c r="AE23" s="35">
        <v>0</v>
      </c>
      <c r="AF23" s="35">
        <v>0</v>
      </c>
      <c r="AG23" s="35">
        <v>0</v>
      </c>
      <c r="AH23" s="77"/>
      <c r="AI23" s="77"/>
      <c r="AJ23" s="77"/>
      <c r="AK23" s="77"/>
      <c r="AL23" s="32"/>
    </row>
    <row r="24" spans="1:38" s="31" customFormat="1" ht="13.75" customHeight="1" x14ac:dyDescent="0.15">
      <c r="A24" s="88" t="s">
        <v>46</v>
      </c>
      <c r="B24" s="88" t="s">
        <v>11</v>
      </c>
      <c r="C24" s="88" t="s">
        <v>12</v>
      </c>
      <c r="D24" s="88" t="s">
        <v>47</v>
      </c>
      <c r="E24" s="96">
        <f t="shared" si="0"/>
        <v>6.24</v>
      </c>
      <c r="F24" s="74"/>
      <c r="G24" s="35">
        <v>0.21</v>
      </c>
      <c r="H24" s="35">
        <v>0.08</v>
      </c>
      <c r="I24" s="35">
        <v>0.2</v>
      </c>
      <c r="J24" s="35">
        <v>0.25</v>
      </c>
      <c r="K24" s="35">
        <v>0.5</v>
      </c>
      <c r="L24" s="35">
        <v>0</v>
      </c>
      <c r="M24" s="35">
        <v>0.5</v>
      </c>
      <c r="N24" s="35">
        <v>0.25</v>
      </c>
      <c r="O24" s="35">
        <v>0.25</v>
      </c>
      <c r="P24" s="35">
        <v>0</v>
      </c>
      <c r="Q24" s="35">
        <v>0</v>
      </c>
      <c r="R24" s="35">
        <v>0</v>
      </c>
      <c r="S24" s="35">
        <v>0.25</v>
      </c>
      <c r="T24" s="35">
        <v>0.25</v>
      </c>
      <c r="U24" s="35">
        <v>0</v>
      </c>
      <c r="V24" s="35">
        <v>0</v>
      </c>
      <c r="W24" s="35">
        <v>0.5</v>
      </c>
      <c r="X24" s="35">
        <v>0.5</v>
      </c>
      <c r="Y24" s="35">
        <v>0.25</v>
      </c>
      <c r="Z24" s="35">
        <v>0.5</v>
      </c>
      <c r="AA24" s="35">
        <v>0</v>
      </c>
      <c r="AB24" s="35">
        <v>0.5</v>
      </c>
      <c r="AC24" s="35">
        <v>0.25</v>
      </c>
      <c r="AD24" s="35">
        <v>0.25</v>
      </c>
      <c r="AE24" s="35">
        <v>0</v>
      </c>
      <c r="AF24" s="35">
        <v>0.5</v>
      </c>
      <c r="AG24" s="35">
        <v>0.25</v>
      </c>
      <c r="AH24" s="77"/>
      <c r="AI24" s="77"/>
      <c r="AJ24" s="77"/>
      <c r="AK24" s="77"/>
      <c r="AL24" s="32"/>
    </row>
    <row r="25" spans="1:38" s="31" customFormat="1" ht="13.75" customHeight="1" x14ac:dyDescent="0.15">
      <c r="A25" s="88" t="s">
        <v>48</v>
      </c>
      <c r="B25" s="88" t="s">
        <v>11</v>
      </c>
      <c r="C25" s="88" t="s">
        <v>12</v>
      </c>
      <c r="D25" s="88" t="s">
        <v>49</v>
      </c>
      <c r="E25" s="96">
        <f t="shared" si="0"/>
        <v>6.96</v>
      </c>
      <c r="F25" s="74"/>
      <c r="G25" s="35">
        <v>0.25</v>
      </c>
      <c r="H25" s="35">
        <v>0.21</v>
      </c>
      <c r="I25" s="35">
        <v>0.25</v>
      </c>
      <c r="J25" s="35">
        <v>0.25</v>
      </c>
      <c r="K25" s="35">
        <v>0.5</v>
      </c>
      <c r="L25" s="35">
        <v>0</v>
      </c>
      <c r="M25" s="35">
        <v>0.5</v>
      </c>
      <c r="N25" s="35">
        <v>0.25</v>
      </c>
      <c r="O25" s="35">
        <v>0.25</v>
      </c>
      <c r="P25" s="35">
        <v>0.5</v>
      </c>
      <c r="Q25" s="35">
        <v>0.5</v>
      </c>
      <c r="R25" s="35">
        <v>0</v>
      </c>
      <c r="S25" s="35">
        <v>0.25</v>
      </c>
      <c r="T25" s="35">
        <v>0.25</v>
      </c>
      <c r="U25" s="35">
        <v>0.5</v>
      </c>
      <c r="V25" s="35">
        <v>0.5</v>
      </c>
      <c r="W25" s="35">
        <v>0</v>
      </c>
      <c r="X25" s="35">
        <v>0</v>
      </c>
      <c r="Y25" s="35">
        <v>0.25</v>
      </c>
      <c r="Z25" s="35">
        <v>0.5</v>
      </c>
      <c r="AA25" s="35">
        <v>0</v>
      </c>
      <c r="AB25" s="35">
        <v>0.5</v>
      </c>
      <c r="AC25" s="35">
        <v>0.25</v>
      </c>
      <c r="AD25" s="35">
        <v>0.25</v>
      </c>
      <c r="AE25" s="35">
        <v>0.25</v>
      </c>
      <c r="AF25" s="35">
        <v>0</v>
      </c>
      <c r="AG25" s="35">
        <v>0</v>
      </c>
      <c r="AH25" s="77"/>
      <c r="AI25" s="77"/>
      <c r="AJ25" s="77"/>
      <c r="AK25" s="77"/>
      <c r="AL25" s="32"/>
    </row>
    <row r="26" spans="1:38" s="30" customFormat="1" ht="13.75" customHeight="1" x14ac:dyDescent="0.15">
      <c r="A26" s="88" t="s">
        <v>50</v>
      </c>
      <c r="B26" s="88" t="s">
        <v>11</v>
      </c>
      <c r="C26" s="88" t="s">
        <v>12</v>
      </c>
      <c r="D26" s="88" t="s">
        <v>51</v>
      </c>
      <c r="E26" s="96">
        <f t="shared" si="0"/>
        <v>6.17</v>
      </c>
      <c r="F26" s="74"/>
      <c r="G26" s="35">
        <v>0.25</v>
      </c>
      <c r="H26" s="35">
        <v>0.17</v>
      </c>
      <c r="I26" s="35">
        <v>0.25</v>
      </c>
      <c r="J26" s="35">
        <v>0.25</v>
      </c>
      <c r="K26" s="35">
        <v>0.5</v>
      </c>
      <c r="L26" s="35">
        <v>0</v>
      </c>
      <c r="M26" s="35">
        <v>0.5</v>
      </c>
      <c r="N26" s="35">
        <v>0.25</v>
      </c>
      <c r="O26" s="35">
        <v>0.25</v>
      </c>
      <c r="P26" s="35">
        <v>0.5</v>
      </c>
      <c r="Q26" s="35">
        <v>0.5</v>
      </c>
      <c r="R26" s="35">
        <v>0.5</v>
      </c>
      <c r="S26" s="35">
        <v>0.25</v>
      </c>
      <c r="T26" s="35">
        <v>0.25</v>
      </c>
      <c r="U26" s="35">
        <v>0</v>
      </c>
      <c r="V26" s="35">
        <v>0</v>
      </c>
      <c r="W26" s="35">
        <v>0.5</v>
      </c>
      <c r="X26" s="35">
        <v>0.5</v>
      </c>
      <c r="Y26" s="35">
        <v>0.25</v>
      </c>
      <c r="Z26" s="35">
        <v>0</v>
      </c>
      <c r="AA26" s="35">
        <v>0</v>
      </c>
      <c r="AB26" s="35">
        <v>0</v>
      </c>
      <c r="AC26" s="35">
        <v>0.25</v>
      </c>
      <c r="AD26" s="35">
        <v>0.25</v>
      </c>
      <c r="AE26" s="35">
        <v>0</v>
      </c>
      <c r="AF26" s="35">
        <v>0</v>
      </c>
      <c r="AG26" s="35">
        <v>0</v>
      </c>
      <c r="AH26" s="77"/>
      <c r="AI26" s="77"/>
      <c r="AJ26" s="77"/>
      <c r="AK26" s="77"/>
      <c r="AL26" s="29"/>
    </row>
    <row r="27" spans="1:38" s="31" customFormat="1" ht="13.75" customHeight="1" x14ac:dyDescent="0.15">
      <c r="A27" s="88" t="s">
        <v>52</v>
      </c>
      <c r="B27" s="88" t="s">
        <v>11</v>
      </c>
      <c r="C27" s="88" t="s">
        <v>12</v>
      </c>
      <c r="D27" s="88" t="s">
        <v>53</v>
      </c>
      <c r="E27" s="112">
        <f t="shared" si="0"/>
        <v>4.93</v>
      </c>
      <c r="F27" s="74"/>
      <c r="G27" s="35">
        <v>0.13</v>
      </c>
      <c r="H27" s="35">
        <v>0.17</v>
      </c>
      <c r="I27" s="35">
        <v>0.25</v>
      </c>
      <c r="J27" s="35">
        <v>0.13</v>
      </c>
      <c r="K27" s="35">
        <v>0</v>
      </c>
      <c r="L27" s="35">
        <v>0.25</v>
      </c>
      <c r="M27" s="35">
        <v>0</v>
      </c>
      <c r="N27" s="35">
        <v>0.25</v>
      </c>
      <c r="O27" s="35">
        <v>0.25</v>
      </c>
      <c r="P27" s="35">
        <v>0.5</v>
      </c>
      <c r="Q27" s="35">
        <v>0</v>
      </c>
      <c r="R27" s="35">
        <v>0</v>
      </c>
      <c r="S27" s="35">
        <v>0</v>
      </c>
      <c r="T27" s="35">
        <v>0</v>
      </c>
      <c r="U27" s="35">
        <v>0.5</v>
      </c>
      <c r="V27" s="35">
        <v>0</v>
      </c>
      <c r="W27" s="35">
        <v>0.5</v>
      </c>
      <c r="X27" s="35">
        <v>0.5</v>
      </c>
      <c r="Y27" s="35">
        <v>0</v>
      </c>
      <c r="Z27" s="35">
        <v>0.5</v>
      </c>
      <c r="AA27" s="35">
        <v>0.5</v>
      </c>
      <c r="AB27" s="35">
        <v>0</v>
      </c>
      <c r="AC27" s="35">
        <v>0.25</v>
      </c>
      <c r="AD27" s="35">
        <v>0.25</v>
      </c>
      <c r="AE27" s="35">
        <v>0</v>
      </c>
      <c r="AF27" s="35">
        <v>0</v>
      </c>
      <c r="AG27" s="35">
        <v>0</v>
      </c>
      <c r="AH27" s="77"/>
      <c r="AI27" s="77"/>
      <c r="AJ27" s="77"/>
      <c r="AK27" s="77"/>
      <c r="AL27" s="32"/>
    </row>
    <row r="28" spans="1:38" s="31" customFormat="1" ht="13.75" customHeight="1" x14ac:dyDescent="0.15">
      <c r="A28" s="88" t="s">
        <v>54</v>
      </c>
      <c r="B28" s="88" t="s">
        <v>11</v>
      </c>
      <c r="C28" s="88" t="s">
        <v>12</v>
      </c>
      <c r="D28" s="88" t="s">
        <v>55</v>
      </c>
      <c r="E28" s="96">
        <f t="shared" si="0"/>
        <v>6.09</v>
      </c>
      <c r="F28" s="74"/>
      <c r="G28" s="35">
        <v>0.13</v>
      </c>
      <c r="H28" s="35">
        <v>0.21</v>
      </c>
      <c r="I28" s="35">
        <v>0.25</v>
      </c>
      <c r="J28" s="35">
        <v>0.25</v>
      </c>
      <c r="K28" s="35">
        <v>0.5</v>
      </c>
      <c r="L28" s="35">
        <v>0.25</v>
      </c>
      <c r="M28" s="35">
        <v>0</v>
      </c>
      <c r="N28" s="35">
        <v>0.25</v>
      </c>
      <c r="O28" s="35">
        <v>0</v>
      </c>
      <c r="P28" s="35">
        <v>0.5</v>
      </c>
      <c r="Q28" s="35">
        <v>0.5</v>
      </c>
      <c r="R28" s="35">
        <v>0.5</v>
      </c>
      <c r="S28" s="35">
        <v>0.25</v>
      </c>
      <c r="T28" s="35">
        <v>0</v>
      </c>
      <c r="U28" s="35">
        <v>0</v>
      </c>
      <c r="V28" s="35">
        <v>0</v>
      </c>
      <c r="W28" s="35">
        <v>0.5</v>
      </c>
      <c r="X28" s="35">
        <v>0.5</v>
      </c>
      <c r="Y28" s="35">
        <v>0.25</v>
      </c>
      <c r="Z28" s="35">
        <v>0.5</v>
      </c>
      <c r="AA28" s="35">
        <v>0</v>
      </c>
      <c r="AB28" s="35">
        <v>0</v>
      </c>
      <c r="AC28" s="35">
        <v>0.25</v>
      </c>
      <c r="AD28" s="35">
        <v>0.25</v>
      </c>
      <c r="AE28" s="35">
        <v>0.25</v>
      </c>
      <c r="AF28" s="35">
        <v>0</v>
      </c>
      <c r="AG28" s="35">
        <v>0</v>
      </c>
      <c r="AH28" s="77"/>
      <c r="AI28" s="77"/>
      <c r="AJ28" s="77"/>
      <c r="AK28" s="77"/>
      <c r="AL28" s="32"/>
    </row>
    <row r="29" spans="1:38" s="31" customFormat="1" ht="13.75" customHeight="1" x14ac:dyDescent="0.15">
      <c r="A29" s="88" t="s">
        <v>56</v>
      </c>
      <c r="B29" s="88" t="s">
        <v>11</v>
      </c>
      <c r="C29" s="88" t="s">
        <v>12</v>
      </c>
      <c r="D29" s="88" t="s">
        <v>57</v>
      </c>
      <c r="E29" s="96">
        <f t="shared" si="0"/>
        <v>6.84</v>
      </c>
      <c r="F29" s="74"/>
      <c r="G29" s="35">
        <v>0.13</v>
      </c>
      <c r="H29" s="35">
        <v>0.21</v>
      </c>
      <c r="I29" s="35">
        <v>0.25</v>
      </c>
      <c r="J29" s="35">
        <v>0.25</v>
      </c>
      <c r="K29" s="35">
        <v>0.5</v>
      </c>
      <c r="L29" s="35">
        <v>0.25</v>
      </c>
      <c r="M29" s="35">
        <v>0</v>
      </c>
      <c r="N29" s="35">
        <v>0</v>
      </c>
      <c r="O29" s="35">
        <v>0</v>
      </c>
      <c r="P29" s="35">
        <v>0.5</v>
      </c>
      <c r="Q29" s="35">
        <v>0.5</v>
      </c>
      <c r="R29" s="35">
        <v>0.5</v>
      </c>
      <c r="S29" s="35">
        <v>0.25</v>
      </c>
      <c r="T29" s="35">
        <v>0.25</v>
      </c>
      <c r="U29" s="35">
        <v>0.5</v>
      </c>
      <c r="V29" s="35">
        <v>0.5</v>
      </c>
      <c r="W29" s="35">
        <v>0.5</v>
      </c>
      <c r="X29" s="35">
        <v>0.5</v>
      </c>
      <c r="Y29" s="35">
        <v>0</v>
      </c>
      <c r="Z29" s="35">
        <v>0.5</v>
      </c>
      <c r="AA29" s="35">
        <v>0</v>
      </c>
      <c r="AB29" s="35">
        <v>0</v>
      </c>
      <c r="AC29" s="35">
        <v>0.25</v>
      </c>
      <c r="AD29" s="35">
        <v>0.25</v>
      </c>
      <c r="AE29" s="35">
        <v>0.25</v>
      </c>
      <c r="AF29" s="35">
        <v>0</v>
      </c>
      <c r="AG29" s="35">
        <v>0</v>
      </c>
      <c r="AH29" s="77"/>
      <c r="AI29" s="77"/>
      <c r="AJ29" s="77"/>
      <c r="AK29" s="77"/>
      <c r="AL29" s="32"/>
    </row>
    <row r="30" spans="1:38" s="31" customFormat="1" ht="13.75" customHeight="1" x14ac:dyDescent="0.15">
      <c r="A30" s="88" t="s">
        <v>58</v>
      </c>
      <c r="B30" s="88" t="s">
        <v>11</v>
      </c>
      <c r="C30" s="88" t="s">
        <v>12</v>
      </c>
      <c r="D30" s="88" t="s">
        <v>59</v>
      </c>
      <c r="E30" s="96">
        <f t="shared" si="0"/>
        <v>5</v>
      </c>
      <c r="F30" s="74"/>
      <c r="G30" s="35">
        <v>0.17</v>
      </c>
      <c r="H30" s="35">
        <v>0.08</v>
      </c>
      <c r="I30" s="35">
        <v>0.25</v>
      </c>
      <c r="J30" s="35">
        <v>0.25</v>
      </c>
      <c r="K30" s="35">
        <v>0</v>
      </c>
      <c r="L30" s="35">
        <v>0.25</v>
      </c>
      <c r="M30" s="35">
        <v>0</v>
      </c>
      <c r="N30" s="35">
        <v>0</v>
      </c>
      <c r="O30" s="35">
        <v>0.25</v>
      </c>
      <c r="P30" s="35">
        <v>0.5</v>
      </c>
      <c r="Q30" s="35">
        <v>0.5</v>
      </c>
      <c r="R30" s="35">
        <v>0.5</v>
      </c>
      <c r="S30" s="35">
        <v>0</v>
      </c>
      <c r="T30" s="35">
        <v>0.25</v>
      </c>
      <c r="U30" s="35">
        <v>0</v>
      </c>
      <c r="V30" s="35">
        <v>0.5</v>
      </c>
      <c r="W30" s="35">
        <v>0</v>
      </c>
      <c r="X30" s="35">
        <v>0</v>
      </c>
      <c r="Y30" s="35">
        <v>0.25</v>
      </c>
      <c r="Z30" s="35">
        <v>0.5</v>
      </c>
      <c r="AA30" s="35">
        <v>0</v>
      </c>
      <c r="AB30" s="35">
        <v>0.5</v>
      </c>
      <c r="AC30" s="35">
        <v>0</v>
      </c>
      <c r="AD30" s="35">
        <v>0.25</v>
      </c>
      <c r="AE30" s="35">
        <v>0</v>
      </c>
      <c r="AF30" s="35">
        <v>0</v>
      </c>
      <c r="AG30" s="35">
        <v>0</v>
      </c>
      <c r="AH30" s="77"/>
      <c r="AI30" s="77"/>
      <c r="AJ30" s="77"/>
      <c r="AK30" s="77"/>
      <c r="AL30" s="32"/>
    </row>
    <row r="31" spans="1:38" s="31" customFormat="1" ht="13.75" customHeight="1" x14ac:dyDescent="0.15">
      <c r="A31" s="88" t="s">
        <v>60</v>
      </c>
      <c r="B31" s="88" t="s">
        <v>11</v>
      </c>
      <c r="C31" s="88" t="s">
        <v>12</v>
      </c>
      <c r="D31" s="88" t="s">
        <v>61</v>
      </c>
      <c r="E31" s="96">
        <f t="shared" si="0"/>
        <v>6.63</v>
      </c>
      <c r="F31" s="74"/>
      <c r="G31" s="35">
        <v>0.13</v>
      </c>
      <c r="H31" s="35">
        <v>0.25</v>
      </c>
      <c r="I31" s="35">
        <v>0.25</v>
      </c>
      <c r="J31" s="35">
        <v>0.25</v>
      </c>
      <c r="K31" s="35">
        <v>0</v>
      </c>
      <c r="L31" s="35">
        <v>0</v>
      </c>
      <c r="M31" s="35">
        <v>0</v>
      </c>
      <c r="N31" s="35">
        <v>0.25</v>
      </c>
      <c r="O31" s="35">
        <v>0.25</v>
      </c>
      <c r="P31" s="35">
        <v>0</v>
      </c>
      <c r="Q31" s="35">
        <v>0.5</v>
      </c>
      <c r="R31" s="35">
        <v>0.5</v>
      </c>
      <c r="S31" s="35">
        <v>0.25</v>
      </c>
      <c r="T31" s="35">
        <v>0.25</v>
      </c>
      <c r="U31" s="35">
        <v>0</v>
      </c>
      <c r="V31" s="35">
        <v>0.5</v>
      </c>
      <c r="W31" s="35">
        <v>0.5</v>
      </c>
      <c r="X31" s="35">
        <v>0.5</v>
      </c>
      <c r="Y31" s="35">
        <v>0.25</v>
      </c>
      <c r="Z31" s="35">
        <v>0.5</v>
      </c>
      <c r="AA31" s="35">
        <v>0.5</v>
      </c>
      <c r="AB31" s="35">
        <v>0.5</v>
      </c>
      <c r="AC31" s="35">
        <v>0.25</v>
      </c>
      <c r="AD31" s="35">
        <v>0.25</v>
      </c>
      <c r="AE31" s="35">
        <v>0</v>
      </c>
      <c r="AF31" s="35">
        <v>0</v>
      </c>
      <c r="AG31" s="35">
        <v>0</v>
      </c>
      <c r="AH31" s="77"/>
      <c r="AI31" s="77"/>
      <c r="AJ31" s="77"/>
      <c r="AK31" s="77"/>
      <c r="AL31" s="32"/>
    </row>
    <row r="32" spans="1:38" s="30" customFormat="1" ht="13.75" customHeight="1" x14ac:dyDescent="0.15">
      <c r="A32" s="88" t="s">
        <v>62</v>
      </c>
      <c r="B32" s="88" t="s">
        <v>11</v>
      </c>
      <c r="C32" s="88" t="s">
        <v>12</v>
      </c>
      <c r="D32" s="88" t="s">
        <v>63</v>
      </c>
      <c r="E32" s="96">
        <f t="shared" si="0"/>
        <v>7.67</v>
      </c>
      <c r="F32" s="74"/>
      <c r="G32" s="35">
        <v>0.21</v>
      </c>
      <c r="H32" s="35">
        <v>0.21</v>
      </c>
      <c r="I32" s="35">
        <v>0.25</v>
      </c>
      <c r="J32" s="35">
        <v>0.25</v>
      </c>
      <c r="K32" s="35">
        <v>0.5</v>
      </c>
      <c r="L32" s="35">
        <v>0.25</v>
      </c>
      <c r="M32" s="35">
        <v>0</v>
      </c>
      <c r="N32" s="35">
        <v>0.25</v>
      </c>
      <c r="O32" s="35">
        <v>0.25</v>
      </c>
      <c r="P32" s="35">
        <v>0.5</v>
      </c>
      <c r="Q32" s="35">
        <v>0</v>
      </c>
      <c r="R32" s="35">
        <v>0.5</v>
      </c>
      <c r="S32" s="35">
        <v>0.25</v>
      </c>
      <c r="T32" s="35">
        <v>0.25</v>
      </c>
      <c r="U32" s="35">
        <v>0.5</v>
      </c>
      <c r="V32" s="35">
        <v>0.5</v>
      </c>
      <c r="W32" s="35">
        <v>0.5</v>
      </c>
      <c r="X32" s="35">
        <v>0.5</v>
      </c>
      <c r="Y32" s="35">
        <v>0.25</v>
      </c>
      <c r="Z32" s="35">
        <v>0.5</v>
      </c>
      <c r="AA32" s="35">
        <v>0</v>
      </c>
      <c r="AB32" s="35">
        <v>0.5</v>
      </c>
      <c r="AC32" s="35">
        <v>0.25</v>
      </c>
      <c r="AD32" s="35">
        <v>0.25</v>
      </c>
      <c r="AE32" s="35">
        <v>0.25</v>
      </c>
      <c r="AF32" s="35">
        <v>0</v>
      </c>
      <c r="AG32" s="35">
        <v>0</v>
      </c>
      <c r="AH32" s="77"/>
      <c r="AI32" s="77"/>
      <c r="AJ32" s="77"/>
      <c r="AK32" s="77"/>
      <c r="AL32" s="29"/>
    </row>
    <row r="33" spans="1:38" s="31" customFormat="1" ht="13.75" customHeight="1" x14ac:dyDescent="0.15">
      <c r="A33" s="88" t="s">
        <v>64</v>
      </c>
      <c r="B33" s="88" t="s">
        <v>11</v>
      </c>
      <c r="C33" s="88" t="s">
        <v>12</v>
      </c>
      <c r="D33" s="88" t="s">
        <v>65</v>
      </c>
      <c r="E33" s="96">
        <f t="shared" si="0"/>
        <v>6.09</v>
      </c>
      <c r="F33" s="74"/>
      <c r="G33" s="35">
        <v>0.17</v>
      </c>
      <c r="H33" s="35">
        <v>0.17</v>
      </c>
      <c r="I33" s="35">
        <v>0.25</v>
      </c>
      <c r="J33" s="35">
        <v>0.25</v>
      </c>
      <c r="K33" s="35">
        <v>0.5</v>
      </c>
      <c r="L33" s="35">
        <v>0.25</v>
      </c>
      <c r="M33" s="35">
        <v>0.5</v>
      </c>
      <c r="N33" s="35">
        <v>0.25</v>
      </c>
      <c r="O33" s="35">
        <v>0.25</v>
      </c>
      <c r="P33" s="35">
        <v>0.5</v>
      </c>
      <c r="Q33" s="35">
        <v>0</v>
      </c>
      <c r="R33" s="35">
        <v>0</v>
      </c>
      <c r="S33" s="35">
        <v>0</v>
      </c>
      <c r="T33" s="35">
        <v>0.25</v>
      </c>
      <c r="U33" s="35">
        <v>0.5</v>
      </c>
      <c r="V33" s="35">
        <v>0.5</v>
      </c>
      <c r="W33" s="35">
        <v>0.5</v>
      </c>
      <c r="X33" s="35">
        <v>0</v>
      </c>
      <c r="Y33" s="35">
        <v>0.25</v>
      </c>
      <c r="Z33" s="35">
        <v>0</v>
      </c>
      <c r="AA33" s="35">
        <v>0.5</v>
      </c>
      <c r="AB33" s="35">
        <v>0</v>
      </c>
      <c r="AC33" s="35">
        <v>0.25</v>
      </c>
      <c r="AD33" s="35">
        <v>0</v>
      </c>
      <c r="AE33" s="35">
        <v>0.25</v>
      </c>
      <c r="AF33" s="35">
        <v>0</v>
      </c>
      <c r="AG33" s="35">
        <v>0</v>
      </c>
      <c r="AH33" s="77"/>
      <c r="AI33" s="77"/>
      <c r="AJ33" s="77"/>
      <c r="AK33" s="77"/>
      <c r="AL33" s="32"/>
    </row>
    <row r="34" spans="1:38" s="31" customFormat="1" ht="13.75" customHeight="1" x14ac:dyDescent="0.15">
      <c r="A34" s="88" t="s">
        <v>66</v>
      </c>
      <c r="B34" s="88" t="s">
        <v>11</v>
      </c>
      <c r="C34" s="88" t="s">
        <v>12</v>
      </c>
      <c r="D34" s="88" t="s">
        <v>67</v>
      </c>
      <c r="E34" s="112">
        <f t="shared" si="0"/>
        <v>4.75</v>
      </c>
      <c r="F34" s="74"/>
      <c r="G34" s="35">
        <v>0.17</v>
      </c>
      <c r="H34" s="35">
        <v>0.21</v>
      </c>
      <c r="I34" s="35">
        <v>0.2</v>
      </c>
      <c r="J34" s="35">
        <v>0.17</v>
      </c>
      <c r="K34" s="35">
        <v>0</v>
      </c>
      <c r="L34" s="35">
        <v>0</v>
      </c>
      <c r="M34" s="35">
        <v>0</v>
      </c>
      <c r="N34" s="35">
        <v>0</v>
      </c>
      <c r="O34" s="35">
        <v>0.25</v>
      </c>
      <c r="P34" s="35">
        <v>0.5</v>
      </c>
      <c r="Q34" s="35">
        <v>0</v>
      </c>
      <c r="R34" s="35">
        <v>0</v>
      </c>
      <c r="S34" s="35">
        <v>0</v>
      </c>
      <c r="T34" s="35">
        <v>0.25</v>
      </c>
      <c r="U34" s="35">
        <v>0.5</v>
      </c>
      <c r="V34" s="35">
        <v>0.5</v>
      </c>
      <c r="W34" s="35">
        <v>0</v>
      </c>
      <c r="X34" s="35">
        <v>0.5</v>
      </c>
      <c r="Y34" s="35">
        <v>0</v>
      </c>
      <c r="Z34" s="35">
        <v>0.5</v>
      </c>
      <c r="AA34" s="35">
        <v>0.5</v>
      </c>
      <c r="AB34" s="35">
        <v>0</v>
      </c>
      <c r="AC34" s="35">
        <v>0.25</v>
      </c>
      <c r="AD34" s="35">
        <v>0</v>
      </c>
      <c r="AE34" s="35">
        <v>0.25</v>
      </c>
      <c r="AF34" s="35">
        <v>0</v>
      </c>
      <c r="AG34" s="35">
        <v>0</v>
      </c>
      <c r="AH34" s="77"/>
      <c r="AI34" s="77"/>
      <c r="AJ34" s="77"/>
      <c r="AK34" s="77"/>
      <c r="AL34" s="32"/>
    </row>
    <row r="35" spans="1:38" s="31" customFormat="1" ht="13.75" customHeight="1" x14ac:dyDescent="0.15">
      <c r="A35" s="88" t="s">
        <v>68</v>
      </c>
      <c r="B35" s="88" t="s">
        <v>11</v>
      </c>
      <c r="C35" s="88" t="s">
        <v>12</v>
      </c>
      <c r="D35" s="88" t="s">
        <v>69</v>
      </c>
      <c r="E35" s="96">
        <f t="shared" si="0"/>
        <v>8.2100000000000009</v>
      </c>
      <c r="F35" s="74"/>
      <c r="G35" s="35">
        <v>0.25</v>
      </c>
      <c r="H35" s="35">
        <v>0.21</v>
      </c>
      <c r="I35" s="35">
        <v>0.25</v>
      </c>
      <c r="J35" s="35">
        <v>0.25</v>
      </c>
      <c r="K35" s="35">
        <v>0.5</v>
      </c>
      <c r="L35" s="35">
        <v>0.25</v>
      </c>
      <c r="M35" s="35">
        <v>0.5</v>
      </c>
      <c r="N35" s="35">
        <v>0.25</v>
      </c>
      <c r="O35" s="35">
        <v>0.25</v>
      </c>
      <c r="P35" s="35">
        <v>0.5</v>
      </c>
      <c r="Q35" s="35">
        <v>0.5</v>
      </c>
      <c r="R35" s="35">
        <v>0.5</v>
      </c>
      <c r="S35" s="35">
        <v>0</v>
      </c>
      <c r="T35" s="35">
        <v>0.25</v>
      </c>
      <c r="U35" s="35">
        <v>0</v>
      </c>
      <c r="V35" s="35">
        <v>0.5</v>
      </c>
      <c r="W35" s="35">
        <v>0.5</v>
      </c>
      <c r="X35" s="35">
        <v>0.5</v>
      </c>
      <c r="Y35" s="35">
        <v>0.25</v>
      </c>
      <c r="Z35" s="35">
        <v>0</v>
      </c>
      <c r="AA35" s="35">
        <v>0.5</v>
      </c>
      <c r="AB35" s="35">
        <v>0.5</v>
      </c>
      <c r="AC35" s="35">
        <v>0.25</v>
      </c>
      <c r="AD35" s="35">
        <v>0.25</v>
      </c>
      <c r="AE35" s="35">
        <v>0.25</v>
      </c>
      <c r="AF35" s="35">
        <v>0</v>
      </c>
      <c r="AG35" s="35">
        <v>0.25</v>
      </c>
      <c r="AH35" s="77"/>
      <c r="AI35" s="77"/>
      <c r="AJ35" s="77"/>
      <c r="AK35" s="77"/>
      <c r="AL35" s="32"/>
    </row>
    <row r="36" spans="1:38" s="31" customFormat="1" ht="13.75" customHeight="1" x14ac:dyDescent="0.15">
      <c r="A36" s="88" t="s">
        <v>70</v>
      </c>
      <c r="B36" s="88" t="s">
        <v>11</v>
      </c>
      <c r="C36" s="88" t="s">
        <v>12</v>
      </c>
      <c r="D36" s="88" t="s">
        <v>71</v>
      </c>
      <c r="E36" s="96">
        <f t="shared" si="0"/>
        <v>6.2200000000000006</v>
      </c>
      <c r="F36" s="74"/>
      <c r="G36" s="35">
        <v>0.13</v>
      </c>
      <c r="H36" s="35">
        <v>0.17</v>
      </c>
      <c r="I36" s="35">
        <v>0.25</v>
      </c>
      <c r="J36" s="35">
        <v>0.17</v>
      </c>
      <c r="K36" s="35">
        <v>0</v>
      </c>
      <c r="L36" s="35">
        <v>0</v>
      </c>
      <c r="M36" s="35">
        <v>0</v>
      </c>
      <c r="N36" s="35">
        <v>0.25</v>
      </c>
      <c r="O36" s="35">
        <v>0.25</v>
      </c>
      <c r="P36" s="35">
        <v>0.5</v>
      </c>
      <c r="Q36" s="35">
        <v>0.5</v>
      </c>
      <c r="R36" s="35">
        <v>0.5</v>
      </c>
      <c r="S36" s="35">
        <v>0.25</v>
      </c>
      <c r="T36" s="35">
        <v>0.25</v>
      </c>
      <c r="U36" s="35">
        <v>0</v>
      </c>
      <c r="V36" s="35">
        <v>0.5</v>
      </c>
      <c r="W36" s="35">
        <v>0.5</v>
      </c>
      <c r="X36" s="35">
        <v>0.5</v>
      </c>
      <c r="Y36" s="35">
        <v>0</v>
      </c>
      <c r="Z36" s="35">
        <v>0.5</v>
      </c>
      <c r="AA36" s="35">
        <v>0.5</v>
      </c>
      <c r="AB36" s="35">
        <v>0</v>
      </c>
      <c r="AC36" s="35">
        <v>0</v>
      </c>
      <c r="AD36" s="35">
        <v>0.25</v>
      </c>
      <c r="AE36" s="35">
        <v>0.25</v>
      </c>
      <c r="AF36" s="35">
        <v>0</v>
      </c>
      <c r="AG36" s="35">
        <v>0</v>
      </c>
      <c r="AH36" s="77"/>
      <c r="AI36" s="77"/>
      <c r="AJ36" s="77"/>
      <c r="AK36" s="77"/>
      <c r="AL36" s="32"/>
    </row>
    <row r="37" spans="1:38" s="31" customFormat="1" ht="13.75" customHeight="1" x14ac:dyDescent="0.15">
      <c r="A37" s="88" t="s">
        <v>72</v>
      </c>
      <c r="B37" s="88" t="s">
        <v>11</v>
      </c>
      <c r="C37" s="88" t="s">
        <v>12</v>
      </c>
      <c r="D37" s="88" t="s">
        <v>73</v>
      </c>
      <c r="E37" s="96">
        <f t="shared" si="0"/>
        <v>7.59</v>
      </c>
      <c r="F37" s="74"/>
      <c r="G37" s="35">
        <v>0.17</v>
      </c>
      <c r="H37" s="35">
        <v>0.17</v>
      </c>
      <c r="I37" s="35">
        <v>0.25</v>
      </c>
      <c r="J37" s="35">
        <v>0.25</v>
      </c>
      <c r="K37" s="35">
        <v>0.5</v>
      </c>
      <c r="L37" s="35">
        <v>0</v>
      </c>
      <c r="M37" s="35">
        <v>0.5</v>
      </c>
      <c r="N37" s="35">
        <v>0</v>
      </c>
      <c r="O37" s="35">
        <v>0.25</v>
      </c>
      <c r="P37" s="35">
        <v>0</v>
      </c>
      <c r="Q37" s="35">
        <v>0.5</v>
      </c>
      <c r="R37" s="35">
        <v>0.5</v>
      </c>
      <c r="S37" s="35">
        <v>0.25</v>
      </c>
      <c r="T37" s="35">
        <v>0.25</v>
      </c>
      <c r="U37" s="35">
        <v>0.5</v>
      </c>
      <c r="V37" s="35">
        <v>0.5</v>
      </c>
      <c r="W37" s="35">
        <v>0.5</v>
      </c>
      <c r="X37" s="35">
        <v>0.5</v>
      </c>
      <c r="Y37" s="35">
        <v>0.25</v>
      </c>
      <c r="Z37" s="35">
        <v>0.5</v>
      </c>
      <c r="AA37" s="35">
        <v>0.5</v>
      </c>
      <c r="AB37" s="35">
        <v>0</v>
      </c>
      <c r="AC37" s="35">
        <v>0</v>
      </c>
      <c r="AD37" s="35">
        <v>0.25</v>
      </c>
      <c r="AE37" s="35">
        <v>0.25</v>
      </c>
      <c r="AF37" s="35">
        <v>0</v>
      </c>
      <c r="AG37" s="35">
        <v>0.25</v>
      </c>
      <c r="AH37" s="77"/>
      <c r="AI37" s="77"/>
      <c r="AJ37" s="77"/>
      <c r="AK37" s="77"/>
      <c r="AL37" s="32"/>
    </row>
    <row r="38" spans="1:38" s="31" customFormat="1" ht="13.75" customHeight="1" x14ac:dyDescent="0.15">
      <c r="A38" s="88" t="s">
        <v>74</v>
      </c>
      <c r="B38" s="88" t="s">
        <v>11</v>
      </c>
      <c r="C38" s="88" t="s">
        <v>12</v>
      </c>
      <c r="D38" s="88" t="s">
        <v>75</v>
      </c>
      <c r="E38" s="112">
        <f t="shared" si="0"/>
        <v>4.5</v>
      </c>
      <c r="F38" s="74"/>
      <c r="G38" s="35">
        <v>0.13</v>
      </c>
      <c r="H38" s="35">
        <v>0.21</v>
      </c>
      <c r="I38" s="35">
        <v>0.2</v>
      </c>
      <c r="J38" s="35">
        <v>0.21</v>
      </c>
      <c r="K38" s="35">
        <v>0.5</v>
      </c>
      <c r="L38" s="35">
        <v>0</v>
      </c>
      <c r="M38" s="35">
        <v>0</v>
      </c>
      <c r="N38" s="35">
        <v>0.25</v>
      </c>
      <c r="O38" s="35">
        <v>0</v>
      </c>
      <c r="P38" s="35">
        <v>0.5</v>
      </c>
      <c r="Q38" s="35">
        <v>0</v>
      </c>
      <c r="R38" s="35">
        <v>0.5</v>
      </c>
      <c r="S38" s="35">
        <v>0</v>
      </c>
      <c r="T38" s="35">
        <v>0.25</v>
      </c>
      <c r="U38" s="35">
        <v>0</v>
      </c>
      <c r="V38" s="35">
        <v>0</v>
      </c>
      <c r="W38" s="35">
        <v>0.5</v>
      </c>
      <c r="X38" s="35">
        <v>0.5</v>
      </c>
      <c r="Y38" s="35">
        <v>0</v>
      </c>
      <c r="Z38" s="35">
        <v>0</v>
      </c>
      <c r="AA38" s="35">
        <v>0.5</v>
      </c>
      <c r="AB38" s="35">
        <v>0</v>
      </c>
      <c r="AC38" s="35">
        <v>0</v>
      </c>
      <c r="AD38" s="35">
        <v>0</v>
      </c>
      <c r="AE38" s="35">
        <v>0.25</v>
      </c>
      <c r="AF38" s="35">
        <v>0</v>
      </c>
      <c r="AG38" s="35">
        <v>0</v>
      </c>
      <c r="AH38" s="77"/>
      <c r="AI38" s="77"/>
      <c r="AJ38" s="77"/>
      <c r="AK38" s="77"/>
      <c r="AL38" s="32"/>
    </row>
    <row r="39" spans="1:38" s="31" customFormat="1" ht="13.75" customHeight="1" x14ac:dyDescent="0.15">
      <c r="A39" s="88" t="s">
        <v>76</v>
      </c>
      <c r="B39" s="88" t="s">
        <v>11</v>
      </c>
      <c r="C39" s="88" t="s">
        <v>12</v>
      </c>
      <c r="D39" s="88" t="s">
        <v>77</v>
      </c>
      <c r="E39" s="96">
        <f t="shared" si="0"/>
        <v>8.1999999999999993</v>
      </c>
      <c r="F39" s="74"/>
      <c r="G39" s="35">
        <v>0.25</v>
      </c>
      <c r="H39" s="35">
        <v>0.25</v>
      </c>
      <c r="I39" s="35">
        <v>0.2</v>
      </c>
      <c r="J39" s="35">
        <v>0.25</v>
      </c>
      <c r="K39" s="35">
        <v>0.5</v>
      </c>
      <c r="L39" s="35">
        <v>0.25</v>
      </c>
      <c r="M39" s="35">
        <v>0</v>
      </c>
      <c r="N39" s="35">
        <v>0.25</v>
      </c>
      <c r="O39" s="35">
        <v>0.25</v>
      </c>
      <c r="P39" s="35">
        <v>0.5</v>
      </c>
      <c r="Q39" s="35">
        <v>0.5</v>
      </c>
      <c r="R39" s="35">
        <v>0.5</v>
      </c>
      <c r="S39" s="35">
        <v>0.25</v>
      </c>
      <c r="T39" s="35">
        <v>0.25</v>
      </c>
      <c r="U39" s="35">
        <v>0.5</v>
      </c>
      <c r="V39" s="35">
        <v>0</v>
      </c>
      <c r="W39" s="35">
        <v>0.5</v>
      </c>
      <c r="X39" s="35">
        <v>0.5</v>
      </c>
      <c r="Y39" s="35">
        <v>0.25</v>
      </c>
      <c r="Z39" s="35">
        <v>0.5</v>
      </c>
      <c r="AA39" s="35">
        <v>0.5</v>
      </c>
      <c r="AB39" s="35">
        <v>0.5</v>
      </c>
      <c r="AC39" s="35">
        <v>0.25</v>
      </c>
      <c r="AD39" s="35">
        <v>0.25</v>
      </c>
      <c r="AE39" s="35">
        <v>0.25</v>
      </c>
      <c r="AF39" s="35">
        <v>0</v>
      </c>
      <c r="AG39" s="35">
        <v>0</v>
      </c>
      <c r="AH39" s="77"/>
      <c r="AI39" s="77"/>
      <c r="AJ39" s="77"/>
      <c r="AK39" s="77"/>
      <c r="AL39" s="32"/>
    </row>
    <row r="40" spans="1:38" s="31" customFormat="1" ht="13.75" customHeight="1" x14ac:dyDescent="0.15">
      <c r="A40" s="88" t="s">
        <v>78</v>
      </c>
      <c r="B40" s="88" t="s">
        <v>11</v>
      </c>
      <c r="C40" s="88" t="s">
        <v>12</v>
      </c>
      <c r="D40" s="88" t="s">
        <v>79</v>
      </c>
      <c r="E40" s="96">
        <f t="shared" si="0"/>
        <v>7.41</v>
      </c>
      <c r="F40" s="74"/>
      <c r="G40" s="35">
        <v>0.17</v>
      </c>
      <c r="H40" s="35">
        <v>0.04</v>
      </c>
      <c r="I40" s="35">
        <v>0.2</v>
      </c>
      <c r="J40" s="35">
        <v>0.25</v>
      </c>
      <c r="K40" s="35">
        <v>0.5</v>
      </c>
      <c r="L40" s="35">
        <v>0.25</v>
      </c>
      <c r="M40" s="35">
        <v>0.5</v>
      </c>
      <c r="N40" s="35">
        <v>0.25</v>
      </c>
      <c r="O40" s="35">
        <v>0.25</v>
      </c>
      <c r="P40" s="35">
        <v>0.5</v>
      </c>
      <c r="Q40" s="35">
        <v>0.5</v>
      </c>
      <c r="R40" s="35">
        <v>0.5</v>
      </c>
      <c r="S40" s="35">
        <v>0</v>
      </c>
      <c r="T40" s="35">
        <v>0.25</v>
      </c>
      <c r="U40" s="35">
        <v>0</v>
      </c>
      <c r="V40" s="35">
        <v>0.5</v>
      </c>
      <c r="W40" s="35">
        <v>0.5</v>
      </c>
      <c r="X40" s="35">
        <v>0.5</v>
      </c>
      <c r="Y40" s="35">
        <v>0.25</v>
      </c>
      <c r="Z40" s="35">
        <v>0.5</v>
      </c>
      <c r="AA40" s="35">
        <v>0</v>
      </c>
      <c r="AB40" s="35">
        <v>0</v>
      </c>
      <c r="AC40" s="35">
        <v>0.25</v>
      </c>
      <c r="AD40" s="35">
        <v>0.25</v>
      </c>
      <c r="AE40" s="35">
        <v>0</v>
      </c>
      <c r="AF40" s="35">
        <v>0.5</v>
      </c>
      <c r="AG40" s="35">
        <v>0</v>
      </c>
      <c r="AH40" s="77"/>
      <c r="AI40" s="77"/>
      <c r="AJ40" s="77"/>
      <c r="AK40" s="77"/>
      <c r="AL40" s="32"/>
    </row>
    <row r="41" spans="1:38" s="31" customFormat="1" ht="13.75" customHeight="1" x14ac:dyDescent="0.15">
      <c r="A41" s="88" t="s">
        <v>80</v>
      </c>
      <c r="B41" s="88" t="s">
        <v>11</v>
      </c>
      <c r="C41" s="88" t="s">
        <v>12</v>
      </c>
      <c r="D41" s="88" t="s">
        <v>81</v>
      </c>
      <c r="E41" s="96">
        <f t="shared" si="0"/>
        <v>5.54</v>
      </c>
      <c r="F41" s="74"/>
      <c r="G41" s="35">
        <v>0.17</v>
      </c>
      <c r="H41" s="35">
        <v>0.21</v>
      </c>
      <c r="I41" s="35">
        <v>0.2</v>
      </c>
      <c r="J41" s="35">
        <v>0.21</v>
      </c>
      <c r="K41" s="35">
        <v>0</v>
      </c>
      <c r="L41" s="35">
        <v>0</v>
      </c>
      <c r="M41" s="35">
        <v>0.5</v>
      </c>
      <c r="N41" s="35">
        <v>0.25</v>
      </c>
      <c r="O41" s="35">
        <v>0</v>
      </c>
      <c r="P41" s="35">
        <v>0.5</v>
      </c>
      <c r="Q41" s="35">
        <v>0.5</v>
      </c>
      <c r="R41" s="35">
        <v>0.5</v>
      </c>
      <c r="S41" s="35">
        <v>0.25</v>
      </c>
      <c r="T41" s="35">
        <v>0.25</v>
      </c>
      <c r="U41" s="35">
        <v>0</v>
      </c>
      <c r="V41" s="35">
        <v>0.5</v>
      </c>
      <c r="W41" s="35">
        <v>0</v>
      </c>
      <c r="X41" s="35">
        <v>0.5</v>
      </c>
      <c r="Y41" s="35">
        <v>0.25</v>
      </c>
      <c r="Z41" s="35">
        <v>0</v>
      </c>
      <c r="AA41" s="35">
        <v>0.5</v>
      </c>
      <c r="AB41" s="35">
        <v>0</v>
      </c>
      <c r="AC41" s="35">
        <v>0.25</v>
      </c>
      <c r="AD41" s="35">
        <v>0</v>
      </c>
      <c r="AE41" s="35">
        <v>0</v>
      </c>
      <c r="AF41" s="35">
        <v>0</v>
      </c>
      <c r="AG41" s="35">
        <v>0</v>
      </c>
      <c r="AH41" s="77"/>
      <c r="AI41" s="77"/>
      <c r="AJ41" s="77"/>
      <c r="AK41" s="77"/>
      <c r="AL41" s="32"/>
    </row>
    <row r="42" spans="1:38" s="31" customFormat="1" ht="13.75" customHeight="1" x14ac:dyDescent="0.15">
      <c r="A42" s="88" t="s">
        <v>82</v>
      </c>
      <c r="B42" s="88" t="s">
        <v>11</v>
      </c>
      <c r="C42" s="88" t="s">
        <v>12</v>
      </c>
      <c r="D42" s="88" t="s">
        <v>83</v>
      </c>
      <c r="E42" s="96">
        <f t="shared" si="0"/>
        <v>5.29</v>
      </c>
      <c r="F42" s="74"/>
      <c r="G42" s="35">
        <v>0.17</v>
      </c>
      <c r="H42" s="35">
        <v>0.04</v>
      </c>
      <c r="I42" s="35">
        <v>0.25</v>
      </c>
      <c r="J42" s="35">
        <v>0.08</v>
      </c>
      <c r="K42" s="35">
        <v>0.5</v>
      </c>
      <c r="L42" s="35">
        <v>0.25</v>
      </c>
      <c r="M42" s="35">
        <v>0</v>
      </c>
      <c r="N42" s="35">
        <v>0</v>
      </c>
      <c r="O42" s="35">
        <v>0.25</v>
      </c>
      <c r="P42" s="35">
        <v>0.5</v>
      </c>
      <c r="Q42" s="35">
        <v>0</v>
      </c>
      <c r="R42" s="35">
        <v>0.5</v>
      </c>
      <c r="S42" s="35">
        <v>0</v>
      </c>
      <c r="T42" s="35">
        <v>0.25</v>
      </c>
      <c r="U42" s="35">
        <v>0.5</v>
      </c>
      <c r="V42" s="35">
        <v>0</v>
      </c>
      <c r="W42" s="35">
        <v>0.5</v>
      </c>
      <c r="X42" s="35">
        <v>0.5</v>
      </c>
      <c r="Y42" s="35">
        <v>0.25</v>
      </c>
      <c r="Z42" s="35">
        <v>0.5</v>
      </c>
      <c r="AA42" s="35">
        <v>0</v>
      </c>
      <c r="AB42" s="35">
        <v>0</v>
      </c>
      <c r="AC42" s="35">
        <v>0</v>
      </c>
      <c r="AD42" s="35">
        <v>0.25</v>
      </c>
      <c r="AE42" s="35">
        <v>0</v>
      </c>
      <c r="AF42" s="35">
        <v>0</v>
      </c>
      <c r="AG42" s="35">
        <v>0</v>
      </c>
      <c r="AH42" s="77"/>
      <c r="AI42" s="77"/>
      <c r="AJ42" s="77"/>
      <c r="AK42" s="77"/>
      <c r="AL42" s="32"/>
    </row>
    <row r="43" spans="1:38" s="31" customFormat="1" ht="13.75" customHeight="1" x14ac:dyDescent="0.15">
      <c r="A43" s="88" t="s">
        <v>84</v>
      </c>
      <c r="B43" s="88" t="s">
        <v>11</v>
      </c>
      <c r="C43" s="88" t="s">
        <v>12</v>
      </c>
      <c r="D43" s="88" t="s">
        <v>85</v>
      </c>
      <c r="E43" s="112">
        <f t="shared" si="0"/>
        <v>4.78</v>
      </c>
      <c r="F43" s="74"/>
      <c r="G43" s="35">
        <v>0.08</v>
      </c>
      <c r="H43" s="35">
        <v>0.13</v>
      </c>
      <c r="I43" s="35">
        <v>0.15</v>
      </c>
      <c r="J43" s="35">
        <v>0.17</v>
      </c>
      <c r="K43" s="35">
        <v>0</v>
      </c>
      <c r="L43" s="35">
        <v>0</v>
      </c>
      <c r="M43" s="35">
        <v>0.5</v>
      </c>
      <c r="N43" s="35">
        <v>0.25</v>
      </c>
      <c r="O43" s="35">
        <v>0</v>
      </c>
      <c r="P43" s="35">
        <v>0.5</v>
      </c>
      <c r="Q43" s="35">
        <v>0</v>
      </c>
      <c r="R43" s="35">
        <v>0</v>
      </c>
      <c r="S43" s="35">
        <v>0.25</v>
      </c>
      <c r="T43" s="35">
        <v>0.25</v>
      </c>
      <c r="U43" s="35">
        <v>0</v>
      </c>
      <c r="V43" s="35">
        <v>0.5</v>
      </c>
      <c r="W43" s="35">
        <v>0</v>
      </c>
      <c r="X43" s="35">
        <v>0.5</v>
      </c>
      <c r="Y43" s="35">
        <v>0.25</v>
      </c>
      <c r="Z43" s="35">
        <v>0.5</v>
      </c>
      <c r="AA43" s="35">
        <v>0</v>
      </c>
      <c r="AB43" s="35">
        <v>0</v>
      </c>
      <c r="AC43" s="35">
        <v>0.25</v>
      </c>
      <c r="AD43" s="35">
        <v>0.25</v>
      </c>
      <c r="AE43" s="35">
        <v>0</v>
      </c>
      <c r="AF43" s="35">
        <v>0</v>
      </c>
      <c r="AG43" s="35">
        <v>0.25</v>
      </c>
      <c r="AH43" s="77"/>
      <c r="AI43" s="77"/>
      <c r="AJ43" s="77"/>
      <c r="AK43" s="77"/>
      <c r="AL43" s="32"/>
    </row>
    <row r="44" spans="1:38" s="31" customFormat="1" ht="13.75" customHeight="1" x14ac:dyDescent="0.15">
      <c r="A44" s="88" t="s">
        <v>86</v>
      </c>
      <c r="B44" s="88" t="s">
        <v>11</v>
      </c>
      <c r="C44" s="88" t="s">
        <v>12</v>
      </c>
      <c r="D44" s="88" t="s">
        <v>87</v>
      </c>
      <c r="E44" s="96">
        <f t="shared" si="0"/>
        <v>8.67</v>
      </c>
      <c r="F44" s="74"/>
      <c r="G44" s="35">
        <v>0.25</v>
      </c>
      <c r="H44" s="35">
        <v>0.17</v>
      </c>
      <c r="I44" s="35">
        <v>0.25</v>
      </c>
      <c r="J44" s="35">
        <v>0.25</v>
      </c>
      <c r="K44" s="35">
        <v>0.5</v>
      </c>
      <c r="L44" s="35">
        <v>0.25</v>
      </c>
      <c r="M44" s="35">
        <v>0.5</v>
      </c>
      <c r="N44" s="35">
        <v>0</v>
      </c>
      <c r="O44" s="35">
        <v>0.25</v>
      </c>
      <c r="P44" s="35">
        <v>0</v>
      </c>
      <c r="Q44" s="35">
        <v>0.5</v>
      </c>
      <c r="R44" s="35">
        <v>0.5</v>
      </c>
      <c r="S44" s="35">
        <v>0.25</v>
      </c>
      <c r="T44" s="35">
        <v>0.25</v>
      </c>
      <c r="U44" s="35">
        <v>0</v>
      </c>
      <c r="V44" s="35">
        <v>0.5</v>
      </c>
      <c r="W44" s="35">
        <v>0.5</v>
      </c>
      <c r="X44" s="35">
        <v>0.5</v>
      </c>
      <c r="Y44" s="35">
        <v>0.25</v>
      </c>
      <c r="Z44" s="35">
        <v>0.5</v>
      </c>
      <c r="AA44" s="35">
        <v>0.5</v>
      </c>
      <c r="AB44" s="35">
        <v>0.5</v>
      </c>
      <c r="AC44" s="35">
        <v>0.25</v>
      </c>
      <c r="AD44" s="35">
        <v>0.25</v>
      </c>
      <c r="AE44" s="35">
        <v>0.25</v>
      </c>
      <c r="AF44" s="35">
        <v>0.5</v>
      </c>
      <c r="AG44" s="35">
        <v>0.25</v>
      </c>
      <c r="AH44" s="77"/>
      <c r="AI44" s="77"/>
      <c r="AJ44" s="77"/>
      <c r="AK44" s="77"/>
      <c r="AL44" s="32"/>
    </row>
    <row r="45" spans="1:38" s="34" customFormat="1" ht="13.75" customHeight="1" x14ac:dyDescent="0.15">
      <c r="A45" s="89" t="s">
        <v>88</v>
      </c>
      <c r="B45" s="89" t="s">
        <v>11</v>
      </c>
      <c r="C45" s="89" t="s">
        <v>12</v>
      </c>
      <c r="D45" s="89" t="s">
        <v>89</v>
      </c>
      <c r="E45" s="89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33"/>
    </row>
    <row r="46" spans="1:38" s="31" customFormat="1" ht="13.75" customHeight="1" x14ac:dyDescent="0.15">
      <c r="A46" s="90" t="s">
        <v>91</v>
      </c>
      <c r="B46" s="90" t="s">
        <v>11</v>
      </c>
      <c r="C46" s="90" t="s">
        <v>12</v>
      </c>
      <c r="D46" s="91" t="s">
        <v>92</v>
      </c>
      <c r="E46" s="96">
        <f t="shared" ref="E46:E69" si="1">SUM(G46:AG46)</f>
        <v>5.59</v>
      </c>
      <c r="F46" s="79"/>
      <c r="G46" s="35">
        <v>0.13</v>
      </c>
      <c r="H46" s="35">
        <v>0.21</v>
      </c>
      <c r="I46" s="35">
        <v>0.25</v>
      </c>
      <c r="J46" s="35">
        <v>0.25</v>
      </c>
      <c r="K46" s="35">
        <v>0.5</v>
      </c>
      <c r="L46" s="35">
        <v>0</v>
      </c>
      <c r="M46" s="35">
        <v>0</v>
      </c>
      <c r="N46" s="35">
        <v>0.25</v>
      </c>
      <c r="O46" s="35">
        <v>0</v>
      </c>
      <c r="P46" s="35">
        <v>0.5</v>
      </c>
      <c r="Q46" s="35">
        <v>0.5</v>
      </c>
      <c r="R46" s="35">
        <v>0.5</v>
      </c>
      <c r="S46" s="35">
        <v>0</v>
      </c>
      <c r="T46" s="35">
        <v>0.25</v>
      </c>
      <c r="U46" s="35">
        <v>0.5</v>
      </c>
      <c r="V46" s="35">
        <v>0.5</v>
      </c>
      <c r="W46" s="35">
        <v>0.5</v>
      </c>
      <c r="X46" s="35">
        <v>0</v>
      </c>
      <c r="Y46" s="35">
        <v>0.25</v>
      </c>
      <c r="Z46" s="35">
        <v>0</v>
      </c>
      <c r="AA46" s="35">
        <v>0</v>
      </c>
      <c r="AB46" s="35">
        <v>0</v>
      </c>
      <c r="AC46" s="35">
        <v>0.25</v>
      </c>
      <c r="AD46" s="35">
        <v>0</v>
      </c>
      <c r="AE46" s="35">
        <v>0.25</v>
      </c>
      <c r="AF46" s="35">
        <v>0</v>
      </c>
      <c r="AG46" s="35">
        <v>0</v>
      </c>
      <c r="AH46" s="77"/>
      <c r="AI46" s="77"/>
      <c r="AJ46" s="77"/>
      <c r="AK46" s="77"/>
      <c r="AL46" s="32"/>
    </row>
    <row r="47" spans="1:38" s="31" customFormat="1" ht="13.75" customHeight="1" x14ac:dyDescent="0.15">
      <c r="A47" s="90" t="s">
        <v>93</v>
      </c>
      <c r="B47" s="90" t="s">
        <v>11</v>
      </c>
      <c r="C47" s="90" t="s">
        <v>12</v>
      </c>
      <c r="D47" s="91" t="s">
        <v>94</v>
      </c>
      <c r="E47" s="96">
        <f>SUM(G47:AG47)</f>
        <v>8.129999999999999</v>
      </c>
      <c r="F47" s="79"/>
      <c r="G47" s="35">
        <v>0.13</v>
      </c>
      <c r="H47" s="35">
        <v>0.25</v>
      </c>
      <c r="I47" s="35">
        <v>0.25</v>
      </c>
      <c r="J47" s="35">
        <v>0.25</v>
      </c>
      <c r="K47" s="35">
        <v>0.5</v>
      </c>
      <c r="L47" s="35">
        <v>0.25</v>
      </c>
      <c r="M47" s="35">
        <v>0.5</v>
      </c>
      <c r="N47" s="35">
        <v>0.25</v>
      </c>
      <c r="O47" s="35">
        <v>0</v>
      </c>
      <c r="P47" s="35">
        <v>0.5</v>
      </c>
      <c r="Q47" s="35">
        <v>0.5</v>
      </c>
      <c r="R47" s="35">
        <v>0.5</v>
      </c>
      <c r="S47" s="35">
        <v>0.25</v>
      </c>
      <c r="T47" s="35">
        <v>0.25</v>
      </c>
      <c r="U47" s="35">
        <v>0</v>
      </c>
      <c r="V47" s="35">
        <v>0.5</v>
      </c>
      <c r="W47" s="35">
        <v>0.5</v>
      </c>
      <c r="X47" s="35">
        <v>0.5</v>
      </c>
      <c r="Y47" s="35">
        <v>0</v>
      </c>
      <c r="Z47" s="35">
        <v>0.5</v>
      </c>
      <c r="AA47" s="35">
        <v>0.5</v>
      </c>
      <c r="AB47" s="35">
        <v>0.5</v>
      </c>
      <c r="AC47" s="35">
        <v>0.25</v>
      </c>
      <c r="AD47" s="35">
        <v>0.25</v>
      </c>
      <c r="AE47" s="35">
        <v>0.25</v>
      </c>
      <c r="AF47" s="35">
        <v>0</v>
      </c>
      <c r="AG47" s="35">
        <v>0</v>
      </c>
      <c r="AH47" s="77"/>
      <c r="AI47" s="77"/>
      <c r="AJ47" s="77"/>
      <c r="AK47" s="77"/>
      <c r="AL47" s="32"/>
    </row>
    <row r="48" spans="1:38" s="31" customFormat="1" ht="13.75" customHeight="1" x14ac:dyDescent="0.15">
      <c r="A48" s="90" t="s">
        <v>95</v>
      </c>
      <c r="B48" s="90" t="s">
        <v>11</v>
      </c>
      <c r="C48" s="90" t="s">
        <v>12</v>
      </c>
      <c r="D48" s="91" t="s">
        <v>96</v>
      </c>
      <c r="E48" s="96">
        <f t="shared" si="1"/>
        <v>7.09</v>
      </c>
      <c r="F48" s="79"/>
      <c r="G48" s="35">
        <v>0.17</v>
      </c>
      <c r="H48" s="35">
        <v>0.17</v>
      </c>
      <c r="I48" s="35">
        <v>0.25</v>
      </c>
      <c r="J48" s="35">
        <v>0.25</v>
      </c>
      <c r="K48" s="35">
        <v>0.5</v>
      </c>
      <c r="L48" s="35">
        <v>0</v>
      </c>
      <c r="M48" s="35">
        <v>0</v>
      </c>
      <c r="N48" s="35">
        <v>0.25</v>
      </c>
      <c r="O48" s="35">
        <v>0</v>
      </c>
      <c r="P48" s="35">
        <v>0.5</v>
      </c>
      <c r="Q48" s="35">
        <v>0.5</v>
      </c>
      <c r="R48" s="35">
        <v>0.5</v>
      </c>
      <c r="S48" s="35">
        <v>0.25</v>
      </c>
      <c r="T48" s="35">
        <v>0.25</v>
      </c>
      <c r="U48" s="35">
        <v>0.5</v>
      </c>
      <c r="V48" s="35">
        <v>0.5</v>
      </c>
      <c r="W48" s="35">
        <v>0.5</v>
      </c>
      <c r="X48" s="35">
        <v>0</v>
      </c>
      <c r="Y48" s="35">
        <v>0.25</v>
      </c>
      <c r="Z48" s="35">
        <v>0.5</v>
      </c>
      <c r="AA48" s="35">
        <v>0.5</v>
      </c>
      <c r="AB48" s="35">
        <v>0</v>
      </c>
      <c r="AC48" s="35">
        <v>0.25</v>
      </c>
      <c r="AD48" s="35">
        <v>0.25</v>
      </c>
      <c r="AE48" s="35">
        <v>0.25</v>
      </c>
      <c r="AF48" s="35">
        <v>0</v>
      </c>
      <c r="AG48" s="35">
        <v>0</v>
      </c>
      <c r="AH48" s="77"/>
      <c r="AI48" s="77"/>
      <c r="AJ48" s="77"/>
      <c r="AK48" s="77"/>
      <c r="AL48" s="32"/>
    </row>
    <row r="49" spans="1:38" s="31" customFormat="1" ht="13.75" customHeight="1" x14ac:dyDescent="0.15">
      <c r="A49" s="90" t="s">
        <v>97</v>
      </c>
      <c r="B49" s="90" t="s">
        <v>11</v>
      </c>
      <c r="C49" s="90" t="s">
        <v>12</v>
      </c>
      <c r="D49" s="91" t="s">
        <v>98</v>
      </c>
      <c r="E49" s="96">
        <f t="shared" si="1"/>
        <v>8.629999999999999</v>
      </c>
      <c r="F49" s="79"/>
      <c r="G49" s="35">
        <v>0.17</v>
      </c>
      <c r="H49" s="35">
        <v>0.21</v>
      </c>
      <c r="I49" s="35">
        <v>0.25</v>
      </c>
      <c r="J49" s="35">
        <v>0.25</v>
      </c>
      <c r="K49" s="35">
        <v>0.5</v>
      </c>
      <c r="L49" s="35">
        <v>0.25</v>
      </c>
      <c r="M49" s="35">
        <v>0.5</v>
      </c>
      <c r="N49" s="35">
        <v>0.25</v>
      </c>
      <c r="O49" s="35">
        <v>0.25</v>
      </c>
      <c r="P49" s="35">
        <v>0.5</v>
      </c>
      <c r="Q49" s="35">
        <v>0.5</v>
      </c>
      <c r="R49" s="35">
        <v>0.5</v>
      </c>
      <c r="S49" s="35">
        <v>0.25</v>
      </c>
      <c r="T49" s="35">
        <v>0.25</v>
      </c>
      <c r="U49" s="35">
        <v>0.5</v>
      </c>
      <c r="V49" s="35">
        <v>0.5</v>
      </c>
      <c r="W49" s="35">
        <v>0.5</v>
      </c>
      <c r="X49" s="35">
        <v>0.5</v>
      </c>
      <c r="Y49" s="35">
        <v>0.25</v>
      </c>
      <c r="Z49" s="35">
        <v>0.5</v>
      </c>
      <c r="AA49" s="35">
        <v>0.5</v>
      </c>
      <c r="AB49" s="35">
        <v>0</v>
      </c>
      <c r="AC49" s="35">
        <v>0.25</v>
      </c>
      <c r="AD49" s="35">
        <v>0.25</v>
      </c>
      <c r="AE49" s="35">
        <v>0</v>
      </c>
      <c r="AF49" s="35">
        <v>0</v>
      </c>
      <c r="AG49" s="35">
        <v>0.25</v>
      </c>
      <c r="AH49" s="77"/>
      <c r="AI49" s="77"/>
      <c r="AJ49" s="77"/>
      <c r="AK49" s="77"/>
      <c r="AL49" s="32"/>
    </row>
    <row r="50" spans="1:38" s="31" customFormat="1" ht="13.75" customHeight="1" x14ac:dyDescent="0.15">
      <c r="A50" s="90" t="s">
        <v>99</v>
      </c>
      <c r="B50" s="90" t="s">
        <v>11</v>
      </c>
      <c r="C50" s="90" t="s">
        <v>12</v>
      </c>
      <c r="D50" s="91" t="s">
        <v>100</v>
      </c>
      <c r="E50" s="96">
        <f t="shared" si="1"/>
        <v>5.25</v>
      </c>
      <c r="F50" s="79"/>
      <c r="G50" s="35">
        <v>0.21</v>
      </c>
      <c r="H50" s="35">
        <v>0.04</v>
      </c>
      <c r="I50" s="35">
        <v>0.25</v>
      </c>
      <c r="J50" s="35">
        <v>0.25</v>
      </c>
      <c r="K50" s="35">
        <v>0.5</v>
      </c>
      <c r="L50" s="35">
        <v>0</v>
      </c>
      <c r="M50" s="35">
        <v>0.5</v>
      </c>
      <c r="N50" s="35">
        <v>0.25</v>
      </c>
      <c r="O50" s="35">
        <v>0</v>
      </c>
      <c r="P50" s="35">
        <v>0</v>
      </c>
      <c r="Q50" s="35">
        <v>0</v>
      </c>
      <c r="R50" s="35">
        <v>0.5</v>
      </c>
      <c r="S50" s="35">
        <v>0.25</v>
      </c>
      <c r="T50" s="35">
        <v>0.25</v>
      </c>
      <c r="U50" s="35">
        <v>0.5</v>
      </c>
      <c r="V50" s="35">
        <v>0.5</v>
      </c>
      <c r="W50" s="35">
        <v>0.5</v>
      </c>
      <c r="X50" s="35">
        <v>0.5</v>
      </c>
      <c r="Y50" s="35">
        <v>0</v>
      </c>
      <c r="Z50" s="35">
        <v>0</v>
      </c>
      <c r="AA50" s="35">
        <v>0</v>
      </c>
      <c r="AB50" s="35">
        <v>0</v>
      </c>
      <c r="AC50" s="35">
        <v>0.25</v>
      </c>
      <c r="AD50" s="35">
        <v>0</v>
      </c>
      <c r="AE50" s="35">
        <v>0</v>
      </c>
      <c r="AF50" s="35">
        <v>0</v>
      </c>
      <c r="AG50" s="35">
        <v>0</v>
      </c>
      <c r="AH50" s="77"/>
      <c r="AI50" s="77"/>
      <c r="AJ50" s="77"/>
      <c r="AK50" s="77"/>
      <c r="AL50" s="32"/>
    </row>
    <row r="51" spans="1:38" s="31" customFormat="1" ht="13.75" customHeight="1" x14ac:dyDescent="0.15">
      <c r="A51" s="90" t="s">
        <v>101</v>
      </c>
      <c r="B51" s="90" t="s">
        <v>11</v>
      </c>
      <c r="C51" s="90" t="s">
        <v>12</v>
      </c>
      <c r="D51" s="91" t="s">
        <v>102</v>
      </c>
      <c r="E51" s="96">
        <f t="shared" si="1"/>
        <v>5.9700000000000006</v>
      </c>
      <c r="F51" s="79"/>
      <c r="G51" s="35">
        <v>0.17</v>
      </c>
      <c r="H51" s="35">
        <v>0.13</v>
      </c>
      <c r="I51" s="35">
        <v>0.25</v>
      </c>
      <c r="J51" s="35">
        <v>0.17</v>
      </c>
      <c r="K51" s="35">
        <v>0.5</v>
      </c>
      <c r="L51" s="35">
        <v>0.25</v>
      </c>
      <c r="M51" s="35">
        <v>0</v>
      </c>
      <c r="N51" s="35">
        <v>0</v>
      </c>
      <c r="O51" s="35">
        <v>0.25</v>
      </c>
      <c r="P51" s="35">
        <v>0.5</v>
      </c>
      <c r="Q51" s="35">
        <v>0</v>
      </c>
      <c r="R51" s="35">
        <v>0</v>
      </c>
      <c r="S51" s="35">
        <v>0.25</v>
      </c>
      <c r="T51" s="35">
        <v>0.25</v>
      </c>
      <c r="U51" s="35">
        <v>0.5</v>
      </c>
      <c r="V51" s="35">
        <v>0.5</v>
      </c>
      <c r="W51" s="35">
        <v>0</v>
      </c>
      <c r="X51" s="35">
        <v>0.5</v>
      </c>
      <c r="Y51" s="35">
        <v>0.25</v>
      </c>
      <c r="Z51" s="35">
        <v>0.5</v>
      </c>
      <c r="AA51" s="35">
        <v>0</v>
      </c>
      <c r="AB51" s="35">
        <v>0.5</v>
      </c>
      <c r="AC51" s="35">
        <v>0</v>
      </c>
      <c r="AD51" s="35">
        <v>0.25</v>
      </c>
      <c r="AE51" s="35">
        <v>0</v>
      </c>
      <c r="AF51" s="35">
        <v>0</v>
      </c>
      <c r="AG51" s="35">
        <v>0.25</v>
      </c>
      <c r="AH51" s="77"/>
      <c r="AI51" s="77"/>
      <c r="AJ51" s="77"/>
      <c r="AK51" s="77"/>
      <c r="AL51" s="32"/>
    </row>
    <row r="52" spans="1:38" s="31" customFormat="1" ht="13.75" customHeight="1" x14ac:dyDescent="0.15">
      <c r="A52" s="90" t="s">
        <v>103</v>
      </c>
      <c r="B52" s="90" t="s">
        <v>11</v>
      </c>
      <c r="C52" s="90" t="s">
        <v>12</v>
      </c>
      <c r="D52" s="91" t="s">
        <v>104</v>
      </c>
      <c r="E52" s="96">
        <f t="shared" si="1"/>
        <v>5.55</v>
      </c>
      <c r="F52" s="79"/>
      <c r="G52" s="35">
        <v>0.13</v>
      </c>
      <c r="H52" s="35">
        <v>0.25</v>
      </c>
      <c r="I52" s="35">
        <v>0.25</v>
      </c>
      <c r="J52" s="35">
        <v>0.17</v>
      </c>
      <c r="K52" s="35">
        <v>0</v>
      </c>
      <c r="L52" s="35">
        <v>0</v>
      </c>
      <c r="M52" s="35">
        <v>0</v>
      </c>
      <c r="N52" s="35">
        <v>0.25</v>
      </c>
      <c r="O52" s="35">
        <v>0.25</v>
      </c>
      <c r="P52" s="35">
        <v>0.5</v>
      </c>
      <c r="Q52" s="35">
        <v>0</v>
      </c>
      <c r="R52" s="35">
        <v>0</v>
      </c>
      <c r="S52" s="35">
        <v>0</v>
      </c>
      <c r="T52" s="35">
        <v>0.25</v>
      </c>
      <c r="U52" s="35">
        <v>0.5</v>
      </c>
      <c r="V52" s="35">
        <v>0.5</v>
      </c>
      <c r="W52" s="35">
        <v>0.5</v>
      </c>
      <c r="X52" s="35">
        <v>0.5</v>
      </c>
      <c r="Y52" s="35">
        <v>0</v>
      </c>
      <c r="Z52" s="35">
        <v>0.5</v>
      </c>
      <c r="AA52" s="35">
        <v>0.5</v>
      </c>
      <c r="AB52" s="35">
        <v>0</v>
      </c>
      <c r="AC52" s="35">
        <v>0.25</v>
      </c>
      <c r="AD52" s="35">
        <v>0.25</v>
      </c>
      <c r="AE52" s="35">
        <v>0</v>
      </c>
      <c r="AF52" s="35">
        <v>0</v>
      </c>
      <c r="AG52" s="35">
        <v>0</v>
      </c>
      <c r="AH52" s="77"/>
      <c r="AI52" s="77"/>
      <c r="AJ52" s="77"/>
      <c r="AK52" s="77"/>
      <c r="AL52" s="32"/>
    </row>
    <row r="53" spans="1:38" s="31" customFormat="1" ht="13.75" customHeight="1" x14ac:dyDescent="0.15">
      <c r="A53" s="90" t="s">
        <v>105</v>
      </c>
      <c r="B53" s="90" t="s">
        <v>11</v>
      </c>
      <c r="C53" s="90" t="s">
        <v>12</v>
      </c>
      <c r="D53" s="91" t="s">
        <v>106</v>
      </c>
      <c r="E53" s="96">
        <f t="shared" si="1"/>
        <v>6.01</v>
      </c>
      <c r="F53" s="79"/>
      <c r="G53" s="35">
        <v>0.17</v>
      </c>
      <c r="H53" s="35">
        <v>0.17</v>
      </c>
      <c r="I53" s="35">
        <v>0.25</v>
      </c>
      <c r="J53" s="35">
        <v>0.17</v>
      </c>
      <c r="K53" s="35">
        <v>0.5</v>
      </c>
      <c r="L53" s="35">
        <v>0.25</v>
      </c>
      <c r="M53" s="35">
        <v>0</v>
      </c>
      <c r="N53" s="35">
        <v>0</v>
      </c>
      <c r="O53" s="35">
        <v>0.25</v>
      </c>
      <c r="P53" s="35">
        <v>0.5</v>
      </c>
      <c r="Q53" s="35">
        <v>0</v>
      </c>
      <c r="R53" s="35">
        <v>0</v>
      </c>
      <c r="S53" s="35">
        <v>0.25</v>
      </c>
      <c r="T53" s="35">
        <v>0.25</v>
      </c>
      <c r="U53" s="35">
        <v>0.5</v>
      </c>
      <c r="V53" s="35">
        <v>0.5</v>
      </c>
      <c r="W53" s="35">
        <v>0</v>
      </c>
      <c r="X53" s="35">
        <v>0.5</v>
      </c>
      <c r="Y53" s="35">
        <v>0.25</v>
      </c>
      <c r="Z53" s="35">
        <v>0.5</v>
      </c>
      <c r="AA53" s="35">
        <v>0</v>
      </c>
      <c r="AB53" s="35">
        <v>0.5</v>
      </c>
      <c r="AC53" s="35">
        <v>0</v>
      </c>
      <c r="AD53" s="35">
        <v>0.25</v>
      </c>
      <c r="AE53" s="35">
        <v>0</v>
      </c>
      <c r="AF53" s="35">
        <v>0</v>
      </c>
      <c r="AG53" s="35">
        <v>0.25</v>
      </c>
      <c r="AH53" s="77"/>
      <c r="AI53" s="77"/>
      <c r="AJ53" s="77"/>
      <c r="AK53" s="77"/>
      <c r="AL53" s="32"/>
    </row>
    <row r="54" spans="1:38" s="31" customFormat="1" ht="13.75" customHeight="1" x14ac:dyDescent="0.15">
      <c r="A54" s="90" t="s">
        <v>107</v>
      </c>
      <c r="B54" s="90" t="s">
        <v>11</v>
      </c>
      <c r="C54" s="90" t="s">
        <v>12</v>
      </c>
      <c r="D54" s="91" t="s">
        <v>108</v>
      </c>
      <c r="E54" s="96">
        <f t="shared" si="1"/>
        <v>7.66</v>
      </c>
      <c r="F54" s="79"/>
      <c r="G54" s="35">
        <v>0.21</v>
      </c>
      <c r="H54" s="35">
        <v>0.25</v>
      </c>
      <c r="I54" s="35">
        <v>0.2</v>
      </c>
      <c r="J54" s="35">
        <v>0.25</v>
      </c>
      <c r="K54" s="35">
        <v>0.5</v>
      </c>
      <c r="L54" s="35">
        <v>0.25</v>
      </c>
      <c r="M54" s="35">
        <v>0.5</v>
      </c>
      <c r="N54" s="35">
        <v>0.25</v>
      </c>
      <c r="O54" s="35">
        <v>0.25</v>
      </c>
      <c r="P54" s="35">
        <v>0.5</v>
      </c>
      <c r="Q54" s="35">
        <v>0.5</v>
      </c>
      <c r="R54" s="35">
        <v>0</v>
      </c>
      <c r="S54" s="35">
        <v>0.25</v>
      </c>
      <c r="T54" s="35">
        <v>0.25</v>
      </c>
      <c r="U54" s="35">
        <v>0.5</v>
      </c>
      <c r="V54" s="35">
        <v>0.5</v>
      </c>
      <c r="W54" s="35">
        <v>0.5</v>
      </c>
      <c r="X54" s="35">
        <v>0.5</v>
      </c>
      <c r="Y54" s="35">
        <v>0.25</v>
      </c>
      <c r="Z54" s="35">
        <v>0.5</v>
      </c>
      <c r="AA54" s="35">
        <v>0</v>
      </c>
      <c r="AB54" s="35">
        <v>0</v>
      </c>
      <c r="AC54" s="35">
        <v>0.25</v>
      </c>
      <c r="AD54" s="35">
        <v>0.25</v>
      </c>
      <c r="AE54" s="35">
        <v>0.25</v>
      </c>
      <c r="AF54" s="35">
        <v>0</v>
      </c>
      <c r="AG54" s="35">
        <v>0</v>
      </c>
      <c r="AH54" s="77"/>
      <c r="AI54" s="77"/>
      <c r="AJ54" s="77"/>
      <c r="AK54" s="77"/>
      <c r="AL54" s="32"/>
    </row>
    <row r="55" spans="1:38" s="31" customFormat="1" ht="13.75" customHeight="1" x14ac:dyDescent="0.15">
      <c r="A55" s="90" t="s">
        <v>109</v>
      </c>
      <c r="B55" s="90" t="s">
        <v>11</v>
      </c>
      <c r="C55" s="90" t="s">
        <v>12</v>
      </c>
      <c r="D55" s="91" t="s">
        <v>110</v>
      </c>
      <c r="E55" s="96">
        <f t="shared" si="1"/>
        <v>5.5</v>
      </c>
      <c r="F55" s="79"/>
      <c r="G55" s="35">
        <v>0.17</v>
      </c>
      <c r="H55" s="35">
        <v>0.25</v>
      </c>
      <c r="I55" s="35">
        <v>0.25</v>
      </c>
      <c r="J55" s="35">
        <v>0.08</v>
      </c>
      <c r="K55" s="35">
        <v>0</v>
      </c>
      <c r="L55" s="35">
        <v>0</v>
      </c>
      <c r="M55" s="35">
        <v>0</v>
      </c>
      <c r="N55" s="35">
        <v>0.25</v>
      </c>
      <c r="O55" s="35">
        <v>0</v>
      </c>
      <c r="P55" s="35">
        <v>0.5</v>
      </c>
      <c r="Q55" s="35">
        <v>0.5</v>
      </c>
      <c r="R55" s="35">
        <v>0.5</v>
      </c>
      <c r="S55" s="35">
        <v>0</v>
      </c>
      <c r="T55" s="35">
        <v>0.25</v>
      </c>
      <c r="U55" s="35">
        <v>0</v>
      </c>
      <c r="V55" s="35">
        <v>0.5</v>
      </c>
      <c r="W55" s="35">
        <v>0</v>
      </c>
      <c r="X55" s="35">
        <v>0.5</v>
      </c>
      <c r="Y55" s="35">
        <v>0.25</v>
      </c>
      <c r="Z55" s="35">
        <v>0.5</v>
      </c>
      <c r="AA55" s="35">
        <v>0.5</v>
      </c>
      <c r="AB55" s="35">
        <v>0</v>
      </c>
      <c r="AC55" s="35">
        <v>0.25</v>
      </c>
      <c r="AD55" s="35">
        <v>0.25</v>
      </c>
      <c r="AE55" s="35">
        <v>0</v>
      </c>
      <c r="AF55" s="35">
        <v>0</v>
      </c>
      <c r="AG55" s="35">
        <v>0</v>
      </c>
      <c r="AH55" s="77"/>
      <c r="AI55" s="77"/>
      <c r="AJ55" s="77"/>
      <c r="AK55" s="77"/>
      <c r="AL55" s="32"/>
    </row>
    <row r="56" spans="1:38" s="31" customFormat="1" ht="13.75" customHeight="1" x14ac:dyDescent="0.15">
      <c r="A56" s="90" t="s">
        <v>111</v>
      </c>
      <c r="B56" s="90" t="s">
        <v>11</v>
      </c>
      <c r="C56" s="90" t="s">
        <v>12</v>
      </c>
      <c r="D56" s="91" t="s">
        <v>112</v>
      </c>
      <c r="E56" s="96">
        <f t="shared" si="1"/>
        <v>6.34</v>
      </c>
      <c r="F56" s="79"/>
      <c r="G56" s="35">
        <v>0.13</v>
      </c>
      <c r="H56" s="35">
        <v>0.21</v>
      </c>
      <c r="I56" s="35">
        <v>0.25</v>
      </c>
      <c r="J56" s="35">
        <v>0.25</v>
      </c>
      <c r="K56" s="35">
        <v>0</v>
      </c>
      <c r="L56" s="35">
        <v>0.25</v>
      </c>
      <c r="M56" s="35">
        <v>0.5</v>
      </c>
      <c r="N56" s="35">
        <v>0.25</v>
      </c>
      <c r="O56" s="35">
        <v>0.25</v>
      </c>
      <c r="P56" s="35">
        <v>0.5</v>
      </c>
      <c r="Q56" s="35">
        <v>0.5</v>
      </c>
      <c r="R56" s="35">
        <v>0</v>
      </c>
      <c r="S56" s="35">
        <v>0</v>
      </c>
      <c r="T56" s="35">
        <v>0.25</v>
      </c>
      <c r="U56" s="35">
        <v>0</v>
      </c>
      <c r="V56" s="35">
        <v>0.5</v>
      </c>
      <c r="W56" s="35">
        <v>0.5</v>
      </c>
      <c r="X56" s="35">
        <v>0.5</v>
      </c>
      <c r="Y56" s="35">
        <v>0.25</v>
      </c>
      <c r="Z56" s="35">
        <v>0.5</v>
      </c>
      <c r="AA56" s="35">
        <v>0</v>
      </c>
      <c r="AB56" s="35">
        <v>0</v>
      </c>
      <c r="AC56" s="35">
        <v>0.25</v>
      </c>
      <c r="AD56" s="35">
        <v>0.25</v>
      </c>
      <c r="AE56" s="35">
        <v>0</v>
      </c>
      <c r="AF56" s="35">
        <v>0</v>
      </c>
      <c r="AG56" s="35">
        <v>0.25</v>
      </c>
      <c r="AH56" s="77"/>
      <c r="AI56" s="77"/>
      <c r="AJ56" s="77"/>
      <c r="AK56" s="77"/>
      <c r="AL56" s="32"/>
    </row>
    <row r="57" spans="1:38" s="31" customFormat="1" ht="13.75" customHeight="1" x14ac:dyDescent="0.15">
      <c r="A57" s="90" t="s">
        <v>113</v>
      </c>
      <c r="B57" s="90" t="s">
        <v>11</v>
      </c>
      <c r="C57" s="90" t="s">
        <v>12</v>
      </c>
      <c r="D57" s="91" t="s">
        <v>114</v>
      </c>
      <c r="E57" s="96">
        <f t="shared" si="1"/>
        <v>6.59</v>
      </c>
      <c r="F57" s="79"/>
      <c r="G57" s="35">
        <v>0.21</v>
      </c>
      <c r="H57" s="35">
        <v>0.13</v>
      </c>
      <c r="I57" s="35">
        <v>0.25</v>
      </c>
      <c r="J57" s="35">
        <v>0.25</v>
      </c>
      <c r="K57" s="35">
        <v>0.5</v>
      </c>
      <c r="L57" s="35">
        <v>0</v>
      </c>
      <c r="M57" s="35">
        <v>0.5</v>
      </c>
      <c r="N57" s="35">
        <v>0.25</v>
      </c>
      <c r="O57" s="35">
        <v>0</v>
      </c>
      <c r="P57" s="35">
        <v>0</v>
      </c>
      <c r="Q57" s="35">
        <v>0</v>
      </c>
      <c r="R57" s="35">
        <v>0.5</v>
      </c>
      <c r="S57" s="35">
        <v>0.25</v>
      </c>
      <c r="T57" s="35">
        <v>0.25</v>
      </c>
      <c r="U57" s="35">
        <v>0</v>
      </c>
      <c r="V57" s="35">
        <v>0.5</v>
      </c>
      <c r="W57" s="35">
        <v>0.5</v>
      </c>
      <c r="X57" s="35">
        <v>0.5</v>
      </c>
      <c r="Y57" s="35">
        <v>0.25</v>
      </c>
      <c r="Z57" s="35">
        <v>0.5</v>
      </c>
      <c r="AA57" s="35">
        <v>0.5</v>
      </c>
      <c r="AB57" s="35">
        <v>0</v>
      </c>
      <c r="AC57" s="35">
        <v>0.25</v>
      </c>
      <c r="AD57" s="35">
        <v>0.25</v>
      </c>
      <c r="AE57" s="35">
        <v>0.25</v>
      </c>
      <c r="AF57" s="35">
        <v>0</v>
      </c>
      <c r="AG57" s="35">
        <v>0</v>
      </c>
      <c r="AH57" s="77"/>
      <c r="AI57" s="77"/>
      <c r="AJ57" s="77"/>
      <c r="AK57" s="77"/>
      <c r="AL57" s="32"/>
    </row>
    <row r="58" spans="1:38" s="31" customFormat="1" ht="13.75" customHeight="1" x14ac:dyDescent="0.15">
      <c r="A58" s="90" t="s">
        <v>115</v>
      </c>
      <c r="B58" s="90" t="s">
        <v>11</v>
      </c>
      <c r="C58" s="90" t="s">
        <v>12</v>
      </c>
      <c r="D58" s="91" t="s">
        <v>116</v>
      </c>
      <c r="E58" s="96">
        <f t="shared" si="1"/>
        <v>5.96</v>
      </c>
      <c r="F58" s="79"/>
      <c r="G58" s="35">
        <v>0.21</v>
      </c>
      <c r="H58" s="35">
        <v>0.21</v>
      </c>
      <c r="I58" s="35">
        <v>0.25</v>
      </c>
      <c r="J58" s="35">
        <v>0.04</v>
      </c>
      <c r="K58" s="35">
        <v>0.5</v>
      </c>
      <c r="L58" s="35">
        <v>0</v>
      </c>
      <c r="M58" s="35">
        <v>0.5</v>
      </c>
      <c r="N58" s="35">
        <v>0.25</v>
      </c>
      <c r="O58" s="35">
        <v>0</v>
      </c>
      <c r="P58" s="35">
        <v>0.5</v>
      </c>
      <c r="Q58" s="35">
        <v>0</v>
      </c>
      <c r="R58" s="35">
        <v>0.5</v>
      </c>
      <c r="S58" s="35">
        <v>0.25</v>
      </c>
      <c r="T58" s="35">
        <v>0.25</v>
      </c>
      <c r="U58" s="35">
        <v>0</v>
      </c>
      <c r="V58" s="35">
        <v>0.5</v>
      </c>
      <c r="W58" s="35">
        <v>0.5</v>
      </c>
      <c r="X58" s="35">
        <v>0.5</v>
      </c>
      <c r="Y58" s="35">
        <v>0</v>
      </c>
      <c r="Z58" s="35">
        <v>0</v>
      </c>
      <c r="AA58" s="35">
        <v>0.5</v>
      </c>
      <c r="AB58" s="35">
        <v>0</v>
      </c>
      <c r="AC58" s="35">
        <v>0.25</v>
      </c>
      <c r="AD58" s="35">
        <v>0.25</v>
      </c>
      <c r="AE58" s="35">
        <v>0</v>
      </c>
      <c r="AF58" s="35">
        <v>0</v>
      </c>
      <c r="AG58" s="35">
        <v>0</v>
      </c>
      <c r="AH58" s="77"/>
      <c r="AI58" s="77"/>
      <c r="AJ58" s="77"/>
      <c r="AK58" s="77"/>
      <c r="AL58" s="32"/>
    </row>
    <row r="59" spans="1:38" s="31" customFormat="1" ht="13.75" customHeight="1" x14ac:dyDescent="0.15">
      <c r="A59" s="90" t="s">
        <v>117</v>
      </c>
      <c r="B59" s="90" t="s">
        <v>11</v>
      </c>
      <c r="C59" s="90" t="s">
        <v>12</v>
      </c>
      <c r="D59" s="91" t="s">
        <v>118</v>
      </c>
      <c r="E59" s="96">
        <f t="shared" si="1"/>
        <v>6.34</v>
      </c>
      <c r="F59" s="79"/>
      <c r="G59" s="35">
        <v>0.13</v>
      </c>
      <c r="H59" s="35">
        <v>0.21</v>
      </c>
      <c r="I59" s="35">
        <v>0.25</v>
      </c>
      <c r="J59" s="35">
        <v>0.25</v>
      </c>
      <c r="K59" s="35">
        <v>0.5</v>
      </c>
      <c r="L59" s="35">
        <v>0.25</v>
      </c>
      <c r="M59" s="35">
        <v>0</v>
      </c>
      <c r="N59" s="35">
        <v>0.25</v>
      </c>
      <c r="O59" s="35">
        <v>0.25</v>
      </c>
      <c r="P59" s="35">
        <v>0</v>
      </c>
      <c r="Q59" s="35">
        <v>0.5</v>
      </c>
      <c r="R59" s="35">
        <v>0.5</v>
      </c>
      <c r="S59" s="35">
        <v>0.25</v>
      </c>
      <c r="T59" s="35">
        <v>0.25</v>
      </c>
      <c r="U59" s="35">
        <v>0</v>
      </c>
      <c r="V59" s="35">
        <v>0.5</v>
      </c>
      <c r="W59" s="35">
        <v>0.5</v>
      </c>
      <c r="X59" s="35">
        <v>0.5</v>
      </c>
      <c r="Y59" s="35">
        <v>0</v>
      </c>
      <c r="Z59" s="35">
        <v>0</v>
      </c>
      <c r="AA59" s="35">
        <v>0</v>
      </c>
      <c r="AB59" s="35">
        <v>0.5</v>
      </c>
      <c r="AC59" s="35">
        <v>0.25</v>
      </c>
      <c r="AD59" s="35">
        <v>0.25</v>
      </c>
      <c r="AE59" s="35">
        <v>0.25</v>
      </c>
      <c r="AF59" s="35">
        <v>0</v>
      </c>
      <c r="AG59" s="35">
        <v>0</v>
      </c>
      <c r="AH59" s="77"/>
      <c r="AI59" s="77"/>
      <c r="AJ59" s="77"/>
      <c r="AK59" s="77"/>
      <c r="AL59" s="32"/>
    </row>
    <row r="60" spans="1:38" s="31" customFormat="1" ht="13.75" customHeight="1" x14ac:dyDescent="0.15">
      <c r="A60" s="90" t="s">
        <v>119</v>
      </c>
      <c r="B60" s="90" t="s">
        <v>11</v>
      </c>
      <c r="C60" s="90" t="s">
        <v>12</v>
      </c>
      <c r="D60" s="91" t="s">
        <v>120</v>
      </c>
      <c r="E60" s="96">
        <f t="shared" si="1"/>
        <v>9.25</v>
      </c>
      <c r="F60" s="79"/>
      <c r="G60" s="35">
        <v>0.25</v>
      </c>
      <c r="H60" s="35">
        <v>0.25</v>
      </c>
      <c r="I60" s="35">
        <v>0.25</v>
      </c>
      <c r="J60" s="35">
        <v>0.25</v>
      </c>
      <c r="K60" s="35">
        <v>0.5</v>
      </c>
      <c r="L60" s="35">
        <v>0.25</v>
      </c>
      <c r="M60" s="35">
        <v>0.5</v>
      </c>
      <c r="N60" s="35">
        <v>0.25</v>
      </c>
      <c r="O60" s="35">
        <v>0.25</v>
      </c>
      <c r="P60" s="35">
        <v>0.5</v>
      </c>
      <c r="Q60" s="35">
        <v>0.5</v>
      </c>
      <c r="R60" s="35">
        <v>0.5</v>
      </c>
      <c r="S60" s="35">
        <v>0.25</v>
      </c>
      <c r="T60" s="35">
        <v>0.25</v>
      </c>
      <c r="U60" s="35">
        <v>0.5</v>
      </c>
      <c r="V60" s="35">
        <v>0.5</v>
      </c>
      <c r="W60" s="35">
        <v>0.5</v>
      </c>
      <c r="X60" s="35">
        <v>0.5</v>
      </c>
      <c r="Y60" s="35">
        <v>0.25</v>
      </c>
      <c r="Z60" s="35">
        <v>0.5</v>
      </c>
      <c r="AA60" s="35">
        <v>0.5</v>
      </c>
      <c r="AB60" s="35">
        <v>0</v>
      </c>
      <c r="AC60" s="35">
        <v>0.25</v>
      </c>
      <c r="AD60" s="35">
        <v>0.25</v>
      </c>
      <c r="AE60" s="35">
        <v>0</v>
      </c>
      <c r="AF60" s="35">
        <v>0.5</v>
      </c>
      <c r="AG60" s="35">
        <v>0.25</v>
      </c>
      <c r="AH60" s="77"/>
      <c r="AI60" s="77"/>
      <c r="AJ60" s="77"/>
      <c r="AK60" s="77"/>
      <c r="AL60" s="32"/>
    </row>
    <row r="61" spans="1:38" s="31" customFormat="1" ht="13.75" customHeight="1" x14ac:dyDescent="0.15">
      <c r="A61" s="90" t="s">
        <v>121</v>
      </c>
      <c r="B61" s="90" t="s">
        <v>11</v>
      </c>
      <c r="C61" s="90" t="s">
        <v>12</v>
      </c>
      <c r="D61" s="91" t="s">
        <v>122</v>
      </c>
      <c r="E61" s="96">
        <f t="shared" si="1"/>
        <v>6.59</v>
      </c>
      <c r="F61" s="79"/>
      <c r="G61" s="35">
        <v>0.21</v>
      </c>
      <c r="H61" s="35">
        <v>0.13</v>
      </c>
      <c r="I61" s="35">
        <v>0.25</v>
      </c>
      <c r="J61" s="35">
        <v>0.25</v>
      </c>
      <c r="K61" s="35">
        <v>0.5</v>
      </c>
      <c r="L61" s="35">
        <v>0.25</v>
      </c>
      <c r="M61" s="35">
        <v>0.5</v>
      </c>
      <c r="N61" s="35">
        <v>0</v>
      </c>
      <c r="O61" s="35">
        <v>0.25</v>
      </c>
      <c r="P61" s="35">
        <v>0.5</v>
      </c>
      <c r="Q61" s="35">
        <v>0</v>
      </c>
      <c r="R61" s="35">
        <v>0.5</v>
      </c>
      <c r="S61" s="35">
        <v>0.25</v>
      </c>
      <c r="T61" s="35">
        <v>0.25</v>
      </c>
      <c r="U61" s="35">
        <v>0</v>
      </c>
      <c r="V61" s="35">
        <v>0.5</v>
      </c>
      <c r="W61" s="35">
        <v>0.5</v>
      </c>
      <c r="X61" s="35">
        <v>0.5</v>
      </c>
      <c r="Y61" s="35">
        <v>0.25</v>
      </c>
      <c r="Z61" s="35">
        <v>0.5</v>
      </c>
      <c r="AA61" s="35">
        <v>0</v>
      </c>
      <c r="AB61" s="35">
        <v>0</v>
      </c>
      <c r="AC61" s="35">
        <v>0.25</v>
      </c>
      <c r="AD61" s="35">
        <v>0.25</v>
      </c>
      <c r="AE61" s="35">
        <v>0</v>
      </c>
      <c r="AF61" s="35">
        <v>0</v>
      </c>
      <c r="AG61" s="35">
        <v>0</v>
      </c>
      <c r="AH61" s="77"/>
      <c r="AI61" s="77"/>
      <c r="AJ61" s="77"/>
      <c r="AK61" s="77"/>
      <c r="AL61" s="32"/>
    </row>
    <row r="62" spans="1:38" s="31" customFormat="1" ht="13.75" customHeight="1" x14ac:dyDescent="0.15">
      <c r="A62" s="90" t="s">
        <v>123</v>
      </c>
      <c r="B62" s="90" t="s">
        <v>11</v>
      </c>
      <c r="C62" s="90" t="s">
        <v>12</v>
      </c>
      <c r="D62" s="91" t="s">
        <v>124</v>
      </c>
      <c r="E62" s="96">
        <f t="shared" si="1"/>
        <v>5.99</v>
      </c>
      <c r="F62" s="79"/>
      <c r="G62" s="35">
        <v>0</v>
      </c>
      <c r="H62" s="35">
        <v>0.04</v>
      </c>
      <c r="I62" s="35">
        <v>0.2</v>
      </c>
      <c r="J62" s="35">
        <v>0.25</v>
      </c>
      <c r="K62" s="35">
        <v>0.5</v>
      </c>
      <c r="L62" s="35">
        <v>0</v>
      </c>
      <c r="M62" s="35">
        <v>0.5</v>
      </c>
      <c r="N62" s="35">
        <v>0.25</v>
      </c>
      <c r="O62" s="35">
        <v>0</v>
      </c>
      <c r="P62" s="35">
        <v>0.5</v>
      </c>
      <c r="Q62" s="77">
        <v>0</v>
      </c>
      <c r="R62" s="35">
        <v>0.5</v>
      </c>
      <c r="S62" s="35">
        <v>0.25</v>
      </c>
      <c r="T62" s="35">
        <v>0.25</v>
      </c>
      <c r="U62" s="35">
        <v>0.5</v>
      </c>
      <c r="V62" s="35">
        <v>0.5</v>
      </c>
      <c r="W62" s="35">
        <v>0</v>
      </c>
      <c r="X62" s="35">
        <v>0.5</v>
      </c>
      <c r="Y62" s="35">
        <v>0</v>
      </c>
      <c r="Z62" s="35">
        <v>0</v>
      </c>
      <c r="AA62" s="35">
        <v>0</v>
      </c>
      <c r="AB62" s="35">
        <v>0.5</v>
      </c>
      <c r="AC62" s="35">
        <v>0.25</v>
      </c>
      <c r="AD62" s="35">
        <v>0.25</v>
      </c>
      <c r="AE62" s="35">
        <v>0.25</v>
      </c>
      <c r="AF62" s="35">
        <v>0</v>
      </c>
      <c r="AG62" s="35">
        <v>0</v>
      </c>
      <c r="AH62" s="77"/>
      <c r="AI62" s="77"/>
      <c r="AJ62" s="77"/>
      <c r="AK62" s="77"/>
      <c r="AL62" s="32"/>
    </row>
    <row r="63" spans="1:38" s="31" customFormat="1" ht="13.75" customHeight="1" x14ac:dyDescent="0.15">
      <c r="A63" s="90" t="s">
        <v>125</v>
      </c>
      <c r="B63" s="90" t="s">
        <v>11</v>
      </c>
      <c r="C63" s="90" t="s">
        <v>12</v>
      </c>
      <c r="D63" s="91" t="s">
        <v>126</v>
      </c>
      <c r="E63" s="96">
        <f t="shared" si="1"/>
        <v>5.38</v>
      </c>
      <c r="F63" s="79"/>
      <c r="G63" s="35">
        <v>0.13</v>
      </c>
      <c r="H63" s="35">
        <v>0.17</v>
      </c>
      <c r="I63" s="35">
        <v>0.25</v>
      </c>
      <c r="J63" s="35">
        <v>0.08</v>
      </c>
      <c r="K63" s="35">
        <v>0</v>
      </c>
      <c r="L63" s="35">
        <v>0</v>
      </c>
      <c r="M63" s="35">
        <v>0</v>
      </c>
      <c r="N63" s="35">
        <v>0.25</v>
      </c>
      <c r="O63" s="35">
        <v>0.25</v>
      </c>
      <c r="P63" s="35">
        <v>0.5</v>
      </c>
      <c r="Q63" s="35">
        <v>0.5</v>
      </c>
      <c r="R63" s="35">
        <v>0.5</v>
      </c>
      <c r="S63" s="35">
        <v>0.25</v>
      </c>
      <c r="T63" s="35">
        <v>0.25</v>
      </c>
      <c r="U63" s="35">
        <v>0.5</v>
      </c>
      <c r="V63" s="35">
        <v>0</v>
      </c>
      <c r="W63" s="35">
        <v>0</v>
      </c>
      <c r="X63" s="35">
        <v>0.5</v>
      </c>
      <c r="Y63" s="35">
        <v>0</v>
      </c>
      <c r="Z63" s="35">
        <v>0</v>
      </c>
      <c r="AA63" s="35">
        <v>0.5</v>
      </c>
      <c r="AB63" s="35">
        <v>0</v>
      </c>
      <c r="AC63" s="35">
        <v>0</v>
      </c>
      <c r="AD63" s="35">
        <v>0.25</v>
      </c>
      <c r="AE63" s="35">
        <v>0</v>
      </c>
      <c r="AF63" s="35">
        <v>0.5</v>
      </c>
      <c r="AG63" s="35">
        <v>0</v>
      </c>
      <c r="AH63" s="77"/>
      <c r="AI63" s="77"/>
      <c r="AJ63" s="77"/>
      <c r="AK63" s="77"/>
      <c r="AL63" s="32"/>
    </row>
    <row r="64" spans="1:38" s="31" customFormat="1" ht="13.75" customHeight="1" x14ac:dyDescent="0.15">
      <c r="A64" s="90" t="s">
        <v>127</v>
      </c>
      <c r="B64" s="90" t="s">
        <v>11</v>
      </c>
      <c r="C64" s="90" t="s">
        <v>12</v>
      </c>
      <c r="D64" s="91" t="s">
        <v>128</v>
      </c>
      <c r="E64" s="96">
        <f t="shared" si="1"/>
        <v>6.88</v>
      </c>
      <c r="F64" s="79"/>
      <c r="G64" s="35">
        <v>0.21</v>
      </c>
      <c r="H64" s="35">
        <v>0.17</v>
      </c>
      <c r="I64" s="35">
        <v>0.25</v>
      </c>
      <c r="J64" s="35">
        <v>0.25</v>
      </c>
      <c r="K64" s="35">
        <v>0.5</v>
      </c>
      <c r="L64" s="35">
        <v>0</v>
      </c>
      <c r="M64" s="35">
        <v>0</v>
      </c>
      <c r="N64" s="35">
        <v>0.25</v>
      </c>
      <c r="O64" s="35">
        <v>0.25</v>
      </c>
      <c r="P64" s="35">
        <v>0</v>
      </c>
      <c r="Q64" s="35">
        <v>0.5</v>
      </c>
      <c r="R64" s="35">
        <v>0.5</v>
      </c>
      <c r="S64" s="35">
        <v>0</v>
      </c>
      <c r="T64" s="35">
        <v>0.25</v>
      </c>
      <c r="U64" s="35">
        <v>0</v>
      </c>
      <c r="V64" s="35">
        <v>0.5</v>
      </c>
      <c r="W64" s="35">
        <v>0.5</v>
      </c>
      <c r="X64" s="35">
        <v>0.5</v>
      </c>
      <c r="Y64" s="35">
        <v>0.25</v>
      </c>
      <c r="Z64" s="35">
        <v>0.5</v>
      </c>
      <c r="AA64" s="35">
        <v>0</v>
      </c>
      <c r="AB64" s="35">
        <v>0.5</v>
      </c>
      <c r="AC64" s="35">
        <v>0.25</v>
      </c>
      <c r="AD64" s="35">
        <v>0.25</v>
      </c>
      <c r="AE64" s="35">
        <v>0</v>
      </c>
      <c r="AF64" s="35">
        <v>0.5</v>
      </c>
      <c r="AG64" s="35">
        <v>0</v>
      </c>
      <c r="AH64" s="77"/>
      <c r="AI64" s="77"/>
      <c r="AJ64" s="77"/>
      <c r="AK64" s="77"/>
      <c r="AL64" s="32"/>
    </row>
    <row r="65" spans="1:38" s="31" customFormat="1" ht="13.75" customHeight="1" x14ac:dyDescent="0.15">
      <c r="A65" s="90" t="s">
        <v>129</v>
      </c>
      <c r="B65" s="90" t="s">
        <v>11</v>
      </c>
      <c r="C65" s="90" t="s">
        <v>12</v>
      </c>
      <c r="D65" s="91" t="s">
        <v>130</v>
      </c>
      <c r="E65" s="96">
        <f t="shared" si="1"/>
        <v>5.84</v>
      </c>
      <c r="F65" s="79"/>
      <c r="G65" s="35">
        <v>0.13</v>
      </c>
      <c r="H65" s="35">
        <v>0.21</v>
      </c>
      <c r="I65" s="35">
        <v>0.25</v>
      </c>
      <c r="J65" s="35">
        <v>0.25</v>
      </c>
      <c r="K65" s="35">
        <v>0.5</v>
      </c>
      <c r="L65" s="35">
        <v>0</v>
      </c>
      <c r="M65" s="35">
        <v>0</v>
      </c>
      <c r="N65" s="35">
        <v>0.25</v>
      </c>
      <c r="O65" s="35">
        <v>0.25</v>
      </c>
      <c r="P65" s="35">
        <v>0</v>
      </c>
      <c r="Q65" s="35">
        <v>0</v>
      </c>
      <c r="R65" s="35">
        <v>0.5</v>
      </c>
      <c r="S65" s="35">
        <v>0.25</v>
      </c>
      <c r="T65" s="35">
        <v>0.25</v>
      </c>
      <c r="U65" s="35">
        <v>0</v>
      </c>
      <c r="V65" s="35">
        <v>0.5</v>
      </c>
      <c r="W65" s="35">
        <v>0</v>
      </c>
      <c r="X65" s="35">
        <v>0.5</v>
      </c>
      <c r="Y65" s="35">
        <v>0.25</v>
      </c>
      <c r="Z65" s="35">
        <v>0.5</v>
      </c>
      <c r="AA65" s="35">
        <v>0.5</v>
      </c>
      <c r="AB65" s="35">
        <v>0</v>
      </c>
      <c r="AC65" s="35">
        <v>0.25</v>
      </c>
      <c r="AD65" s="35">
        <v>0.25</v>
      </c>
      <c r="AE65" s="35">
        <v>0.25</v>
      </c>
      <c r="AF65" s="35">
        <v>0</v>
      </c>
      <c r="AG65" s="35">
        <v>0</v>
      </c>
      <c r="AH65" s="77"/>
      <c r="AI65" s="77"/>
      <c r="AJ65" s="77"/>
      <c r="AK65" s="77"/>
      <c r="AL65" s="32"/>
    </row>
    <row r="66" spans="1:38" s="31" customFormat="1" ht="13.75" customHeight="1" x14ac:dyDescent="0.15">
      <c r="A66" s="90" t="s">
        <v>131</v>
      </c>
      <c r="B66" s="90" t="s">
        <v>11</v>
      </c>
      <c r="C66" s="90" t="s">
        <v>12</v>
      </c>
      <c r="D66" s="91" t="s">
        <v>132</v>
      </c>
      <c r="E66" s="96">
        <f t="shared" si="1"/>
        <v>6.09</v>
      </c>
      <c r="F66" s="79"/>
      <c r="G66" s="35">
        <v>0.13</v>
      </c>
      <c r="H66" s="35">
        <v>0.21</v>
      </c>
      <c r="I66" s="35">
        <v>0.25</v>
      </c>
      <c r="J66" s="35">
        <v>0.25</v>
      </c>
      <c r="K66" s="35">
        <v>0.5</v>
      </c>
      <c r="L66" s="35">
        <v>0</v>
      </c>
      <c r="M66" s="35">
        <v>0</v>
      </c>
      <c r="N66" s="35">
        <v>0</v>
      </c>
      <c r="O66" s="35">
        <v>0.25</v>
      </c>
      <c r="P66" s="35">
        <v>0.5</v>
      </c>
      <c r="Q66" s="35">
        <v>0.5</v>
      </c>
      <c r="R66" s="35">
        <v>0.5</v>
      </c>
      <c r="S66" s="35">
        <v>0</v>
      </c>
      <c r="T66" s="35">
        <v>0.25</v>
      </c>
      <c r="U66" s="35">
        <v>0</v>
      </c>
      <c r="V66" s="35">
        <v>0.5</v>
      </c>
      <c r="W66" s="35">
        <v>0.5</v>
      </c>
      <c r="X66" s="35">
        <v>0.5</v>
      </c>
      <c r="Y66" s="35">
        <v>0</v>
      </c>
      <c r="Z66" s="35">
        <v>0.5</v>
      </c>
      <c r="AA66" s="35">
        <v>0</v>
      </c>
      <c r="AB66" s="35">
        <v>0</v>
      </c>
      <c r="AC66" s="35">
        <v>0.25</v>
      </c>
      <c r="AD66" s="35">
        <v>0.25</v>
      </c>
      <c r="AE66" s="35">
        <v>0.25</v>
      </c>
      <c r="AF66" s="35">
        <v>0</v>
      </c>
      <c r="AG66" s="35">
        <v>0</v>
      </c>
      <c r="AH66" s="77"/>
      <c r="AI66" s="77"/>
      <c r="AJ66" s="77"/>
      <c r="AK66" s="77"/>
      <c r="AL66" s="32"/>
    </row>
    <row r="67" spans="1:38" s="31" customFormat="1" ht="13.75" customHeight="1" x14ac:dyDescent="0.15">
      <c r="A67" s="90" t="s">
        <v>133</v>
      </c>
      <c r="B67" s="90" t="s">
        <v>11</v>
      </c>
      <c r="C67" s="90" t="s">
        <v>12</v>
      </c>
      <c r="D67" s="91" t="s">
        <v>134</v>
      </c>
      <c r="E67" s="96">
        <f t="shared" si="1"/>
        <v>6.63</v>
      </c>
      <c r="F67" s="79"/>
      <c r="G67" s="35">
        <v>0.13</v>
      </c>
      <c r="H67" s="35">
        <v>0.25</v>
      </c>
      <c r="I67" s="35">
        <v>0.25</v>
      </c>
      <c r="J67" s="35">
        <v>0.25</v>
      </c>
      <c r="K67" s="35">
        <v>0.5</v>
      </c>
      <c r="L67" s="35">
        <v>0</v>
      </c>
      <c r="M67" s="35">
        <v>0</v>
      </c>
      <c r="N67" s="35">
        <v>0.25</v>
      </c>
      <c r="O67" s="35">
        <v>0</v>
      </c>
      <c r="P67" s="35">
        <v>0.5</v>
      </c>
      <c r="Q67" s="35">
        <v>0.5</v>
      </c>
      <c r="R67" s="35">
        <v>0.5</v>
      </c>
      <c r="S67" s="35">
        <v>0.25</v>
      </c>
      <c r="T67" s="35">
        <v>0.25</v>
      </c>
      <c r="U67" s="35">
        <v>0</v>
      </c>
      <c r="V67" s="35">
        <v>0.5</v>
      </c>
      <c r="W67" s="35">
        <v>0.5</v>
      </c>
      <c r="X67" s="35">
        <v>0.5</v>
      </c>
      <c r="Y67" s="35">
        <v>0</v>
      </c>
      <c r="Z67" s="35">
        <v>0.5</v>
      </c>
      <c r="AA67" s="35">
        <v>0.5</v>
      </c>
      <c r="AB67" s="35">
        <v>0</v>
      </c>
      <c r="AC67" s="35">
        <v>0.25</v>
      </c>
      <c r="AD67" s="35">
        <v>0.25</v>
      </c>
      <c r="AE67" s="35">
        <v>0</v>
      </c>
      <c r="AF67" s="35">
        <v>0</v>
      </c>
      <c r="AG67" s="35">
        <v>0</v>
      </c>
      <c r="AH67" s="77"/>
      <c r="AI67" s="77"/>
      <c r="AJ67" s="77"/>
      <c r="AK67" s="77"/>
      <c r="AL67" s="32"/>
    </row>
    <row r="68" spans="1:38" s="31" customFormat="1" ht="13.75" customHeight="1" x14ac:dyDescent="0.15">
      <c r="A68" s="90" t="s">
        <v>135</v>
      </c>
      <c r="B68" s="90" t="s">
        <v>11</v>
      </c>
      <c r="C68" s="90" t="s">
        <v>12</v>
      </c>
      <c r="D68" s="91" t="s">
        <v>136</v>
      </c>
      <c r="E68" s="96">
        <f t="shared" si="1"/>
        <v>7</v>
      </c>
      <c r="F68" s="79"/>
      <c r="G68" s="35">
        <v>0.21</v>
      </c>
      <c r="H68" s="35">
        <v>0.04</v>
      </c>
      <c r="I68" s="35">
        <v>0.25</v>
      </c>
      <c r="J68" s="35">
        <v>0.25</v>
      </c>
      <c r="K68" s="35">
        <v>0.5</v>
      </c>
      <c r="L68" s="35">
        <v>0.25</v>
      </c>
      <c r="M68" s="35">
        <v>0.5</v>
      </c>
      <c r="N68" s="35">
        <v>0.25</v>
      </c>
      <c r="O68" s="35">
        <v>0.25</v>
      </c>
      <c r="P68" s="35">
        <v>0</v>
      </c>
      <c r="Q68" s="35">
        <v>0</v>
      </c>
      <c r="R68" s="35">
        <v>0</v>
      </c>
      <c r="S68" s="35">
        <v>0.25</v>
      </c>
      <c r="T68" s="35">
        <v>0.25</v>
      </c>
      <c r="U68" s="35">
        <v>0.5</v>
      </c>
      <c r="V68" s="35">
        <v>0.5</v>
      </c>
      <c r="W68" s="35">
        <v>0</v>
      </c>
      <c r="X68" s="35">
        <v>0.5</v>
      </c>
      <c r="Y68" s="35">
        <v>0</v>
      </c>
      <c r="Z68" s="35">
        <v>0.5</v>
      </c>
      <c r="AA68" s="35">
        <v>0.5</v>
      </c>
      <c r="AB68" s="35">
        <v>0.5</v>
      </c>
      <c r="AC68" s="35">
        <v>0.25</v>
      </c>
      <c r="AD68" s="35">
        <v>0.25</v>
      </c>
      <c r="AE68" s="35">
        <v>0.25</v>
      </c>
      <c r="AF68" s="35">
        <v>0</v>
      </c>
      <c r="AG68" s="35">
        <v>0.25</v>
      </c>
      <c r="AH68" s="77"/>
      <c r="AI68" s="77"/>
      <c r="AJ68" s="77"/>
      <c r="AK68" s="77"/>
      <c r="AL68" s="32"/>
    </row>
    <row r="69" spans="1:38" s="31" customFormat="1" ht="13.75" customHeight="1" x14ac:dyDescent="0.15">
      <c r="A69" s="90" t="s">
        <v>137</v>
      </c>
      <c r="B69" s="90" t="s">
        <v>11</v>
      </c>
      <c r="C69" s="90" t="s">
        <v>12</v>
      </c>
      <c r="D69" s="91" t="s">
        <v>138</v>
      </c>
      <c r="E69" s="96">
        <f t="shared" si="1"/>
        <v>9.4600000000000009</v>
      </c>
      <c r="F69" s="79"/>
      <c r="G69" s="35">
        <v>0.25</v>
      </c>
      <c r="H69" s="35">
        <v>0.21</v>
      </c>
      <c r="I69" s="35">
        <v>0.25</v>
      </c>
      <c r="J69" s="35">
        <v>0.25</v>
      </c>
      <c r="K69" s="35">
        <v>0.5</v>
      </c>
      <c r="L69" s="35">
        <v>0.25</v>
      </c>
      <c r="M69" s="35">
        <v>0.5</v>
      </c>
      <c r="N69" s="35">
        <v>0.25</v>
      </c>
      <c r="O69" s="35">
        <v>0.25</v>
      </c>
      <c r="P69" s="35">
        <v>0.5</v>
      </c>
      <c r="Q69" s="35">
        <v>0.5</v>
      </c>
      <c r="R69" s="35">
        <v>0.5</v>
      </c>
      <c r="S69" s="35">
        <v>0.25</v>
      </c>
      <c r="T69" s="35">
        <v>0.25</v>
      </c>
      <c r="U69" s="35">
        <v>0.5</v>
      </c>
      <c r="V69" s="35">
        <v>0.5</v>
      </c>
      <c r="W69" s="35">
        <v>0.5</v>
      </c>
      <c r="X69" s="35">
        <v>0.5</v>
      </c>
      <c r="Y69" s="35">
        <v>0.25</v>
      </c>
      <c r="Z69" s="35">
        <v>0.5</v>
      </c>
      <c r="AA69" s="35">
        <v>0.5</v>
      </c>
      <c r="AB69" s="35">
        <v>0.5</v>
      </c>
      <c r="AC69" s="35">
        <v>0.25</v>
      </c>
      <c r="AD69" s="35">
        <v>0.25</v>
      </c>
      <c r="AE69" s="35">
        <v>0.25</v>
      </c>
      <c r="AF69" s="35">
        <v>0</v>
      </c>
      <c r="AG69" s="35">
        <v>0.25</v>
      </c>
      <c r="AH69" s="77"/>
      <c r="AI69" s="77"/>
      <c r="AJ69" s="77"/>
      <c r="AK69" s="77"/>
      <c r="AL69" s="32"/>
    </row>
    <row r="70" spans="1:38" s="34" customFormat="1" ht="13.75" customHeight="1" x14ac:dyDescent="0.15">
      <c r="A70" s="89" t="s">
        <v>139</v>
      </c>
      <c r="B70" s="89" t="s">
        <v>11</v>
      </c>
      <c r="C70" s="89" t="s">
        <v>12</v>
      </c>
      <c r="D70" s="89" t="s">
        <v>140</v>
      </c>
      <c r="E70" s="89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33"/>
    </row>
    <row r="71" spans="1:38" s="31" customFormat="1" ht="13.75" customHeight="1" x14ac:dyDescent="0.15">
      <c r="A71" s="90" t="s">
        <v>141</v>
      </c>
      <c r="B71" s="90" t="s">
        <v>11</v>
      </c>
      <c r="C71" s="90" t="s">
        <v>12</v>
      </c>
      <c r="D71" s="91" t="s">
        <v>142</v>
      </c>
      <c r="E71" s="96">
        <f>SUM(G71:AG71)</f>
        <v>6.42</v>
      </c>
      <c r="F71" s="79"/>
      <c r="G71" s="35">
        <v>0.08</v>
      </c>
      <c r="H71" s="35">
        <v>0.17</v>
      </c>
      <c r="I71" s="35">
        <v>0.25</v>
      </c>
      <c r="J71" s="35">
        <v>0.17</v>
      </c>
      <c r="K71" s="35">
        <v>0.5</v>
      </c>
      <c r="L71" s="35">
        <v>0</v>
      </c>
      <c r="M71" s="35">
        <v>0</v>
      </c>
      <c r="N71" s="35">
        <v>0.25</v>
      </c>
      <c r="O71" s="35">
        <v>0.25</v>
      </c>
      <c r="P71" s="35">
        <v>0</v>
      </c>
      <c r="Q71" s="35">
        <v>0</v>
      </c>
      <c r="R71" s="35">
        <v>0.5</v>
      </c>
      <c r="S71" s="35">
        <v>0.25</v>
      </c>
      <c r="T71" s="35">
        <v>0.25</v>
      </c>
      <c r="U71" s="35">
        <v>0</v>
      </c>
      <c r="V71" s="35">
        <v>0.5</v>
      </c>
      <c r="W71" s="35">
        <v>0.5</v>
      </c>
      <c r="X71" s="35">
        <v>0.5</v>
      </c>
      <c r="Y71" s="35">
        <v>0.25</v>
      </c>
      <c r="Z71" s="35">
        <v>0.5</v>
      </c>
      <c r="AA71" s="35">
        <v>0.5</v>
      </c>
      <c r="AB71" s="35">
        <v>0</v>
      </c>
      <c r="AC71" s="35">
        <v>0</v>
      </c>
      <c r="AD71" s="35">
        <v>0.25</v>
      </c>
      <c r="AE71" s="35">
        <v>0.25</v>
      </c>
      <c r="AF71" s="35">
        <v>0.5</v>
      </c>
      <c r="AG71" s="35">
        <v>0</v>
      </c>
      <c r="AH71" s="77"/>
      <c r="AI71" s="77"/>
      <c r="AJ71" s="77"/>
      <c r="AK71" s="77"/>
      <c r="AL71" s="32"/>
    </row>
    <row r="72" spans="1:38" s="31" customFormat="1" ht="13.75" customHeight="1" x14ac:dyDescent="0.15">
      <c r="A72" s="90" t="s">
        <v>143</v>
      </c>
      <c r="B72" s="90" t="s">
        <v>11</v>
      </c>
      <c r="C72" s="90" t="s">
        <v>12</v>
      </c>
      <c r="D72" s="91" t="s">
        <v>144</v>
      </c>
      <c r="E72" s="112">
        <f>SUM(G72:AG72)</f>
        <v>3.96</v>
      </c>
      <c r="F72" s="79"/>
      <c r="G72" s="35">
        <v>0.17</v>
      </c>
      <c r="H72" s="35">
        <v>0.21</v>
      </c>
      <c r="I72" s="35">
        <v>0.2</v>
      </c>
      <c r="J72" s="35">
        <v>0.13</v>
      </c>
      <c r="K72" s="35">
        <v>0</v>
      </c>
      <c r="L72" s="35">
        <v>0</v>
      </c>
      <c r="M72" s="35">
        <v>0</v>
      </c>
      <c r="N72" s="35">
        <v>0.25</v>
      </c>
      <c r="O72" s="35">
        <v>0.25</v>
      </c>
      <c r="P72" s="35">
        <v>0.5</v>
      </c>
      <c r="Q72" s="35">
        <v>0</v>
      </c>
      <c r="R72" s="35">
        <v>0</v>
      </c>
      <c r="S72" s="35">
        <v>0</v>
      </c>
      <c r="T72" s="35">
        <v>0.25</v>
      </c>
      <c r="U72" s="35">
        <v>0</v>
      </c>
      <c r="V72" s="35">
        <v>0.5</v>
      </c>
      <c r="W72" s="35">
        <v>0.5</v>
      </c>
      <c r="X72" s="35">
        <v>0.5</v>
      </c>
      <c r="Y72" s="35">
        <v>0</v>
      </c>
      <c r="Z72" s="35">
        <v>0</v>
      </c>
      <c r="AA72" s="35">
        <v>0</v>
      </c>
      <c r="AB72" s="35">
        <v>0</v>
      </c>
      <c r="AC72" s="35">
        <v>0.25</v>
      </c>
      <c r="AD72" s="35">
        <v>0.25</v>
      </c>
      <c r="AE72" s="35">
        <v>0</v>
      </c>
      <c r="AF72" s="35">
        <v>0</v>
      </c>
      <c r="AG72" s="35">
        <v>0</v>
      </c>
      <c r="AH72" s="77"/>
      <c r="AI72" s="77"/>
      <c r="AJ72" s="77"/>
      <c r="AK72" s="77"/>
      <c r="AL72" s="32"/>
    </row>
    <row r="73" spans="1:38" s="31" customFormat="1" ht="13.75" customHeight="1" x14ac:dyDescent="0.15">
      <c r="A73" s="77"/>
      <c r="B73" s="77"/>
      <c r="C73" s="77"/>
      <c r="D73" s="79"/>
      <c r="E73" s="97"/>
      <c r="F73" s="79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32"/>
    </row>
    <row r="74" spans="1:38" s="31" customFormat="1" ht="15.75" customHeight="1" x14ac:dyDescent="0.15">
      <c r="A74" s="77"/>
      <c r="B74" s="77"/>
      <c r="C74" s="77"/>
      <c r="D74" s="91" t="s">
        <v>145</v>
      </c>
      <c r="E74" s="112">
        <f>SUM(G74:AG74)</f>
        <v>3.83</v>
      </c>
      <c r="F74" s="79"/>
      <c r="G74" s="35">
        <v>0.17</v>
      </c>
      <c r="H74" s="35">
        <v>0.08</v>
      </c>
      <c r="I74" s="35">
        <v>0.25</v>
      </c>
      <c r="J74" s="35">
        <v>0.08</v>
      </c>
      <c r="K74" s="35">
        <v>0.5</v>
      </c>
      <c r="L74" s="35">
        <v>0</v>
      </c>
      <c r="M74" s="35">
        <v>0</v>
      </c>
      <c r="N74" s="35">
        <v>0</v>
      </c>
      <c r="O74" s="35">
        <v>0.25</v>
      </c>
      <c r="P74" s="35">
        <v>0.5</v>
      </c>
      <c r="Q74" s="35">
        <v>0</v>
      </c>
      <c r="R74" s="35">
        <v>0</v>
      </c>
      <c r="S74" s="35">
        <v>0</v>
      </c>
      <c r="T74" s="35">
        <v>0.25</v>
      </c>
      <c r="U74" s="35">
        <v>0.5</v>
      </c>
      <c r="V74" s="35">
        <v>0</v>
      </c>
      <c r="W74" s="35">
        <v>0</v>
      </c>
      <c r="X74" s="35">
        <v>0.5</v>
      </c>
      <c r="Y74" s="35">
        <v>0</v>
      </c>
      <c r="Z74" s="35">
        <v>0</v>
      </c>
      <c r="AA74" s="35">
        <v>0</v>
      </c>
      <c r="AB74" s="35">
        <v>0</v>
      </c>
      <c r="AC74" s="35">
        <v>0.25</v>
      </c>
      <c r="AD74" s="35">
        <v>0.25</v>
      </c>
      <c r="AE74" s="35">
        <v>0.25</v>
      </c>
      <c r="AF74" s="35">
        <v>0</v>
      </c>
      <c r="AG74" s="35">
        <v>0</v>
      </c>
      <c r="AH74" s="77"/>
      <c r="AI74" s="77"/>
      <c r="AJ74" s="77"/>
      <c r="AK74" s="77"/>
      <c r="AL74" s="32"/>
    </row>
    <row r="75" spans="1:38" s="31" customFormat="1" ht="13.75" customHeight="1" x14ac:dyDescent="0.15">
      <c r="A75" s="35"/>
      <c r="B75" s="35"/>
      <c r="C75" s="35"/>
      <c r="D75" s="35"/>
      <c r="E75" s="98"/>
      <c r="F75" s="35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32"/>
    </row>
    <row r="76" spans="1:38" s="31" customFormat="1" ht="20.25" customHeight="1" x14ac:dyDescent="0.15">
      <c r="A76" s="35"/>
      <c r="B76" s="35"/>
      <c r="C76" s="35"/>
      <c r="D76" s="35" t="s">
        <v>149</v>
      </c>
      <c r="E76" s="96">
        <f>SUM(G76:AG76)</f>
        <v>6.4196923076923085</v>
      </c>
      <c r="F76" s="35"/>
      <c r="G76" s="77">
        <f>AVERAGE(G7:G74)</f>
        <v>0.16800000000000012</v>
      </c>
      <c r="H76" s="77">
        <f t="shared" ref="H76:AG76" si="2">AVERAGE(H7:H74)</f>
        <v>0.18353846153846162</v>
      </c>
      <c r="I76" s="77">
        <f t="shared" si="2"/>
        <v>0.23923076923076919</v>
      </c>
      <c r="J76" s="77">
        <f t="shared" si="2"/>
        <v>0.20584615384615382</v>
      </c>
      <c r="K76" s="77">
        <f t="shared" si="2"/>
        <v>0.36153846153846153</v>
      </c>
      <c r="L76" s="77">
        <f t="shared" si="2"/>
        <v>0.11538461538461539</v>
      </c>
      <c r="M76" s="77">
        <f t="shared" si="2"/>
        <v>0.23846153846153847</v>
      </c>
      <c r="N76" s="77">
        <f t="shared" si="2"/>
        <v>0.18461538461538463</v>
      </c>
      <c r="O76" s="77">
        <f t="shared" si="2"/>
        <v>0.18076923076923077</v>
      </c>
      <c r="P76" s="77">
        <f t="shared" si="2"/>
        <v>0.40769230769230769</v>
      </c>
      <c r="Q76" s="77">
        <f t="shared" si="2"/>
        <v>0.30769230769230771</v>
      </c>
      <c r="R76" s="77">
        <f t="shared" si="2"/>
        <v>0.33846153846153848</v>
      </c>
      <c r="S76" s="77">
        <f t="shared" si="2"/>
        <v>0.17307692307692307</v>
      </c>
      <c r="T76" s="77">
        <f t="shared" si="2"/>
        <v>0.23846153846153847</v>
      </c>
      <c r="U76" s="77">
        <f t="shared" si="2"/>
        <v>0.25384615384615383</v>
      </c>
      <c r="V76" s="77">
        <f t="shared" si="2"/>
        <v>0.36923076923076925</v>
      </c>
      <c r="W76" s="77">
        <f t="shared" si="2"/>
        <v>0.36923076923076925</v>
      </c>
      <c r="X76" s="77">
        <f t="shared" si="2"/>
        <v>0.43846153846153846</v>
      </c>
      <c r="Y76" s="77">
        <f t="shared" si="2"/>
        <v>0.17307692307692307</v>
      </c>
      <c r="Z76" s="77">
        <f t="shared" si="2"/>
        <v>0.36153846153846153</v>
      </c>
      <c r="AA76" s="77">
        <f t="shared" si="2"/>
        <v>0.29230769230769232</v>
      </c>
      <c r="AB76" s="77">
        <f t="shared" si="2"/>
        <v>0.17692307692307693</v>
      </c>
      <c r="AC76" s="77">
        <f t="shared" si="2"/>
        <v>0.19230769230769232</v>
      </c>
      <c r="AD76" s="77">
        <f t="shared" si="2"/>
        <v>0.2</v>
      </c>
      <c r="AE76" s="77">
        <f t="shared" si="2"/>
        <v>0.13076923076923078</v>
      </c>
      <c r="AF76" s="77">
        <f t="shared" si="2"/>
        <v>6.1538461538461542E-2</v>
      </c>
      <c r="AG76" s="77">
        <f t="shared" si="2"/>
        <v>5.7692307692307696E-2</v>
      </c>
      <c r="AH76" s="77"/>
      <c r="AI76" s="77"/>
      <c r="AJ76" s="77"/>
      <c r="AK76" s="77"/>
      <c r="AL76" s="32"/>
    </row>
    <row r="77" spans="1:38" s="31" customFormat="1" ht="12.75" customHeight="1" x14ac:dyDescent="0.15">
      <c r="A77" s="35"/>
      <c r="B77" s="35"/>
      <c r="C77" s="35"/>
      <c r="D77" s="35"/>
      <c r="E77" s="98"/>
      <c r="F77" s="35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35"/>
    </row>
    <row r="78" spans="1:38" x14ac:dyDescent="0.15">
      <c r="A78" s="80"/>
      <c r="B78" s="80"/>
      <c r="C78" s="80"/>
      <c r="D78" s="80"/>
      <c r="E78" s="9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</row>
    <row r="79" spans="1:38" x14ac:dyDescent="0.15">
      <c r="A79" s="80"/>
      <c r="B79" s="80"/>
      <c r="C79" s="80"/>
      <c r="D79" s="80"/>
      <c r="E79" s="9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</row>
    <row r="80" spans="1:38" x14ac:dyDescent="0.15">
      <c r="A80" s="80"/>
      <c r="B80" s="80"/>
      <c r="C80" s="80"/>
      <c r="D80" s="80"/>
      <c r="E80" s="9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</row>
    <row r="81" spans="1:37" x14ac:dyDescent="0.15">
      <c r="A81" s="80"/>
      <c r="B81" s="80"/>
      <c r="C81" s="80"/>
      <c r="D81" s="80"/>
      <c r="E81" s="9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</row>
    <row r="82" spans="1:37" x14ac:dyDescent="0.15">
      <c r="A82" s="80"/>
      <c r="B82" s="80"/>
      <c r="C82" s="80"/>
      <c r="D82" s="80"/>
      <c r="E82" s="9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</row>
    <row r="83" spans="1:37" x14ac:dyDescent="0.15">
      <c r="A83" s="80"/>
      <c r="B83" s="80"/>
      <c r="C83" s="80"/>
      <c r="D83" s="80"/>
      <c r="E83" s="9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2757-FED3-4804-A29B-9A14DFAE8B37}">
  <dimension ref="A1:AS79"/>
  <sheetViews>
    <sheetView topLeftCell="A2" zoomScale="90" zoomScaleNormal="90" workbookViewId="0">
      <selection activeCell="D32" sqref="D32"/>
    </sheetView>
  </sheetViews>
  <sheetFormatPr baseColWidth="10" defaultColWidth="8.83203125" defaultRowHeight="13" x14ac:dyDescent="0.15"/>
  <cols>
    <col min="2" max="2" width="7.83203125" customWidth="1"/>
    <col min="3" max="3" width="6.83203125" customWidth="1"/>
    <col min="4" max="4" width="35" customWidth="1"/>
    <col min="5" max="5" width="14.5" customWidth="1"/>
    <col min="6" max="6" width="4.6640625" customWidth="1"/>
  </cols>
  <sheetData>
    <row r="1" spans="1:44" x14ac:dyDescent="0.15">
      <c r="A1" s="81" t="s">
        <v>0</v>
      </c>
      <c r="B1" s="82" t="s">
        <v>1</v>
      </c>
      <c r="C1" s="52"/>
      <c r="D1" s="67"/>
      <c r="E1" s="92"/>
      <c r="F1" s="67"/>
      <c r="G1" s="67"/>
      <c r="H1" s="67"/>
      <c r="I1" s="67"/>
      <c r="J1" s="67"/>
      <c r="K1" s="48"/>
      <c r="L1" s="48"/>
      <c r="M1" s="68"/>
      <c r="N1" s="52"/>
      <c r="O1" s="52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83"/>
    </row>
    <row r="2" spans="1:44" x14ac:dyDescent="0.15">
      <c r="A2" s="81" t="s">
        <v>2</v>
      </c>
      <c r="B2" s="82" t="s">
        <v>3</v>
      </c>
      <c r="C2" s="52"/>
      <c r="D2" s="67"/>
      <c r="E2" s="92"/>
      <c r="F2" s="50"/>
      <c r="G2" s="52" t="s">
        <v>90</v>
      </c>
      <c r="H2" s="68"/>
      <c r="I2" s="68"/>
      <c r="J2" s="68"/>
      <c r="K2" s="68"/>
      <c r="L2" s="68"/>
      <c r="M2" s="68"/>
      <c r="N2" s="52"/>
      <c r="O2" s="52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83"/>
    </row>
    <row r="3" spans="1:44" x14ac:dyDescent="0.15">
      <c r="A3" s="22" t="s">
        <v>4</v>
      </c>
      <c r="B3" s="84" t="s">
        <v>5</v>
      </c>
      <c r="C3" s="48"/>
      <c r="D3" s="48"/>
      <c r="E3" s="92"/>
      <c r="F3" s="48"/>
      <c r="G3" s="22"/>
      <c r="H3" s="69"/>
      <c r="I3" s="48"/>
      <c r="J3" s="48"/>
      <c r="K3" s="24"/>
      <c r="L3" s="69"/>
      <c r="M3" s="69"/>
      <c r="N3" s="48"/>
      <c r="O3" s="48"/>
      <c r="P3" s="69"/>
      <c r="Q3" s="25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44" x14ac:dyDescent="0.15">
      <c r="A4" s="70"/>
      <c r="B4" s="70"/>
      <c r="C4" s="70"/>
      <c r="D4" s="71"/>
      <c r="E4" s="93"/>
      <c r="F4" s="71"/>
      <c r="G4" s="72"/>
      <c r="H4" s="72"/>
      <c r="I4" s="72"/>
      <c r="J4" s="72"/>
      <c r="K4" s="70"/>
      <c r="L4" s="26"/>
      <c r="M4" s="26"/>
      <c r="N4" s="26"/>
      <c r="O4" s="26"/>
      <c r="P4" s="27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27"/>
    </row>
    <row r="5" spans="1:44" x14ac:dyDescent="0.15">
      <c r="A5" s="74"/>
      <c r="B5" s="74"/>
      <c r="C5" s="74"/>
      <c r="D5" s="74"/>
      <c r="E5" s="94" t="s">
        <v>164</v>
      </c>
      <c r="F5" s="74"/>
      <c r="G5" s="74"/>
      <c r="H5" s="74"/>
      <c r="I5" s="75"/>
      <c r="J5" s="75"/>
      <c r="K5" s="75"/>
      <c r="L5" s="75"/>
      <c r="M5" s="75"/>
      <c r="N5" s="75"/>
      <c r="O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35"/>
      <c r="AI5" s="85"/>
    </row>
    <row r="6" spans="1:44" x14ac:dyDescent="0.15">
      <c r="A6" s="86" t="s">
        <v>6</v>
      </c>
      <c r="B6" s="86" t="s">
        <v>7</v>
      </c>
      <c r="C6" s="86" t="s">
        <v>8</v>
      </c>
      <c r="D6" s="86" t="s">
        <v>9</v>
      </c>
      <c r="E6" s="95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I6" s="122"/>
    </row>
    <row r="7" spans="1:44" x14ac:dyDescent="0.15">
      <c r="A7" s="88" t="s">
        <v>10</v>
      </c>
      <c r="B7" s="88" t="s">
        <v>11</v>
      </c>
      <c r="C7" s="88" t="s">
        <v>12</v>
      </c>
      <c r="D7" s="88" t="s">
        <v>13</v>
      </c>
      <c r="E7" s="116">
        <f>SUM(G7:AK7)</f>
        <v>6.59</v>
      </c>
      <c r="F7" s="74"/>
      <c r="G7" s="31">
        <v>0.25</v>
      </c>
      <c r="H7" s="31">
        <v>0.17</v>
      </c>
      <c r="I7" s="31">
        <v>0.19</v>
      </c>
      <c r="J7" s="31">
        <v>0.13</v>
      </c>
      <c r="K7" s="31">
        <v>0.25</v>
      </c>
      <c r="L7" s="31">
        <v>0.5</v>
      </c>
      <c r="M7" s="31">
        <v>0</v>
      </c>
      <c r="N7" s="31">
        <v>0.15</v>
      </c>
      <c r="O7" s="31">
        <v>0.4</v>
      </c>
      <c r="P7" s="31">
        <v>0</v>
      </c>
      <c r="Q7" s="31">
        <v>0</v>
      </c>
      <c r="R7" s="31">
        <v>0.4</v>
      </c>
      <c r="S7" s="31">
        <v>0.4</v>
      </c>
      <c r="T7" s="31">
        <v>0</v>
      </c>
      <c r="U7" s="31">
        <v>0</v>
      </c>
      <c r="V7" s="31">
        <v>0</v>
      </c>
      <c r="W7" s="31">
        <v>0</v>
      </c>
      <c r="X7" s="31">
        <v>0.25</v>
      </c>
      <c r="Y7" s="31">
        <v>0.25</v>
      </c>
      <c r="Z7" s="31">
        <v>0.25</v>
      </c>
      <c r="AA7" s="31">
        <v>0</v>
      </c>
      <c r="AB7" s="31">
        <v>0.25</v>
      </c>
      <c r="AC7" s="31">
        <v>0.25</v>
      </c>
      <c r="AD7" s="31">
        <v>0.25</v>
      </c>
      <c r="AE7" s="31">
        <v>0.5</v>
      </c>
      <c r="AF7" s="31">
        <v>0.5</v>
      </c>
      <c r="AG7" s="31">
        <v>0.25</v>
      </c>
      <c r="AH7" s="31">
        <v>0</v>
      </c>
      <c r="AI7" s="31">
        <v>0.5</v>
      </c>
      <c r="AJ7" s="31">
        <v>0</v>
      </c>
      <c r="AK7" s="31">
        <v>0.5</v>
      </c>
      <c r="AL7" s="128"/>
      <c r="AM7" s="128"/>
      <c r="AN7" s="128"/>
      <c r="AO7" s="128"/>
      <c r="AP7" s="128"/>
      <c r="AQ7" s="128"/>
      <c r="AR7" s="128"/>
    </row>
    <row r="8" spans="1:44" x14ac:dyDescent="0.15">
      <c r="A8" s="88" t="s">
        <v>14</v>
      </c>
      <c r="B8" s="88" t="s">
        <v>11</v>
      </c>
      <c r="C8" s="88" t="s">
        <v>12</v>
      </c>
      <c r="D8" s="88" t="s">
        <v>15</v>
      </c>
      <c r="E8" s="116">
        <f t="shared" ref="E8:E71" si="0">SUM(G8:AK8)</f>
        <v>8.1199999999999992</v>
      </c>
      <c r="F8" s="74"/>
      <c r="G8" s="31">
        <v>0</v>
      </c>
      <c r="H8" s="31">
        <v>0.21</v>
      </c>
      <c r="I8" s="31">
        <v>0.25</v>
      </c>
      <c r="J8" s="31">
        <v>0.17</v>
      </c>
      <c r="K8" s="31">
        <v>0.25</v>
      </c>
      <c r="L8" s="31">
        <v>0.19</v>
      </c>
      <c r="M8" s="31">
        <v>0.4</v>
      </c>
      <c r="N8" s="31">
        <v>0.15</v>
      </c>
      <c r="O8" s="31">
        <v>0</v>
      </c>
      <c r="P8" s="31">
        <v>0.4</v>
      </c>
      <c r="Q8" s="31">
        <v>0.4</v>
      </c>
      <c r="R8" s="31">
        <v>0</v>
      </c>
      <c r="S8" s="31">
        <v>0.4</v>
      </c>
      <c r="T8" s="31">
        <v>0</v>
      </c>
      <c r="U8" s="31">
        <v>0.15</v>
      </c>
      <c r="V8" s="31">
        <v>0.15</v>
      </c>
      <c r="W8" s="31">
        <v>0.5</v>
      </c>
      <c r="X8" s="31">
        <v>0.25</v>
      </c>
      <c r="Y8" s="31">
        <v>0.25</v>
      </c>
      <c r="Z8" s="31">
        <v>0.25</v>
      </c>
      <c r="AA8" s="31">
        <v>0</v>
      </c>
      <c r="AB8" s="31">
        <v>0.25</v>
      </c>
      <c r="AC8" s="31">
        <v>0.25</v>
      </c>
      <c r="AD8" s="31">
        <v>0.25</v>
      </c>
      <c r="AE8" s="31">
        <v>0.5</v>
      </c>
      <c r="AF8" s="31">
        <v>0.5</v>
      </c>
      <c r="AG8" s="31">
        <v>0.25</v>
      </c>
      <c r="AH8" s="31">
        <v>0.25</v>
      </c>
      <c r="AI8" s="31">
        <v>0.5</v>
      </c>
      <c r="AJ8" s="31">
        <v>0.5</v>
      </c>
      <c r="AK8" s="31">
        <v>0.5</v>
      </c>
      <c r="AL8" s="128"/>
      <c r="AM8" s="128"/>
      <c r="AN8" s="128"/>
      <c r="AO8" s="128"/>
      <c r="AP8" s="128"/>
      <c r="AQ8" s="128"/>
      <c r="AR8" s="128"/>
    </row>
    <row r="9" spans="1:44" x14ac:dyDescent="0.15">
      <c r="A9" s="88" t="s">
        <v>16</v>
      </c>
      <c r="B9" s="88" t="s">
        <v>11</v>
      </c>
      <c r="C9" s="88" t="s">
        <v>12</v>
      </c>
      <c r="D9" s="88" t="s">
        <v>17</v>
      </c>
      <c r="E9" s="124">
        <f t="shared" si="0"/>
        <v>3.78</v>
      </c>
      <c r="F9" s="74"/>
      <c r="G9" s="31">
        <v>0</v>
      </c>
      <c r="H9" s="31">
        <v>0.17</v>
      </c>
      <c r="I9" s="31">
        <v>0.19</v>
      </c>
      <c r="J9" s="31">
        <v>0.13</v>
      </c>
      <c r="K9" s="31">
        <v>0.25</v>
      </c>
      <c r="L9" s="31">
        <v>0.19</v>
      </c>
      <c r="M9" s="31">
        <v>0</v>
      </c>
      <c r="N9" s="31">
        <v>0</v>
      </c>
      <c r="O9" s="31">
        <v>0</v>
      </c>
      <c r="P9" s="31">
        <v>0.4</v>
      </c>
      <c r="Q9" s="31">
        <v>0</v>
      </c>
      <c r="R9" s="31">
        <v>0</v>
      </c>
      <c r="S9" s="31">
        <v>0</v>
      </c>
      <c r="T9" s="31">
        <v>0.15</v>
      </c>
      <c r="U9" s="31">
        <v>0.15</v>
      </c>
      <c r="V9" s="31">
        <v>0.15</v>
      </c>
      <c r="W9" s="31">
        <v>0</v>
      </c>
      <c r="X9" s="31">
        <v>0.25</v>
      </c>
      <c r="Y9" s="31">
        <v>0</v>
      </c>
      <c r="Z9" s="31">
        <v>0</v>
      </c>
      <c r="AA9" s="31">
        <v>0</v>
      </c>
      <c r="AB9" s="31">
        <v>0</v>
      </c>
      <c r="AC9" s="31">
        <v>0.25</v>
      </c>
      <c r="AD9" s="31">
        <v>0</v>
      </c>
      <c r="AE9" s="31">
        <v>0.5</v>
      </c>
      <c r="AF9" s="31">
        <v>0</v>
      </c>
      <c r="AG9" s="31">
        <v>0.25</v>
      </c>
      <c r="AH9" s="31">
        <v>0.25</v>
      </c>
      <c r="AI9" s="31">
        <v>0.5</v>
      </c>
      <c r="AJ9" s="31">
        <v>0</v>
      </c>
      <c r="AK9" s="31">
        <v>0</v>
      </c>
      <c r="AL9" s="128"/>
      <c r="AM9" s="128"/>
      <c r="AN9" s="128"/>
      <c r="AO9" s="128"/>
      <c r="AP9" s="128"/>
      <c r="AQ9" s="128"/>
      <c r="AR9" s="128"/>
    </row>
    <row r="10" spans="1:44" x14ac:dyDescent="0.15">
      <c r="A10" s="88" t="s">
        <v>18</v>
      </c>
      <c r="B10" s="88" t="s">
        <v>11</v>
      </c>
      <c r="C10" s="88" t="s">
        <v>12</v>
      </c>
      <c r="D10" s="88" t="s">
        <v>19</v>
      </c>
      <c r="E10" s="116">
        <f t="shared" si="0"/>
        <v>7.1399999999999988</v>
      </c>
      <c r="F10" s="74"/>
      <c r="G10" s="31">
        <v>0.25</v>
      </c>
      <c r="H10" s="31">
        <v>0.13</v>
      </c>
      <c r="I10" s="31">
        <v>0.25</v>
      </c>
      <c r="J10" s="31">
        <v>0.21</v>
      </c>
      <c r="K10" s="31">
        <v>0.25</v>
      </c>
      <c r="L10" s="31">
        <v>0.5</v>
      </c>
      <c r="M10" s="31">
        <v>0.4</v>
      </c>
      <c r="N10" s="31">
        <v>0.15</v>
      </c>
      <c r="O10" s="31">
        <v>0</v>
      </c>
      <c r="P10" s="31">
        <v>0.4</v>
      </c>
      <c r="Q10" s="31">
        <v>0.4</v>
      </c>
      <c r="R10" s="31">
        <v>0</v>
      </c>
      <c r="S10" s="31">
        <v>0.4</v>
      </c>
      <c r="T10" s="31">
        <v>0</v>
      </c>
      <c r="U10" s="31">
        <v>0.15</v>
      </c>
      <c r="V10" s="31">
        <v>0.15</v>
      </c>
      <c r="W10" s="31">
        <v>0</v>
      </c>
      <c r="X10" s="31">
        <v>0.25</v>
      </c>
      <c r="Y10" s="31">
        <v>0</v>
      </c>
      <c r="Z10" s="31">
        <v>0.25</v>
      </c>
      <c r="AA10" s="31">
        <v>0</v>
      </c>
      <c r="AB10" s="31">
        <v>0.25</v>
      </c>
      <c r="AC10" s="31">
        <v>0.25</v>
      </c>
      <c r="AD10" s="31">
        <v>0</v>
      </c>
      <c r="AE10" s="31">
        <v>0</v>
      </c>
      <c r="AF10" s="31">
        <v>0.5</v>
      </c>
      <c r="AG10" s="31">
        <v>0.25</v>
      </c>
      <c r="AH10" s="31">
        <v>0.25</v>
      </c>
      <c r="AI10" s="31">
        <v>0.5</v>
      </c>
      <c r="AJ10" s="31">
        <v>0.5</v>
      </c>
      <c r="AK10" s="31">
        <v>0.5</v>
      </c>
      <c r="AL10" s="128"/>
      <c r="AM10" s="128"/>
      <c r="AN10" s="128"/>
      <c r="AO10" s="128"/>
      <c r="AP10" s="128"/>
      <c r="AQ10" s="128"/>
      <c r="AR10" s="128"/>
    </row>
    <row r="11" spans="1:44" x14ac:dyDescent="0.15">
      <c r="A11" s="88" t="s">
        <v>20</v>
      </c>
      <c r="B11" s="88" t="s">
        <v>11</v>
      </c>
      <c r="C11" s="88" t="s">
        <v>12</v>
      </c>
      <c r="D11" s="88" t="s">
        <v>21</v>
      </c>
      <c r="E11" s="116">
        <f t="shared" si="0"/>
        <v>7.3699999999999992</v>
      </c>
      <c r="F11" s="74"/>
      <c r="G11" s="31">
        <v>0</v>
      </c>
      <c r="H11" s="31">
        <v>0.17</v>
      </c>
      <c r="I11" s="31">
        <v>0.19</v>
      </c>
      <c r="J11" s="31">
        <v>0.21</v>
      </c>
      <c r="K11" s="31">
        <v>0</v>
      </c>
      <c r="L11" s="31">
        <v>0.5</v>
      </c>
      <c r="M11" s="31">
        <v>0.4</v>
      </c>
      <c r="N11" s="31">
        <v>0.15</v>
      </c>
      <c r="O11" s="31">
        <v>0.4</v>
      </c>
      <c r="P11" s="31">
        <v>0.4</v>
      </c>
      <c r="Q11" s="31">
        <v>0</v>
      </c>
      <c r="R11" s="31">
        <v>0</v>
      </c>
      <c r="S11" s="31">
        <v>0.4</v>
      </c>
      <c r="T11" s="31">
        <v>0</v>
      </c>
      <c r="U11" s="31">
        <v>0.15</v>
      </c>
      <c r="V11" s="31">
        <v>0.15</v>
      </c>
      <c r="W11" s="31">
        <v>0</v>
      </c>
      <c r="X11" s="31">
        <v>0.25</v>
      </c>
      <c r="Y11" s="31">
        <v>0</v>
      </c>
      <c r="Z11" s="31">
        <v>0.25</v>
      </c>
      <c r="AA11" s="31">
        <v>0</v>
      </c>
      <c r="AB11" s="31">
        <v>0.25</v>
      </c>
      <c r="AC11" s="31">
        <v>0.25</v>
      </c>
      <c r="AD11" s="31">
        <v>0.25</v>
      </c>
      <c r="AE11" s="31">
        <v>0.5</v>
      </c>
      <c r="AF11" s="31">
        <v>0.5</v>
      </c>
      <c r="AG11" s="31">
        <v>0.25</v>
      </c>
      <c r="AH11" s="31">
        <v>0.25</v>
      </c>
      <c r="AI11" s="31">
        <v>0.5</v>
      </c>
      <c r="AJ11" s="31">
        <v>0.5</v>
      </c>
      <c r="AK11" s="31">
        <v>0.5</v>
      </c>
      <c r="AL11" s="128"/>
      <c r="AM11" s="128"/>
      <c r="AN11" s="128"/>
      <c r="AO11" s="128"/>
      <c r="AP11" s="128"/>
      <c r="AQ11" s="128"/>
      <c r="AR11" s="128"/>
    </row>
    <row r="12" spans="1:44" x14ac:dyDescent="0.15">
      <c r="A12" s="88" t="s">
        <v>22</v>
      </c>
      <c r="B12" s="88" t="s">
        <v>11</v>
      </c>
      <c r="C12" s="88" t="s">
        <v>12</v>
      </c>
      <c r="D12" s="88" t="s">
        <v>23</v>
      </c>
      <c r="E12" s="116">
        <f t="shared" si="0"/>
        <v>6.66</v>
      </c>
      <c r="F12" s="74"/>
      <c r="G12" s="31">
        <v>0.25</v>
      </c>
      <c r="H12" s="31">
        <v>0.13</v>
      </c>
      <c r="I12" s="31">
        <v>0.19</v>
      </c>
      <c r="J12" s="31">
        <v>0.13</v>
      </c>
      <c r="K12" s="31">
        <v>0</v>
      </c>
      <c r="L12" s="31">
        <v>0.31</v>
      </c>
      <c r="M12" s="31">
        <v>0</v>
      </c>
      <c r="N12" s="31">
        <v>0.15</v>
      </c>
      <c r="O12" s="31">
        <v>0</v>
      </c>
      <c r="P12" s="31">
        <v>0.4</v>
      </c>
      <c r="Q12" s="31">
        <v>0</v>
      </c>
      <c r="R12" s="31">
        <v>0.4</v>
      </c>
      <c r="S12" s="31">
        <v>0.4</v>
      </c>
      <c r="T12" s="31">
        <v>0</v>
      </c>
      <c r="U12" s="31">
        <v>0.15</v>
      </c>
      <c r="V12" s="31">
        <v>0.15</v>
      </c>
      <c r="W12" s="31">
        <v>0</v>
      </c>
      <c r="X12" s="31">
        <v>0.25</v>
      </c>
      <c r="Y12" s="31">
        <v>0</v>
      </c>
      <c r="Z12" s="31">
        <v>0.25</v>
      </c>
      <c r="AA12" s="31">
        <v>0</v>
      </c>
      <c r="AB12" s="31">
        <v>0.25</v>
      </c>
      <c r="AC12" s="31">
        <v>0</v>
      </c>
      <c r="AD12" s="31">
        <v>0.25</v>
      </c>
      <c r="AE12" s="31">
        <v>0.5</v>
      </c>
      <c r="AF12" s="31">
        <v>0.5</v>
      </c>
      <c r="AG12" s="31">
        <v>0.25</v>
      </c>
      <c r="AH12" s="31">
        <v>0.25</v>
      </c>
      <c r="AI12" s="31">
        <v>0.5</v>
      </c>
      <c r="AJ12" s="31">
        <v>0.5</v>
      </c>
      <c r="AK12" s="31">
        <v>0.5</v>
      </c>
      <c r="AL12" s="128"/>
      <c r="AM12" s="128"/>
      <c r="AN12" s="128"/>
      <c r="AO12" s="128"/>
      <c r="AP12" s="128"/>
      <c r="AQ12" s="128"/>
      <c r="AR12" s="128"/>
    </row>
    <row r="13" spans="1:44" x14ac:dyDescent="0.15">
      <c r="A13" s="88" t="s">
        <v>24</v>
      </c>
      <c r="B13" s="88" t="s">
        <v>11</v>
      </c>
      <c r="C13" s="88" t="s">
        <v>12</v>
      </c>
      <c r="D13" s="88" t="s">
        <v>25</v>
      </c>
      <c r="E13" s="116">
        <f t="shared" si="0"/>
        <v>8.4799999999999986</v>
      </c>
      <c r="F13" s="74"/>
      <c r="G13" s="31">
        <v>0.25</v>
      </c>
      <c r="H13" s="31">
        <v>0.21</v>
      </c>
      <c r="I13" s="31">
        <v>0.25</v>
      </c>
      <c r="J13" s="31">
        <v>0.17</v>
      </c>
      <c r="K13" s="31">
        <v>0.25</v>
      </c>
      <c r="L13" s="31">
        <v>0.25</v>
      </c>
      <c r="M13" s="31">
        <v>0.4</v>
      </c>
      <c r="N13" s="31">
        <v>0.15</v>
      </c>
      <c r="O13" s="31">
        <v>0</v>
      </c>
      <c r="P13" s="31">
        <v>0.4</v>
      </c>
      <c r="Q13" s="31">
        <v>0.4</v>
      </c>
      <c r="R13" s="31">
        <v>0.4</v>
      </c>
      <c r="S13" s="31">
        <v>0.4</v>
      </c>
      <c r="T13" s="31">
        <v>0.15</v>
      </c>
      <c r="U13" s="31">
        <v>0.15</v>
      </c>
      <c r="V13" s="31">
        <v>0.15</v>
      </c>
      <c r="W13" s="31">
        <v>0.5</v>
      </c>
      <c r="X13" s="31">
        <v>0.25</v>
      </c>
      <c r="Y13" s="31">
        <v>0.25</v>
      </c>
      <c r="Z13" s="31">
        <v>0.25</v>
      </c>
      <c r="AA13" s="31">
        <v>0</v>
      </c>
      <c r="AB13" s="31">
        <v>0.25</v>
      </c>
      <c r="AC13" s="31">
        <v>0.25</v>
      </c>
      <c r="AD13" s="31">
        <v>0.25</v>
      </c>
      <c r="AE13" s="31">
        <v>0.5</v>
      </c>
      <c r="AF13" s="31">
        <v>0.5</v>
      </c>
      <c r="AG13" s="31">
        <v>0.25</v>
      </c>
      <c r="AH13" s="31">
        <v>0.25</v>
      </c>
      <c r="AI13" s="31">
        <v>0.5</v>
      </c>
      <c r="AJ13" s="31">
        <v>0.5</v>
      </c>
      <c r="AK13" s="31">
        <v>0</v>
      </c>
      <c r="AL13" s="128"/>
      <c r="AM13" s="128"/>
      <c r="AN13" s="128"/>
      <c r="AO13" s="128"/>
      <c r="AP13" s="128"/>
      <c r="AQ13" s="128"/>
      <c r="AR13" s="128"/>
    </row>
    <row r="14" spans="1:44" x14ac:dyDescent="0.15">
      <c r="A14" s="88" t="s">
        <v>26</v>
      </c>
      <c r="B14" s="88" t="s">
        <v>11</v>
      </c>
      <c r="C14" s="88" t="s">
        <v>12</v>
      </c>
      <c r="D14" s="88" t="s">
        <v>27</v>
      </c>
      <c r="E14" s="116">
        <f t="shared" si="0"/>
        <v>7.6399999999999988</v>
      </c>
      <c r="F14" s="74"/>
      <c r="G14" s="31">
        <v>0.25</v>
      </c>
      <c r="H14" s="31">
        <v>0.21</v>
      </c>
      <c r="I14" s="31">
        <v>0.19</v>
      </c>
      <c r="J14" s="31">
        <v>0.21</v>
      </c>
      <c r="K14" s="31">
        <v>0.25</v>
      </c>
      <c r="L14" s="31">
        <v>0.38</v>
      </c>
      <c r="M14" s="31">
        <v>0</v>
      </c>
      <c r="N14" s="31">
        <v>0.15</v>
      </c>
      <c r="O14" s="31">
        <v>0</v>
      </c>
      <c r="P14" s="31">
        <v>0.4</v>
      </c>
      <c r="Q14" s="31">
        <v>0.4</v>
      </c>
      <c r="R14" s="31">
        <v>0</v>
      </c>
      <c r="S14" s="31">
        <v>0.4</v>
      </c>
      <c r="T14" s="31">
        <v>0</v>
      </c>
      <c r="U14" s="31">
        <v>0.15</v>
      </c>
      <c r="V14" s="31">
        <v>0.15</v>
      </c>
      <c r="W14" s="31">
        <v>0</v>
      </c>
      <c r="X14" s="31">
        <v>0.25</v>
      </c>
      <c r="Y14" s="31">
        <v>0.25</v>
      </c>
      <c r="Z14" s="31">
        <v>0.25</v>
      </c>
      <c r="AA14" s="31">
        <v>0</v>
      </c>
      <c r="AB14" s="31">
        <v>0.25</v>
      </c>
      <c r="AC14" s="31">
        <v>0.25</v>
      </c>
      <c r="AD14" s="31">
        <v>0.25</v>
      </c>
      <c r="AE14" s="31">
        <v>0.5</v>
      </c>
      <c r="AF14" s="31">
        <v>0.5</v>
      </c>
      <c r="AG14" s="31">
        <v>0.25</v>
      </c>
      <c r="AH14" s="31">
        <v>0.25</v>
      </c>
      <c r="AI14" s="31">
        <v>0.5</v>
      </c>
      <c r="AJ14" s="31">
        <v>0.5</v>
      </c>
      <c r="AK14" s="31">
        <v>0.5</v>
      </c>
      <c r="AL14" s="128"/>
      <c r="AM14" s="128"/>
      <c r="AN14" s="128"/>
      <c r="AO14" s="128"/>
      <c r="AP14" s="128"/>
      <c r="AQ14" s="128"/>
      <c r="AR14" s="128"/>
    </row>
    <row r="15" spans="1:44" x14ac:dyDescent="0.15">
      <c r="A15" s="88" t="s">
        <v>28</v>
      </c>
      <c r="B15" s="88" t="s">
        <v>11</v>
      </c>
      <c r="C15" s="88" t="s">
        <v>12</v>
      </c>
      <c r="D15" s="88" t="s">
        <v>29</v>
      </c>
      <c r="E15" s="116">
        <f t="shared" si="0"/>
        <v>7.1499999999999995</v>
      </c>
      <c r="F15" s="74"/>
      <c r="G15" s="31">
        <v>0.25</v>
      </c>
      <c r="H15" s="31">
        <v>0.21</v>
      </c>
      <c r="I15" s="31">
        <v>0.19</v>
      </c>
      <c r="J15" s="31">
        <v>0.21</v>
      </c>
      <c r="K15" s="31">
        <v>0.25</v>
      </c>
      <c r="L15" s="31">
        <v>0.19</v>
      </c>
      <c r="M15" s="31">
        <v>0.4</v>
      </c>
      <c r="N15" s="31">
        <v>0.15</v>
      </c>
      <c r="O15" s="31">
        <v>0.4</v>
      </c>
      <c r="P15" s="31">
        <v>0.4</v>
      </c>
      <c r="Q15" s="31">
        <v>0.4</v>
      </c>
      <c r="R15" s="31">
        <v>0.4</v>
      </c>
      <c r="S15" s="31">
        <v>0.4</v>
      </c>
      <c r="T15" s="31">
        <v>0</v>
      </c>
      <c r="U15" s="31">
        <v>0.15</v>
      </c>
      <c r="V15" s="31">
        <v>0.15</v>
      </c>
      <c r="W15" s="31">
        <v>0.5</v>
      </c>
      <c r="X15" s="31">
        <v>0</v>
      </c>
      <c r="Y15" s="31">
        <v>0</v>
      </c>
      <c r="Z15" s="31">
        <v>0.25</v>
      </c>
      <c r="AA15" s="31">
        <v>0</v>
      </c>
      <c r="AB15" s="31">
        <v>0.25</v>
      </c>
      <c r="AC15" s="31">
        <v>0.25</v>
      </c>
      <c r="AD15" s="31">
        <v>0.25</v>
      </c>
      <c r="AE15" s="31">
        <v>0</v>
      </c>
      <c r="AF15" s="31">
        <v>0.5</v>
      </c>
      <c r="AG15" s="31">
        <v>0.25</v>
      </c>
      <c r="AH15" s="31">
        <v>0.25</v>
      </c>
      <c r="AI15" s="31">
        <v>0.5</v>
      </c>
      <c r="AJ15" s="31">
        <v>0</v>
      </c>
      <c r="AK15" s="31">
        <v>0</v>
      </c>
      <c r="AL15" s="128"/>
      <c r="AM15" s="128"/>
      <c r="AN15" s="128"/>
      <c r="AO15" s="128"/>
      <c r="AP15" s="128"/>
      <c r="AQ15" s="128"/>
      <c r="AR15" s="128"/>
    </row>
    <row r="16" spans="1:44" x14ac:dyDescent="0.15">
      <c r="A16" s="88" t="s">
        <v>30</v>
      </c>
      <c r="B16" s="88" t="s">
        <v>11</v>
      </c>
      <c r="C16" s="88" t="s">
        <v>12</v>
      </c>
      <c r="D16" s="88" t="s">
        <v>31</v>
      </c>
      <c r="E16" s="116">
        <f t="shared" si="0"/>
        <v>6.57</v>
      </c>
      <c r="F16" s="74"/>
      <c r="G16" s="31">
        <v>0.25</v>
      </c>
      <c r="H16" s="31">
        <v>0.17</v>
      </c>
      <c r="I16" s="31">
        <v>0.19</v>
      </c>
      <c r="J16" s="31">
        <v>0.21</v>
      </c>
      <c r="K16" s="31">
        <v>0.25</v>
      </c>
      <c r="L16" s="31">
        <v>0.5</v>
      </c>
      <c r="M16" s="31">
        <v>0</v>
      </c>
      <c r="N16" s="31">
        <v>0.15</v>
      </c>
      <c r="O16" s="31">
        <v>0</v>
      </c>
      <c r="P16" s="31">
        <v>0.4</v>
      </c>
      <c r="Q16" s="31">
        <v>0</v>
      </c>
      <c r="R16" s="31">
        <v>0</v>
      </c>
      <c r="S16" s="31">
        <v>0.4</v>
      </c>
      <c r="T16" s="31">
        <v>0.15</v>
      </c>
      <c r="U16" s="31">
        <v>0.15</v>
      </c>
      <c r="V16" s="31">
        <v>0</v>
      </c>
      <c r="W16" s="31">
        <v>0.5</v>
      </c>
      <c r="X16" s="31">
        <v>0.25</v>
      </c>
      <c r="Y16" s="31">
        <v>0</v>
      </c>
      <c r="Z16" s="31">
        <v>0</v>
      </c>
      <c r="AA16" s="31">
        <v>0</v>
      </c>
      <c r="AB16" s="31">
        <v>0.25</v>
      </c>
      <c r="AC16" s="31">
        <v>0.25</v>
      </c>
      <c r="AD16" s="31">
        <v>0</v>
      </c>
      <c r="AE16" s="31">
        <v>0</v>
      </c>
      <c r="AF16" s="31">
        <v>0.5</v>
      </c>
      <c r="AG16" s="31">
        <v>0.25</v>
      </c>
      <c r="AH16" s="31">
        <v>0.25</v>
      </c>
      <c r="AI16" s="31">
        <v>0.5</v>
      </c>
      <c r="AJ16" s="31">
        <v>0.5</v>
      </c>
      <c r="AK16" s="31">
        <v>0.5</v>
      </c>
      <c r="AL16" s="128"/>
      <c r="AM16" s="128"/>
      <c r="AN16" s="128"/>
      <c r="AO16" s="128"/>
      <c r="AP16" s="128"/>
      <c r="AQ16" s="128"/>
      <c r="AR16" s="128"/>
    </row>
    <row r="17" spans="1:44" x14ac:dyDescent="0.15">
      <c r="A17" s="88" t="s">
        <v>32</v>
      </c>
      <c r="B17" s="88" t="s">
        <v>11</v>
      </c>
      <c r="C17" s="88" t="s">
        <v>12</v>
      </c>
      <c r="D17" s="88" t="s">
        <v>33</v>
      </c>
      <c r="E17" s="116">
        <f t="shared" si="0"/>
        <v>7.0399999999999991</v>
      </c>
      <c r="F17" s="74"/>
      <c r="G17" s="31">
        <v>0</v>
      </c>
      <c r="H17" s="31">
        <v>0.21</v>
      </c>
      <c r="I17" s="31">
        <v>0.13</v>
      </c>
      <c r="J17" s="31">
        <v>0</v>
      </c>
      <c r="K17" s="31">
        <v>0.25</v>
      </c>
      <c r="L17" s="31">
        <v>0.5</v>
      </c>
      <c r="M17" s="31">
        <v>0.4</v>
      </c>
      <c r="N17" s="31">
        <v>0.15</v>
      </c>
      <c r="O17" s="31">
        <v>0.4</v>
      </c>
      <c r="P17" s="31">
        <v>0.4</v>
      </c>
      <c r="Q17" s="31">
        <v>0.4</v>
      </c>
      <c r="R17" s="31">
        <v>0</v>
      </c>
      <c r="S17" s="31">
        <v>0.4</v>
      </c>
      <c r="T17" s="31">
        <v>0</v>
      </c>
      <c r="U17" s="31">
        <v>0.15</v>
      </c>
      <c r="V17" s="31">
        <v>0.15</v>
      </c>
      <c r="W17" s="31">
        <v>0</v>
      </c>
      <c r="X17" s="31">
        <v>0.25</v>
      </c>
      <c r="Y17" s="31">
        <v>0.25</v>
      </c>
      <c r="Z17" s="31">
        <v>0</v>
      </c>
      <c r="AA17" s="31">
        <v>0</v>
      </c>
      <c r="AB17" s="31">
        <v>0.25</v>
      </c>
      <c r="AC17" s="31">
        <v>0.25</v>
      </c>
      <c r="AD17" s="31">
        <v>0.25</v>
      </c>
      <c r="AE17" s="31">
        <v>0.5</v>
      </c>
      <c r="AF17" s="31">
        <v>0.5</v>
      </c>
      <c r="AG17" s="31">
        <v>0.25</v>
      </c>
      <c r="AH17" s="31">
        <v>0</v>
      </c>
      <c r="AI17" s="31">
        <v>0</v>
      </c>
      <c r="AJ17" s="31">
        <v>0.5</v>
      </c>
      <c r="AK17" s="31">
        <v>0.5</v>
      </c>
      <c r="AL17" s="128"/>
      <c r="AM17" s="128"/>
      <c r="AN17" s="128"/>
      <c r="AO17" s="128"/>
      <c r="AP17" s="128"/>
      <c r="AQ17" s="128"/>
      <c r="AR17" s="128"/>
    </row>
    <row r="18" spans="1:44" x14ac:dyDescent="0.15">
      <c r="A18" s="88" t="s">
        <v>34</v>
      </c>
      <c r="B18" s="88" t="s">
        <v>11</v>
      </c>
      <c r="C18" s="88" t="s">
        <v>12</v>
      </c>
      <c r="D18" s="88" t="s">
        <v>35</v>
      </c>
      <c r="E18" s="116">
        <f t="shared" si="0"/>
        <v>6.22</v>
      </c>
      <c r="F18" s="74"/>
      <c r="G18" s="31">
        <v>0.25</v>
      </c>
      <c r="H18" s="31">
        <v>0</v>
      </c>
      <c r="I18" s="31">
        <v>0.13</v>
      </c>
      <c r="J18" s="31">
        <v>0.13</v>
      </c>
      <c r="K18" s="31">
        <v>0.25</v>
      </c>
      <c r="L18" s="31">
        <v>0.31</v>
      </c>
      <c r="M18" s="31">
        <v>0.4</v>
      </c>
      <c r="N18" s="31">
        <v>0.15</v>
      </c>
      <c r="O18" s="31">
        <v>0.4</v>
      </c>
      <c r="P18" s="31">
        <v>0</v>
      </c>
      <c r="Q18" s="31">
        <v>0.4</v>
      </c>
      <c r="R18" s="31">
        <v>0</v>
      </c>
      <c r="S18" s="31">
        <v>0</v>
      </c>
      <c r="T18" s="31">
        <v>0</v>
      </c>
      <c r="U18" s="31">
        <v>0.15</v>
      </c>
      <c r="V18" s="31">
        <v>0.15</v>
      </c>
      <c r="W18" s="31">
        <v>0</v>
      </c>
      <c r="X18" s="31">
        <v>0.25</v>
      </c>
      <c r="Y18" s="31">
        <v>0</v>
      </c>
      <c r="Z18" s="31">
        <v>0.25</v>
      </c>
      <c r="AA18" s="31">
        <v>0</v>
      </c>
      <c r="AB18" s="31">
        <v>0.25</v>
      </c>
      <c r="AC18" s="31">
        <v>0.25</v>
      </c>
      <c r="AD18" s="31">
        <v>0.25</v>
      </c>
      <c r="AE18" s="31">
        <v>0</v>
      </c>
      <c r="AF18" s="31">
        <v>0.5</v>
      </c>
      <c r="AG18" s="31">
        <v>0.25</v>
      </c>
      <c r="AH18" s="31">
        <v>0</v>
      </c>
      <c r="AI18" s="31">
        <v>0.5</v>
      </c>
      <c r="AJ18" s="31">
        <v>0.5</v>
      </c>
      <c r="AK18" s="31">
        <v>0.5</v>
      </c>
      <c r="AL18" s="128"/>
      <c r="AM18" s="128"/>
      <c r="AN18" s="128"/>
      <c r="AO18" s="128"/>
      <c r="AP18" s="128"/>
      <c r="AQ18" s="128"/>
      <c r="AR18" s="128"/>
    </row>
    <row r="19" spans="1:44" x14ac:dyDescent="0.15">
      <c r="A19" s="88" t="s">
        <v>36</v>
      </c>
      <c r="B19" s="88" t="s">
        <v>11</v>
      </c>
      <c r="C19" s="88" t="s">
        <v>12</v>
      </c>
      <c r="D19" s="88" t="s">
        <v>37</v>
      </c>
      <c r="E19" s="116">
        <f t="shared" si="0"/>
        <v>8.4600000000000009</v>
      </c>
      <c r="F19" s="74"/>
      <c r="G19" s="31">
        <v>0.25</v>
      </c>
      <c r="H19" s="31">
        <v>0.21</v>
      </c>
      <c r="I19" s="31">
        <v>0.19</v>
      </c>
      <c r="J19" s="31">
        <v>0.21</v>
      </c>
      <c r="K19" s="31">
        <v>0.25</v>
      </c>
      <c r="L19" s="31">
        <v>0.5</v>
      </c>
      <c r="M19" s="31">
        <v>0.4</v>
      </c>
      <c r="N19" s="31">
        <v>0.15</v>
      </c>
      <c r="O19" s="31">
        <v>0</v>
      </c>
      <c r="P19" s="31">
        <v>0.4</v>
      </c>
      <c r="Q19" s="31">
        <v>0.4</v>
      </c>
      <c r="R19" s="31">
        <v>0.4</v>
      </c>
      <c r="S19" s="31">
        <v>0.4</v>
      </c>
      <c r="T19" s="31">
        <v>0.15</v>
      </c>
      <c r="U19" s="31">
        <v>0.15</v>
      </c>
      <c r="V19" s="31">
        <v>0.15</v>
      </c>
      <c r="W19" s="31">
        <v>0.5</v>
      </c>
      <c r="X19" s="31">
        <v>0</v>
      </c>
      <c r="Y19" s="31">
        <v>0.25</v>
      </c>
      <c r="Z19" s="31">
        <v>0.25</v>
      </c>
      <c r="AA19" s="31">
        <v>0.25</v>
      </c>
      <c r="AB19" s="31">
        <v>0.25</v>
      </c>
      <c r="AC19" s="31">
        <v>0</v>
      </c>
      <c r="AD19" s="31">
        <v>0.25</v>
      </c>
      <c r="AE19" s="31">
        <v>0.5</v>
      </c>
      <c r="AF19" s="31">
        <v>0.5</v>
      </c>
      <c r="AG19" s="31">
        <v>0.25</v>
      </c>
      <c r="AH19" s="31">
        <v>0.25</v>
      </c>
      <c r="AI19" s="31">
        <v>0.5</v>
      </c>
      <c r="AJ19" s="31">
        <v>0.5</v>
      </c>
      <c r="AK19" s="31">
        <v>0</v>
      </c>
      <c r="AL19" s="128"/>
      <c r="AM19" s="128"/>
      <c r="AN19" s="128"/>
      <c r="AO19" s="128"/>
      <c r="AP19" s="128"/>
      <c r="AQ19" s="128"/>
      <c r="AR19" s="128"/>
    </row>
    <row r="20" spans="1:44" x14ac:dyDescent="0.15">
      <c r="A20" s="88" t="s">
        <v>38</v>
      </c>
      <c r="B20" s="88" t="s">
        <v>11</v>
      </c>
      <c r="C20" s="88" t="s">
        <v>12</v>
      </c>
      <c r="D20" s="88" t="s">
        <v>39</v>
      </c>
      <c r="E20" s="116">
        <f t="shared" si="0"/>
        <v>7.81</v>
      </c>
      <c r="F20" s="74"/>
      <c r="G20" s="31">
        <v>0.25</v>
      </c>
      <c r="H20" s="31">
        <v>0.21</v>
      </c>
      <c r="I20" s="31">
        <v>0.19</v>
      </c>
      <c r="J20" s="31">
        <v>0.21</v>
      </c>
      <c r="K20" s="31">
        <v>0.25</v>
      </c>
      <c r="L20" s="31">
        <v>0.5</v>
      </c>
      <c r="M20" s="31">
        <v>0.4</v>
      </c>
      <c r="N20" s="31">
        <v>0.15</v>
      </c>
      <c r="O20" s="31">
        <v>0.4</v>
      </c>
      <c r="P20" s="31">
        <v>0</v>
      </c>
      <c r="Q20" s="31">
        <v>0.4</v>
      </c>
      <c r="R20" s="31">
        <v>0.4</v>
      </c>
      <c r="S20" s="31">
        <v>0.4</v>
      </c>
      <c r="T20" s="31">
        <v>0</v>
      </c>
      <c r="U20" s="31">
        <v>0.15</v>
      </c>
      <c r="V20" s="31">
        <v>0.15</v>
      </c>
      <c r="W20" s="31">
        <v>0</v>
      </c>
      <c r="X20" s="31">
        <v>0.25</v>
      </c>
      <c r="Y20" s="31">
        <v>0.25</v>
      </c>
      <c r="Z20" s="31">
        <v>0.25</v>
      </c>
      <c r="AA20" s="31">
        <v>0</v>
      </c>
      <c r="AB20" s="31">
        <v>0.25</v>
      </c>
      <c r="AC20" s="31">
        <v>0</v>
      </c>
      <c r="AD20" s="31">
        <v>0.25</v>
      </c>
      <c r="AE20" s="31">
        <v>0</v>
      </c>
      <c r="AF20" s="31">
        <v>0.5</v>
      </c>
      <c r="AG20" s="31">
        <v>0.25</v>
      </c>
      <c r="AH20" s="31">
        <v>0.25</v>
      </c>
      <c r="AI20" s="31">
        <v>0.5</v>
      </c>
      <c r="AJ20" s="31">
        <v>0.5</v>
      </c>
      <c r="AK20" s="31">
        <v>0.5</v>
      </c>
      <c r="AL20" s="128"/>
      <c r="AM20" s="128"/>
      <c r="AN20" s="128"/>
      <c r="AO20" s="128"/>
      <c r="AP20" s="128"/>
      <c r="AQ20" s="128"/>
      <c r="AR20" s="128"/>
    </row>
    <row r="21" spans="1:44" x14ac:dyDescent="0.15">
      <c r="A21" s="88" t="s">
        <v>40</v>
      </c>
      <c r="B21" s="88" t="s">
        <v>11</v>
      </c>
      <c r="C21" s="88" t="s">
        <v>12</v>
      </c>
      <c r="D21" s="88" t="s">
        <v>41</v>
      </c>
      <c r="E21" s="116">
        <f t="shared" si="0"/>
        <v>6.14</v>
      </c>
      <c r="F21" s="74"/>
      <c r="G21" s="31">
        <v>0</v>
      </c>
      <c r="H21" s="31">
        <v>0.13</v>
      </c>
      <c r="I21" s="31">
        <v>0.19</v>
      </c>
      <c r="J21" s="31">
        <v>0.17</v>
      </c>
      <c r="K21" s="31">
        <v>0</v>
      </c>
      <c r="L21" s="31">
        <v>0.5</v>
      </c>
      <c r="M21" s="31">
        <v>0</v>
      </c>
      <c r="N21" s="31">
        <v>0.15</v>
      </c>
      <c r="O21" s="31">
        <v>0.4</v>
      </c>
      <c r="P21" s="31">
        <v>0.4</v>
      </c>
      <c r="Q21" s="31">
        <v>0.4</v>
      </c>
      <c r="R21" s="31">
        <v>0</v>
      </c>
      <c r="S21" s="31">
        <v>0.4</v>
      </c>
      <c r="T21" s="31">
        <v>0</v>
      </c>
      <c r="U21" s="31">
        <v>0</v>
      </c>
      <c r="V21" s="31">
        <v>0.15</v>
      </c>
      <c r="W21" s="31">
        <v>0.5</v>
      </c>
      <c r="X21" s="31">
        <v>0.25</v>
      </c>
      <c r="Y21" s="31">
        <v>0.25</v>
      </c>
      <c r="Z21" s="31">
        <v>0.25</v>
      </c>
      <c r="AA21" s="31">
        <v>0</v>
      </c>
      <c r="AB21" s="31">
        <v>0.25</v>
      </c>
      <c r="AC21" s="31">
        <v>0.25</v>
      </c>
      <c r="AD21" s="31">
        <v>0.25</v>
      </c>
      <c r="AE21" s="31">
        <v>0.5</v>
      </c>
      <c r="AF21" s="31">
        <v>0</v>
      </c>
      <c r="AG21" s="31">
        <v>0.25</v>
      </c>
      <c r="AH21" s="31">
        <v>0</v>
      </c>
      <c r="AI21" s="31">
        <v>0.5</v>
      </c>
      <c r="AJ21" s="31">
        <v>0</v>
      </c>
      <c r="AK21" s="31">
        <v>0</v>
      </c>
      <c r="AL21" s="128"/>
      <c r="AM21" s="128"/>
      <c r="AN21" s="128"/>
      <c r="AO21" s="128"/>
      <c r="AP21" s="128"/>
      <c r="AQ21" s="128"/>
      <c r="AR21" s="128"/>
    </row>
    <row r="22" spans="1:44" x14ac:dyDescent="0.15">
      <c r="A22" s="88" t="s">
        <v>42</v>
      </c>
      <c r="B22" s="88" t="s">
        <v>11</v>
      </c>
      <c r="C22" s="88" t="s">
        <v>12</v>
      </c>
      <c r="D22" s="88" t="s">
        <v>43</v>
      </c>
      <c r="E22" s="116">
        <f t="shared" si="0"/>
        <v>6.39</v>
      </c>
      <c r="F22" s="74"/>
      <c r="G22" s="31">
        <v>0.25</v>
      </c>
      <c r="H22" s="31">
        <v>0.04</v>
      </c>
      <c r="I22" s="31">
        <v>0.13</v>
      </c>
      <c r="J22" s="31">
        <v>0.13</v>
      </c>
      <c r="K22" s="31">
        <v>0.25</v>
      </c>
      <c r="L22" s="31">
        <v>0.19</v>
      </c>
      <c r="M22" s="31">
        <v>0.4</v>
      </c>
      <c r="N22" s="31">
        <v>0.15</v>
      </c>
      <c r="O22" s="31">
        <v>0.4</v>
      </c>
      <c r="P22" s="31">
        <v>0</v>
      </c>
      <c r="Q22" s="31">
        <v>0.4</v>
      </c>
      <c r="R22" s="31">
        <v>0</v>
      </c>
      <c r="S22" s="31">
        <v>0</v>
      </c>
      <c r="T22" s="31">
        <v>0</v>
      </c>
      <c r="U22" s="31">
        <v>0.15</v>
      </c>
      <c r="V22" s="31">
        <v>0.15</v>
      </c>
      <c r="W22" s="31">
        <v>0</v>
      </c>
      <c r="X22" s="31">
        <v>0.25</v>
      </c>
      <c r="Y22" s="31">
        <v>0.25</v>
      </c>
      <c r="Z22" s="31">
        <v>0.25</v>
      </c>
      <c r="AA22" s="31">
        <v>0</v>
      </c>
      <c r="AB22" s="31">
        <v>0.25</v>
      </c>
      <c r="AC22" s="31">
        <v>0.25</v>
      </c>
      <c r="AD22" s="31">
        <v>0.25</v>
      </c>
      <c r="AE22" s="31">
        <v>0</v>
      </c>
      <c r="AF22" s="31">
        <v>0.5</v>
      </c>
      <c r="AG22" s="31">
        <v>0.25</v>
      </c>
      <c r="AH22" s="31">
        <v>0</v>
      </c>
      <c r="AI22" s="31">
        <v>0.5</v>
      </c>
      <c r="AJ22" s="31">
        <v>0.5</v>
      </c>
      <c r="AK22" s="31">
        <v>0.5</v>
      </c>
      <c r="AL22" s="128"/>
      <c r="AM22" s="128"/>
      <c r="AN22" s="128"/>
      <c r="AO22" s="128"/>
      <c r="AP22" s="128"/>
      <c r="AQ22" s="128"/>
      <c r="AR22" s="128"/>
    </row>
    <row r="23" spans="1:44" x14ac:dyDescent="0.15">
      <c r="A23" s="88" t="s">
        <v>44</v>
      </c>
      <c r="B23" s="88" t="s">
        <v>11</v>
      </c>
      <c r="C23" s="88" t="s">
        <v>12</v>
      </c>
      <c r="D23" s="88" t="s">
        <v>45</v>
      </c>
      <c r="E23" s="116">
        <f t="shared" si="0"/>
        <v>8.52</v>
      </c>
      <c r="F23" s="74"/>
      <c r="G23" s="31">
        <v>0.25</v>
      </c>
      <c r="H23" s="31">
        <v>0.21</v>
      </c>
      <c r="I23" s="31">
        <v>0.19</v>
      </c>
      <c r="J23" s="31">
        <v>0.21</v>
      </c>
      <c r="K23" s="31">
        <v>0.25</v>
      </c>
      <c r="L23" s="31">
        <v>0.31</v>
      </c>
      <c r="M23" s="31">
        <v>0.4</v>
      </c>
      <c r="N23" s="31">
        <v>0.15</v>
      </c>
      <c r="O23" s="31">
        <v>0.4</v>
      </c>
      <c r="P23" s="31">
        <v>0.4</v>
      </c>
      <c r="Q23" s="31">
        <v>0.4</v>
      </c>
      <c r="R23" s="31">
        <v>0.4</v>
      </c>
      <c r="S23" s="31">
        <v>0.4</v>
      </c>
      <c r="T23" s="31">
        <v>0</v>
      </c>
      <c r="U23" s="31">
        <v>0.15</v>
      </c>
      <c r="V23" s="31">
        <v>0.15</v>
      </c>
      <c r="W23" s="31">
        <v>0.5</v>
      </c>
      <c r="X23" s="31">
        <v>0.25</v>
      </c>
      <c r="Y23" s="31">
        <v>0</v>
      </c>
      <c r="Z23" s="31">
        <v>0.25</v>
      </c>
      <c r="AA23" s="31">
        <v>0</v>
      </c>
      <c r="AB23" s="31">
        <v>0.25</v>
      </c>
      <c r="AC23" s="31">
        <v>0.25</v>
      </c>
      <c r="AD23" s="31">
        <v>0.25</v>
      </c>
      <c r="AE23" s="31">
        <v>0.5</v>
      </c>
      <c r="AF23" s="31">
        <v>0.5</v>
      </c>
      <c r="AG23" s="31">
        <v>0.25</v>
      </c>
      <c r="AH23" s="31">
        <v>0.25</v>
      </c>
      <c r="AI23" s="31">
        <v>0.5</v>
      </c>
      <c r="AJ23" s="31">
        <v>0</v>
      </c>
      <c r="AK23" s="31">
        <v>0.5</v>
      </c>
      <c r="AL23" s="128"/>
      <c r="AM23" s="128"/>
      <c r="AN23" s="128"/>
      <c r="AO23" s="128"/>
      <c r="AP23" s="128"/>
      <c r="AQ23" s="128"/>
      <c r="AR23" s="128"/>
    </row>
    <row r="24" spans="1:44" x14ac:dyDescent="0.15">
      <c r="A24" s="88" t="s">
        <v>46</v>
      </c>
      <c r="B24" s="88" t="s">
        <v>11</v>
      </c>
      <c r="C24" s="88" t="s">
        <v>12</v>
      </c>
      <c r="D24" s="88" t="s">
        <v>47</v>
      </c>
      <c r="E24" s="116">
        <f t="shared" si="0"/>
        <v>7.77</v>
      </c>
      <c r="F24" s="74"/>
      <c r="G24" s="31">
        <v>0.25</v>
      </c>
      <c r="H24" s="31">
        <v>0.25</v>
      </c>
      <c r="I24" s="31">
        <v>0.19</v>
      </c>
      <c r="J24" s="31">
        <v>0.17</v>
      </c>
      <c r="K24" s="31">
        <v>0.25</v>
      </c>
      <c r="L24" s="31">
        <v>0.31</v>
      </c>
      <c r="M24" s="31">
        <v>0.4</v>
      </c>
      <c r="N24" s="31">
        <v>0.15</v>
      </c>
      <c r="O24" s="31">
        <v>0.4</v>
      </c>
      <c r="P24" s="31">
        <v>0.4</v>
      </c>
      <c r="Q24" s="31">
        <v>0.4</v>
      </c>
      <c r="R24" s="31">
        <v>0.4</v>
      </c>
      <c r="S24" s="31">
        <v>0.4</v>
      </c>
      <c r="T24" s="31">
        <v>0</v>
      </c>
      <c r="U24" s="31">
        <v>0.15</v>
      </c>
      <c r="V24" s="31">
        <v>0.15</v>
      </c>
      <c r="W24" s="31">
        <v>0.5</v>
      </c>
      <c r="X24" s="31">
        <v>0.25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0.25</v>
      </c>
      <c r="AE24" s="31">
        <v>0</v>
      </c>
      <c r="AF24" s="31">
        <v>0.5</v>
      </c>
      <c r="AG24" s="31">
        <v>0.25</v>
      </c>
      <c r="AH24" s="31">
        <v>0.25</v>
      </c>
      <c r="AI24" s="31">
        <v>0.5</v>
      </c>
      <c r="AJ24" s="31">
        <v>0.5</v>
      </c>
      <c r="AK24" s="31">
        <v>0.5</v>
      </c>
      <c r="AL24" s="128"/>
      <c r="AM24" s="128"/>
      <c r="AN24" s="128"/>
      <c r="AO24" s="128"/>
      <c r="AP24" s="128"/>
      <c r="AQ24" s="128"/>
      <c r="AR24" s="128"/>
    </row>
    <row r="25" spans="1:44" x14ac:dyDescent="0.15">
      <c r="A25" s="88" t="s">
        <v>48</v>
      </c>
      <c r="B25" s="88" t="s">
        <v>11</v>
      </c>
      <c r="C25" s="88" t="s">
        <v>12</v>
      </c>
      <c r="D25" s="88" t="s">
        <v>49</v>
      </c>
      <c r="E25" s="116">
        <f t="shared" si="0"/>
        <v>7.7499999999999991</v>
      </c>
      <c r="F25" s="74"/>
      <c r="G25" s="31">
        <v>0.25</v>
      </c>
      <c r="H25" s="31">
        <v>0.21</v>
      </c>
      <c r="I25" s="31">
        <v>0.19</v>
      </c>
      <c r="J25" s="31">
        <v>0.21</v>
      </c>
      <c r="K25" s="31">
        <v>0.25</v>
      </c>
      <c r="L25" s="31">
        <v>0.19</v>
      </c>
      <c r="M25" s="31">
        <v>0.4</v>
      </c>
      <c r="N25" s="31">
        <v>0.15</v>
      </c>
      <c r="O25" s="31">
        <v>0.4</v>
      </c>
      <c r="P25" s="31">
        <v>0.4</v>
      </c>
      <c r="Q25" s="31">
        <v>0.4</v>
      </c>
      <c r="R25" s="31">
        <v>0</v>
      </c>
      <c r="S25" s="31">
        <v>0.4</v>
      </c>
      <c r="T25" s="31">
        <v>0</v>
      </c>
      <c r="U25" s="31">
        <v>0.15</v>
      </c>
      <c r="V25" s="31">
        <v>0.15</v>
      </c>
      <c r="W25" s="31">
        <v>0</v>
      </c>
      <c r="X25" s="31">
        <v>0.25</v>
      </c>
      <c r="Y25" s="31">
        <v>0.25</v>
      </c>
      <c r="Z25" s="31">
        <v>0.25</v>
      </c>
      <c r="AA25" s="31">
        <v>0</v>
      </c>
      <c r="AB25" s="31">
        <v>0.25</v>
      </c>
      <c r="AC25" s="31">
        <v>0.25</v>
      </c>
      <c r="AD25" s="31">
        <v>0.25</v>
      </c>
      <c r="AE25" s="31">
        <v>0.5</v>
      </c>
      <c r="AF25" s="31">
        <v>0.5</v>
      </c>
      <c r="AG25" s="31">
        <v>0.25</v>
      </c>
      <c r="AH25" s="31">
        <v>0.25</v>
      </c>
      <c r="AI25" s="31">
        <v>0.5</v>
      </c>
      <c r="AJ25" s="31">
        <v>0</v>
      </c>
      <c r="AK25" s="31">
        <v>0.5</v>
      </c>
      <c r="AL25" s="128"/>
      <c r="AM25" s="128"/>
      <c r="AN25" s="128"/>
      <c r="AO25" s="128"/>
      <c r="AP25" s="128"/>
      <c r="AQ25" s="128"/>
      <c r="AR25" s="128"/>
    </row>
    <row r="26" spans="1:44" x14ac:dyDescent="0.15">
      <c r="A26" s="88" t="s">
        <v>50</v>
      </c>
      <c r="B26" s="88" t="s">
        <v>11</v>
      </c>
      <c r="C26" s="88" t="s">
        <v>12</v>
      </c>
      <c r="D26" s="88" t="s">
        <v>51</v>
      </c>
      <c r="E26" s="116">
        <f t="shared" si="0"/>
        <v>7.7399999999999993</v>
      </c>
      <c r="F26" s="74"/>
      <c r="G26" s="31">
        <v>0.25</v>
      </c>
      <c r="H26" s="31">
        <v>0.21</v>
      </c>
      <c r="I26" s="31">
        <v>0.25</v>
      </c>
      <c r="J26" s="31">
        <v>0.17</v>
      </c>
      <c r="K26" s="31">
        <v>0.25</v>
      </c>
      <c r="L26" s="31">
        <v>0.31</v>
      </c>
      <c r="M26" s="31">
        <v>0.4</v>
      </c>
      <c r="N26" s="31">
        <v>0.15</v>
      </c>
      <c r="O26" s="31">
        <v>0</v>
      </c>
      <c r="P26" s="31">
        <v>0</v>
      </c>
      <c r="Q26" s="31">
        <v>0.4</v>
      </c>
      <c r="R26" s="31">
        <v>0.4</v>
      </c>
      <c r="S26" s="31">
        <v>0.4</v>
      </c>
      <c r="T26" s="31">
        <v>0</v>
      </c>
      <c r="U26" s="31">
        <v>0.15</v>
      </c>
      <c r="V26" s="31">
        <v>0.15</v>
      </c>
      <c r="W26" s="31">
        <v>0</v>
      </c>
      <c r="X26" s="31">
        <v>0.25</v>
      </c>
      <c r="Y26" s="31">
        <v>0</v>
      </c>
      <c r="Z26" s="31">
        <v>0.25</v>
      </c>
      <c r="AA26" s="31">
        <v>0.25</v>
      </c>
      <c r="AB26" s="31">
        <v>0.25</v>
      </c>
      <c r="AC26" s="31">
        <v>0</v>
      </c>
      <c r="AD26" s="31">
        <v>0.25</v>
      </c>
      <c r="AE26" s="31">
        <v>0.5</v>
      </c>
      <c r="AF26" s="31">
        <v>0.5</v>
      </c>
      <c r="AG26" s="31">
        <v>0.25</v>
      </c>
      <c r="AH26" s="31">
        <v>0.25</v>
      </c>
      <c r="AI26" s="31">
        <v>0.5</v>
      </c>
      <c r="AJ26" s="31">
        <v>0.5</v>
      </c>
      <c r="AK26" s="31">
        <v>0.5</v>
      </c>
      <c r="AL26" s="128"/>
      <c r="AM26" s="128"/>
      <c r="AN26" s="128"/>
      <c r="AO26" s="128"/>
      <c r="AP26" s="128"/>
      <c r="AQ26" s="128"/>
      <c r="AR26" s="128"/>
    </row>
    <row r="27" spans="1:44" x14ac:dyDescent="0.15">
      <c r="A27" s="88" t="s">
        <v>52</v>
      </c>
      <c r="B27" s="88" t="s">
        <v>11</v>
      </c>
      <c r="C27" s="88" t="s">
        <v>12</v>
      </c>
      <c r="D27" s="88" t="s">
        <v>53</v>
      </c>
      <c r="E27" s="116">
        <f t="shared" si="0"/>
        <v>6.74</v>
      </c>
      <c r="F27" s="74"/>
      <c r="G27" s="31">
        <v>0</v>
      </c>
      <c r="H27" s="31">
        <v>0.17</v>
      </c>
      <c r="I27" s="31">
        <v>0.19</v>
      </c>
      <c r="J27" s="31">
        <v>0.13</v>
      </c>
      <c r="K27" s="31">
        <v>0</v>
      </c>
      <c r="L27" s="31">
        <v>0.5</v>
      </c>
      <c r="M27" s="31">
        <v>0</v>
      </c>
      <c r="N27" s="31">
        <v>0.15</v>
      </c>
      <c r="O27" s="31">
        <v>0</v>
      </c>
      <c r="P27" s="31">
        <v>0.4</v>
      </c>
      <c r="Q27" s="31">
        <v>0</v>
      </c>
      <c r="R27" s="31">
        <v>0</v>
      </c>
      <c r="S27" s="31">
        <v>0</v>
      </c>
      <c r="T27" s="31">
        <v>0.15</v>
      </c>
      <c r="U27" s="31">
        <v>0.15</v>
      </c>
      <c r="V27" s="31">
        <v>0.15</v>
      </c>
      <c r="W27" s="31">
        <v>0.5</v>
      </c>
      <c r="X27" s="31">
        <v>0.25</v>
      </c>
      <c r="Y27" s="31">
        <v>0.25</v>
      </c>
      <c r="Z27" s="31">
        <v>0.25</v>
      </c>
      <c r="AA27" s="31">
        <v>0.25</v>
      </c>
      <c r="AB27" s="31">
        <v>0.25</v>
      </c>
      <c r="AC27" s="31">
        <v>0.25</v>
      </c>
      <c r="AD27" s="31">
        <v>0.25</v>
      </c>
      <c r="AE27" s="31">
        <v>0.5</v>
      </c>
      <c r="AF27" s="31">
        <v>0.5</v>
      </c>
      <c r="AG27" s="31">
        <v>0.25</v>
      </c>
      <c r="AH27" s="31">
        <v>0.25</v>
      </c>
      <c r="AI27" s="32" t="s">
        <v>163</v>
      </c>
      <c r="AJ27" s="31">
        <v>0.5</v>
      </c>
      <c r="AK27" s="31">
        <v>0.5</v>
      </c>
      <c r="AL27" s="128"/>
      <c r="AM27" s="128"/>
      <c r="AN27" s="128"/>
      <c r="AO27" s="128"/>
      <c r="AP27" s="128"/>
      <c r="AQ27" s="128"/>
      <c r="AR27" s="128"/>
    </row>
    <row r="28" spans="1:44" x14ac:dyDescent="0.15">
      <c r="A28" s="88" t="s">
        <v>54</v>
      </c>
      <c r="B28" s="88" t="s">
        <v>11</v>
      </c>
      <c r="C28" s="88" t="s">
        <v>12</v>
      </c>
      <c r="D28" s="88" t="s">
        <v>55</v>
      </c>
      <c r="E28" s="116">
        <f t="shared" si="0"/>
        <v>7.3899999999999988</v>
      </c>
      <c r="F28" s="74"/>
      <c r="G28" s="31">
        <v>0.25</v>
      </c>
      <c r="H28" s="31">
        <v>0.17</v>
      </c>
      <c r="I28" s="31">
        <v>0.25</v>
      </c>
      <c r="J28" s="31">
        <v>0.08</v>
      </c>
      <c r="K28" s="31">
        <v>0.25</v>
      </c>
      <c r="L28" s="31">
        <v>0.44</v>
      </c>
      <c r="M28" s="31">
        <v>0.4</v>
      </c>
      <c r="N28" s="31">
        <v>0.15</v>
      </c>
      <c r="O28" s="31">
        <v>0.4</v>
      </c>
      <c r="P28" s="31">
        <v>0.4</v>
      </c>
      <c r="Q28" s="31">
        <v>0.4</v>
      </c>
      <c r="R28" s="31">
        <v>0</v>
      </c>
      <c r="S28" s="31">
        <v>0.4</v>
      </c>
      <c r="T28" s="31">
        <v>0</v>
      </c>
      <c r="U28" s="31">
        <v>0.15</v>
      </c>
      <c r="V28" s="31">
        <v>0.15</v>
      </c>
      <c r="W28" s="31">
        <v>0.5</v>
      </c>
      <c r="X28" s="31">
        <v>0.25</v>
      </c>
      <c r="Y28" s="31">
        <v>0</v>
      </c>
      <c r="Z28" s="31">
        <v>0.25</v>
      </c>
      <c r="AA28" s="31">
        <v>0</v>
      </c>
      <c r="AB28" s="31">
        <v>0.25</v>
      </c>
      <c r="AC28" s="31">
        <v>0.25</v>
      </c>
      <c r="AD28" s="31">
        <v>0.25</v>
      </c>
      <c r="AE28" s="31">
        <v>0.5</v>
      </c>
      <c r="AF28" s="31">
        <v>0.5</v>
      </c>
      <c r="AG28" s="31">
        <v>0.25</v>
      </c>
      <c r="AH28" s="31">
        <v>0</v>
      </c>
      <c r="AI28" s="31">
        <v>0.5</v>
      </c>
      <c r="AJ28" s="31">
        <v>0</v>
      </c>
      <c r="AK28" s="31">
        <v>0</v>
      </c>
      <c r="AL28" s="128"/>
      <c r="AM28" s="128"/>
      <c r="AN28" s="128"/>
      <c r="AO28" s="128"/>
      <c r="AP28" s="128"/>
      <c r="AQ28" s="128"/>
      <c r="AR28" s="128"/>
    </row>
    <row r="29" spans="1:44" x14ac:dyDescent="0.15">
      <c r="A29" s="88" t="s">
        <v>56</v>
      </c>
      <c r="B29" s="88" t="s">
        <v>11</v>
      </c>
      <c r="C29" s="88" t="s">
        <v>12</v>
      </c>
      <c r="D29" s="88" t="s">
        <v>57</v>
      </c>
      <c r="E29" s="116">
        <f t="shared" si="0"/>
        <v>7.64</v>
      </c>
      <c r="F29" s="74"/>
      <c r="G29" s="31">
        <v>0.25</v>
      </c>
      <c r="H29" s="31">
        <v>0.17</v>
      </c>
      <c r="I29" s="31">
        <v>0.25</v>
      </c>
      <c r="J29" s="31">
        <v>0.17</v>
      </c>
      <c r="K29" s="31">
        <v>0.25</v>
      </c>
      <c r="L29" s="31">
        <v>0.5</v>
      </c>
      <c r="M29" s="31">
        <v>0.4</v>
      </c>
      <c r="N29" s="31">
        <v>0.15</v>
      </c>
      <c r="O29" s="31">
        <v>0</v>
      </c>
      <c r="P29" s="31">
        <v>0.4</v>
      </c>
      <c r="Q29" s="31">
        <v>0.4</v>
      </c>
      <c r="R29" s="31">
        <v>0</v>
      </c>
      <c r="S29" s="31">
        <v>0.4</v>
      </c>
      <c r="T29" s="31">
        <v>0</v>
      </c>
      <c r="U29" s="31">
        <v>0.15</v>
      </c>
      <c r="V29" s="31">
        <v>0.15</v>
      </c>
      <c r="W29" s="31">
        <v>0</v>
      </c>
      <c r="X29" s="31">
        <v>0.25</v>
      </c>
      <c r="Y29" s="31">
        <v>0</v>
      </c>
      <c r="Z29" s="31">
        <v>0.25</v>
      </c>
      <c r="AA29" s="31">
        <v>0</v>
      </c>
      <c r="AB29" s="31">
        <v>0.25</v>
      </c>
      <c r="AC29" s="31">
        <v>0.25</v>
      </c>
      <c r="AD29" s="31">
        <v>0.25</v>
      </c>
      <c r="AE29" s="31">
        <v>0.5</v>
      </c>
      <c r="AF29" s="31">
        <v>0.5</v>
      </c>
      <c r="AG29" s="31">
        <v>0.25</v>
      </c>
      <c r="AH29" s="31">
        <v>0</v>
      </c>
      <c r="AI29" s="31">
        <v>0.5</v>
      </c>
      <c r="AJ29" s="31">
        <v>0.5</v>
      </c>
      <c r="AK29" s="31">
        <v>0.5</v>
      </c>
      <c r="AL29" s="128"/>
      <c r="AM29" s="128"/>
      <c r="AN29" s="128"/>
      <c r="AO29" s="128"/>
      <c r="AP29" s="128"/>
      <c r="AQ29" s="128"/>
      <c r="AR29" s="128"/>
    </row>
    <row r="30" spans="1:44" x14ac:dyDescent="0.15">
      <c r="A30" s="88" t="s">
        <v>58</v>
      </c>
      <c r="B30" s="88" t="s">
        <v>11</v>
      </c>
      <c r="C30" s="88" t="s">
        <v>12</v>
      </c>
      <c r="D30" s="88" t="s">
        <v>59</v>
      </c>
      <c r="E30" s="116">
        <f t="shared" si="0"/>
        <v>7.3299999999999992</v>
      </c>
      <c r="F30" s="74"/>
      <c r="G30" s="31">
        <v>0.25</v>
      </c>
      <c r="H30" s="31">
        <v>0.21</v>
      </c>
      <c r="I30" s="31">
        <v>0.25</v>
      </c>
      <c r="J30" s="31">
        <v>0.17</v>
      </c>
      <c r="K30" s="31">
        <v>0.25</v>
      </c>
      <c r="L30" s="31">
        <v>0.5</v>
      </c>
      <c r="M30" s="31">
        <v>0</v>
      </c>
      <c r="N30" s="31">
        <v>0.15</v>
      </c>
      <c r="O30" s="31">
        <v>0</v>
      </c>
      <c r="P30" s="31">
        <v>0.4</v>
      </c>
      <c r="Q30" s="31">
        <v>0.4</v>
      </c>
      <c r="R30" s="31">
        <v>0.4</v>
      </c>
      <c r="S30" s="31">
        <v>0.4</v>
      </c>
      <c r="T30" s="31">
        <v>0.15</v>
      </c>
      <c r="U30" s="31">
        <v>0.15</v>
      </c>
      <c r="V30" s="31">
        <v>0.15</v>
      </c>
      <c r="W30" s="31">
        <v>0</v>
      </c>
      <c r="X30" s="31">
        <v>0.25</v>
      </c>
      <c r="Y30" s="31">
        <v>0</v>
      </c>
      <c r="Z30" s="31">
        <v>0.25</v>
      </c>
      <c r="AA30" s="31">
        <v>0</v>
      </c>
      <c r="AB30" s="31">
        <v>0</v>
      </c>
      <c r="AC30" s="31">
        <v>0.25</v>
      </c>
      <c r="AD30" s="31">
        <v>0.25</v>
      </c>
      <c r="AE30" s="31">
        <v>0.5</v>
      </c>
      <c r="AF30" s="31">
        <v>0.5</v>
      </c>
      <c r="AG30" s="31">
        <v>0.25</v>
      </c>
      <c r="AH30" s="31">
        <v>0.25</v>
      </c>
      <c r="AI30" s="31">
        <v>0.5</v>
      </c>
      <c r="AJ30" s="31">
        <v>0</v>
      </c>
      <c r="AK30" s="31">
        <v>0.5</v>
      </c>
      <c r="AL30" s="128"/>
      <c r="AM30" s="128"/>
      <c r="AN30" s="128"/>
      <c r="AO30" s="128"/>
      <c r="AP30" s="128"/>
      <c r="AQ30" s="128"/>
      <c r="AR30" s="128"/>
    </row>
    <row r="31" spans="1:44" x14ac:dyDescent="0.15">
      <c r="A31" s="88" t="s">
        <v>60</v>
      </c>
      <c r="B31" s="88" t="s">
        <v>11</v>
      </c>
      <c r="C31" s="88" t="s">
        <v>12</v>
      </c>
      <c r="D31" s="88" t="s">
        <v>61</v>
      </c>
      <c r="E31" s="116">
        <f t="shared" si="0"/>
        <v>6.32</v>
      </c>
      <c r="F31" s="74"/>
      <c r="G31" s="31">
        <v>0</v>
      </c>
      <c r="H31" s="31">
        <v>0.13</v>
      </c>
      <c r="I31" s="31">
        <v>0.06</v>
      </c>
      <c r="J31" s="31">
        <v>0.13</v>
      </c>
      <c r="K31" s="31">
        <v>0.25</v>
      </c>
      <c r="L31" s="31">
        <v>0.5</v>
      </c>
      <c r="M31" s="31">
        <v>0</v>
      </c>
      <c r="N31" s="31">
        <v>0</v>
      </c>
      <c r="O31" s="31">
        <v>0.4</v>
      </c>
      <c r="P31" s="31">
        <v>0.4</v>
      </c>
      <c r="Q31" s="31">
        <v>0.4</v>
      </c>
      <c r="R31" s="31">
        <v>0</v>
      </c>
      <c r="S31" s="31">
        <v>0</v>
      </c>
      <c r="T31" s="31">
        <v>0</v>
      </c>
      <c r="U31" s="31">
        <v>0.15</v>
      </c>
      <c r="V31" s="31">
        <v>0.15</v>
      </c>
      <c r="W31" s="31">
        <v>0.5</v>
      </c>
      <c r="X31" s="31">
        <v>0.25</v>
      </c>
      <c r="Y31" s="31">
        <v>0</v>
      </c>
      <c r="Z31" s="31">
        <v>0</v>
      </c>
      <c r="AA31" s="31">
        <v>0</v>
      </c>
      <c r="AB31" s="31">
        <v>0.25</v>
      </c>
      <c r="AC31" s="31">
        <v>0</v>
      </c>
      <c r="AD31" s="31">
        <v>0.25</v>
      </c>
      <c r="AE31" s="31">
        <v>0.5</v>
      </c>
      <c r="AF31" s="31">
        <v>0.5</v>
      </c>
      <c r="AG31" s="31">
        <v>0</v>
      </c>
      <c r="AH31" s="31">
        <v>0</v>
      </c>
      <c r="AI31" s="31">
        <v>0.5</v>
      </c>
      <c r="AJ31" s="31">
        <v>0.5</v>
      </c>
      <c r="AK31" s="31">
        <v>0.5</v>
      </c>
      <c r="AL31" s="128"/>
      <c r="AM31" s="128"/>
      <c r="AN31" s="128"/>
      <c r="AO31" s="128"/>
      <c r="AP31" s="128"/>
      <c r="AQ31" s="128"/>
      <c r="AR31" s="128"/>
    </row>
    <row r="32" spans="1:44" x14ac:dyDescent="0.15">
      <c r="A32" s="88" t="s">
        <v>62</v>
      </c>
      <c r="B32" s="88" t="s">
        <v>11</v>
      </c>
      <c r="C32" s="88" t="s">
        <v>12</v>
      </c>
      <c r="D32" s="88" t="s">
        <v>63</v>
      </c>
      <c r="E32" s="116">
        <f t="shared" si="0"/>
        <v>8.18</v>
      </c>
      <c r="F32" s="74"/>
      <c r="G32" s="31">
        <v>0.25</v>
      </c>
      <c r="H32" s="31">
        <v>0.21</v>
      </c>
      <c r="I32" s="31">
        <v>0.25</v>
      </c>
      <c r="J32" s="31">
        <v>0.17</v>
      </c>
      <c r="K32" s="31">
        <v>0</v>
      </c>
      <c r="L32" s="31">
        <v>0.5</v>
      </c>
      <c r="M32" s="31">
        <v>0</v>
      </c>
      <c r="N32" s="31">
        <v>0.15</v>
      </c>
      <c r="O32" s="31">
        <v>0.4</v>
      </c>
      <c r="P32" s="31">
        <v>0.4</v>
      </c>
      <c r="Q32" s="31">
        <v>0.4</v>
      </c>
      <c r="R32" s="31">
        <v>0</v>
      </c>
      <c r="S32" s="31">
        <v>0.4</v>
      </c>
      <c r="T32" s="31">
        <v>0</v>
      </c>
      <c r="U32" s="31">
        <v>0.15</v>
      </c>
      <c r="V32" s="31">
        <v>0.15</v>
      </c>
      <c r="W32" s="31">
        <v>0.5</v>
      </c>
      <c r="X32" s="31">
        <v>0.25</v>
      </c>
      <c r="Y32" s="31">
        <v>0.25</v>
      </c>
      <c r="Z32" s="31">
        <v>0.25</v>
      </c>
      <c r="AA32" s="31">
        <v>0.25</v>
      </c>
      <c r="AB32" s="31">
        <v>0</v>
      </c>
      <c r="AC32" s="31">
        <v>0</v>
      </c>
      <c r="AD32" s="31">
        <v>0.25</v>
      </c>
      <c r="AE32" s="31">
        <v>0.5</v>
      </c>
      <c r="AF32" s="31">
        <v>0.5</v>
      </c>
      <c r="AG32" s="31">
        <v>0.25</v>
      </c>
      <c r="AH32" s="31">
        <v>0.25</v>
      </c>
      <c r="AI32" s="31">
        <v>0.5</v>
      </c>
      <c r="AJ32" s="31">
        <v>0.5</v>
      </c>
      <c r="AK32" s="31">
        <v>0.5</v>
      </c>
      <c r="AL32" s="128"/>
      <c r="AM32" s="128"/>
      <c r="AN32" s="128"/>
      <c r="AO32" s="128"/>
      <c r="AP32" s="128"/>
      <c r="AQ32" s="128"/>
      <c r="AR32" s="128"/>
    </row>
    <row r="33" spans="1:44" x14ac:dyDescent="0.15">
      <c r="A33" s="88" t="s">
        <v>64</v>
      </c>
      <c r="B33" s="88" t="s">
        <v>11</v>
      </c>
      <c r="C33" s="88" t="s">
        <v>12</v>
      </c>
      <c r="D33" s="88" t="s">
        <v>65</v>
      </c>
      <c r="E33" s="116">
        <f t="shared" si="0"/>
        <v>6.33</v>
      </c>
      <c r="F33" s="74"/>
      <c r="G33" s="31">
        <v>0.25</v>
      </c>
      <c r="H33" s="31">
        <v>0.04</v>
      </c>
      <c r="I33" s="31">
        <v>0.19</v>
      </c>
      <c r="J33" s="31">
        <v>0.17</v>
      </c>
      <c r="K33" s="31">
        <v>0.25</v>
      </c>
      <c r="L33" s="31">
        <v>0.38</v>
      </c>
      <c r="M33" s="31">
        <v>0</v>
      </c>
      <c r="N33" s="31">
        <v>0.15</v>
      </c>
      <c r="O33" s="31">
        <v>0.4</v>
      </c>
      <c r="P33" s="31">
        <v>0</v>
      </c>
      <c r="Q33" s="31">
        <v>0.4</v>
      </c>
      <c r="R33" s="31">
        <v>0.4</v>
      </c>
      <c r="S33" s="31">
        <v>0.4</v>
      </c>
      <c r="T33" s="31">
        <v>0</v>
      </c>
      <c r="U33" s="31">
        <v>0.15</v>
      </c>
      <c r="V33" s="31">
        <v>0.15</v>
      </c>
      <c r="W33" s="31">
        <v>0.5</v>
      </c>
      <c r="X33" s="31">
        <v>0.25</v>
      </c>
      <c r="Y33" s="31">
        <v>0.25</v>
      </c>
      <c r="Z33" s="31">
        <v>0.25</v>
      </c>
      <c r="AA33" s="31">
        <v>0</v>
      </c>
      <c r="AB33" s="31">
        <v>0</v>
      </c>
      <c r="AC33" s="31">
        <v>0.25</v>
      </c>
      <c r="AD33" s="31">
        <v>0</v>
      </c>
      <c r="AE33" s="31">
        <v>0.5</v>
      </c>
      <c r="AF33" s="31">
        <v>0.5</v>
      </c>
      <c r="AG33" s="31">
        <v>0</v>
      </c>
      <c r="AH33" s="31">
        <v>0</v>
      </c>
      <c r="AI33" s="31">
        <v>0.5</v>
      </c>
      <c r="AJ33" s="31">
        <v>0</v>
      </c>
      <c r="AK33" s="31">
        <v>0</v>
      </c>
      <c r="AL33" s="128"/>
      <c r="AM33" s="128"/>
      <c r="AN33" s="128"/>
      <c r="AO33" s="128"/>
      <c r="AP33" s="128"/>
      <c r="AQ33" s="128"/>
      <c r="AR33" s="128"/>
    </row>
    <row r="34" spans="1:44" x14ac:dyDescent="0.15">
      <c r="A34" s="88" t="s">
        <v>66</v>
      </c>
      <c r="B34" s="88" t="s">
        <v>11</v>
      </c>
      <c r="C34" s="88" t="s">
        <v>12</v>
      </c>
      <c r="D34" s="88" t="s">
        <v>67</v>
      </c>
      <c r="E34" s="116">
        <f t="shared" si="0"/>
        <v>6.2999999999999989</v>
      </c>
      <c r="F34" s="74"/>
      <c r="G34" s="31">
        <v>0.25</v>
      </c>
      <c r="H34" s="31">
        <v>0.04</v>
      </c>
      <c r="I34" s="31">
        <v>0.13</v>
      </c>
      <c r="J34" s="31">
        <v>0.17</v>
      </c>
      <c r="K34" s="31">
        <v>0.25</v>
      </c>
      <c r="L34" s="31">
        <v>0.31</v>
      </c>
      <c r="M34" s="31">
        <v>0.4</v>
      </c>
      <c r="N34" s="31">
        <v>0.15</v>
      </c>
      <c r="O34" s="31">
        <v>0.4</v>
      </c>
      <c r="P34" s="31">
        <v>0</v>
      </c>
      <c r="Q34" s="31">
        <v>0.4</v>
      </c>
      <c r="R34" s="31">
        <v>0</v>
      </c>
      <c r="S34" s="31">
        <v>0</v>
      </c>
      <c r="T34" s="31">
        <v>0</v>
      </c>
      <c r="U34" s="31">
        <v>0.15</v>
      </c>
      <c r="V34" s="31">
        <v>0.15</v>
      </c>
      <c r="W34" s="31">
        <v>0</v>
      </c>
      <c r="X34" s="31">
        <v>0.25</v>
      </c>
      <c r="Y34" s="31">
        <v>0</v>
      </c>
      <c r="Z34" s="31">
        <v>0.25</v>
      </c>
      <c r="AA34" s="31">
        <v>0</v>
      </c>
      <c r="AB34" s="31">
        <v>0.25</v>
      </c>
      <c r="AC34" s="31">
        <v>0.25</v>
      </c>
      <c r="AD34" s="31">
        <v>0.25</v>
      </c>
      <c r="AE34" s="31">
        <v>0</v>
      </c>
      <c r="AF34" s="31">
        <v>0.5</v>
      </c>
      <c r="AG34" s="31">
        <v>0.25</v>
      </c>
      <c r="AH34" s="31">
        <v>0</v>
      </c>
      <c r="AI34" s="31">
        <v>0.5</v>
      </c>
      <c r="AJ34" s="31">
        <v>0.5</v>
      </c>
      <c r="AK34" s="31">
        <v>0.5</v>
      </c>
      <c r="AL34" s="128"/>
      <c r="AM34" s="128"/>
      <c r="AN34" s="128"/>
      <c r="AO34" s="128"/>
      <c r="AP34" s="128"/>
      <c r="AQ34" s="128"/>
      <c r="AR34" s="128"/>
    </row>
    <row r="35" spans="1:44" x14ac:dyDescent="0.15">
      <c r="A35" s="88" t="s">
        <v>68</v>
      </c>
      <c r="B35" s="88" t="s">
        <v>11</v>
      </c>
      <c r="C35" s="88" t="s">
        <v>12</v>
      </c>
      <c r="D35" s="88" t="s">
        <v>69</v>
      </c>
      <c r="E35" s="116">
        <f t="shared" si="0"/>
        <v>9.27</v>
      </c>
      <c r="F35" s="74"/>
      <c r="G35" s="31">
        <v>0.25</v>
      </c>
      <c r="H35" s="31">
        <v>0.21</v>
      </c>
      <c r="I35" s="31">
        <v>0.25</v>
      </c>
      <c r="J35" s="31">
        <v>0.21</v>
      </c>
      <c r="K35" s="31">
        <v>0.25</v>
      </c>
      <c r="L35" s="31">
        <v>0.5</v>
      </c>
      <c r="M35" s="31">
        <v>0.4</v>
      </c>
      <c r="N35" s="31">
        <v>0.15</v>
      </c>
      <c r="O35" s="31">
        <v>0</v>
      </c>
      <c r="P35" s="31">
        <v>0.4</v>
      </c>
      <c r="Q35" s="31">
        <v>0.4</v>
      </c>
      <c r="R35" s="31">
        <v>0.4</v>
      </c>
      <c r="S35" s="31">
        <v>0.4</v>
      </c>
      <c r="T35" s="31">
        <v>0.15</v>
      </c>
      <c r="U35" s="31">
        <v>0.15</v>
      </c>
      <c r="V35" s="31">
        <v>0.15</v>
      </c>
      <c r="W35" s="31">
        <v>0.5</v>
      </c>
      <c r="X35" s="31">
        <v>0.25</v>
      </c>
      <c r="Y35" s="31">
        <v>0.25</v>
      </c>
      <c r="Z35" s="31">
        <v>0.25</v>
      </c>
      <c r="AA35" s="31">
        <v>0.25</v>
      </c>
      <c r="AB35" s="31">
        <v>0.25</v>
      </c>
      <c r="AC35" s="31">
        <v>0</v>
      </c>
      <c r="AD35" s="31">
        <v>0.25</v>
      </c>
      <c r="AE35" s="31">
        <v>0.5</v>
      </c>
      <c r="AF35" s="31">
        <v>0.5</v>
      </c>
      <c r="AG35" s="31">
        <v>0.25</v>
      </c>
      <c r="AH35" s="31">
        <v>0.25</v>
      </c>
      <c r="AI35" s="31">
        <v>0.5</v>
      </c>
      <c r="AJ35" s="31">
        <v>0.5</v>
      </c>
      <c r="AK35" s="31">
        <v>0.5</v>
      </c>
      <c r="AL35" s="128"/>
      <c r="AM35" s="128"/>
      <c r="AN35" s="128"/>
      <c r="AO35" s="128"/>
      <c r="AP35" s="128"/>
      <c r="AQ35" s="128"/>
      <c r="AR35" s="128"/>
    </row>
    <row r="36" spans="1:44" x14ac:dyDescent="0.15">
      <c r="A36" s="88" t="s">
        <v>70</v>
      </c>
      <c r="B36" s="88" t="s">
        <v>11</v>
      </c>
      <c r="C36" s="88" t="s">
        <v>12</v>
      </c>
      <c r="D36" s="88" t="s">
        <v>71</v>
      </c>
      <c r="E36" s="116">
        <f t="shared" si="0"/>
        <v>5.2899999999999991</v>
      </c>
      <c r="F36" s="74"/>
      <c r="G36" s="31">
        <v>0.25</v>
      </c>
      <c r="H36" s="31">
        <v>0.04</v>
      </c>
      <c r="I36" s="31">
        <v>0.13</v>
      </c>
      <c r="J36" s="31">
        <v>0.17</v>
      </c>
      <c r="K36" s="31">
        <v>0.25</v>
      </c>
      <c r="L36" s="31">
        <v>0.5</v>
      </c>
      <c r="M36" s="31">
        <v>0</v>
      </c>
      <c r="N36" s="31">
        <v>0.15</v>
      </c>
      <c r="O36" s="31">
        <v>0</v>
      </c>
      <c r="P36" s="31">
        <v>0</v>
      </c>
      <c r="Q36" s="31">
        <v>0</v>
      </c>
      <c r="R36" s="31">
        <v>0</v>
      </c>
      <c r="S36" s="31">
        <v>0.4</v>
      </c>
      <c r="T36" s="31">
        <v>0</v>
      </c>
      <c r="U36" s="31">
        <v>0.15</v>
      </c>
      <c r="V36" s="31">
        <v>0</v>
      </c>
      <c r="W36" s="31">
        <v>0</v>
      </c>
      <c r="X36" s="31">
        <v>0.25</v>
      </c>
      <c r="Y36" s="31">
        <v>0.25</v>
      </c>
      <c r="Z36" s="31">
        <v>0.25</v>
      </c>
      <c r="AA36" s="31">
        <v>0</v>
      </c>
      <c r="AB36" s="31">
        <v>0.25</v>
      </c>
      <c r="AC36" s="31">
        <v>0.25</v>
      </c>
      <c r="AD36" s="31">
        <v>0.25</v>
      </c>
      <c r="AE36" s="31">
        <v>0.5</v>
      </c>
      <c r="AF36" s="31">
        <v>0.5</v>
      </c>
      <c r="AG36" s="31">
        <v>0.25</v>
      </c>
      <c r="AH36" s="31">
        <v>0</v>
      </c>
      <c r="AI36" s="31">
        <v>0</v>
      </c>
      <c r="AJ36" s="31">
        <v>0.5</v>
      </c>
      <c r="AK36" s="31">
        <v>0</v>
      </c>
      <c r="AL36" s="128"/>
      <c r="AM36" s="128"/>
      <c r="AN36" s="128"/>
      <c r="AO36" s="128"/>
      <c r="AP36" s="128"/>
      <c r="AQ36" s="128"/>
      <c r="AR36" s="128"/>
    </row>
    <row r="37" spans="1:44" x14ac:dyDescent="0.15">
      <c r="A37" s="88" t="s">
        <v>72</v>
      </c>
      <c r="B37" s="88" t="s">
        <v>11</v>
      </c>
      <c r="C37" s="88" t="s">
        <v>12</v>
      </c>
      <c r="D37" s="88" t="s">
        <v>73</v>
      </c>
      <c r="E37" s="116">
        <f t="shared" si="0"/>
        <v>7.26</v>
      </c>
      <c r="F37" s="74"/>
      <c r="G37" s="31">
        <v>0.25</v>
      </c>
      <c r="H37" s="31">
        <v>0.21</v>
      </c>
      <c r="I37" s="31">
        <v>0.19</v>
      </c>
      <c r="J37" s="31">
        <v>0.13</v>
      </c>
      <c r="K37" s="31">
        <v>0.25</v>
      </c>
      <c r="L37" s="31">
        <v>0.38</v>
      </c>
      <c r="M37" s="31">
        <v>0.4</v>
      </c>
      <c r="N37" s="31">
        <v>0.15</v>
      </c>
      <c r="O37" s="31">
        <v>0.4</v>
      </c>
      <c r="P37" s="31">
        <v>0.4</v>
      </c>
      <c r="Q37" s="31">
        <v>0.4</v>
      </c>
      <c r="R37" s="31">
        <v>0.4</v>
      </c>
      <c r="S37" s="31">
        <v>0.4</v>
      </c>
      <c r="T37" s="31">
        <v>0</v>
      </c>
      <c r="U37" s="31">
        <v>0.15</v>
      </c>
      <c r="V37" s="31">
        <v>0.15</v>
      </c>
      <c r="W37" s="31">
        <v>0</v>
      </c>
      <c r="X37" s="31">
        <v>0.25</v>
      </c>
      <c r="Y37" s="31">
        <v>0</v>
      </c>
      <c r="Z37" s="31">
        <v>0.25</v>
      </c>
      <c r="AA37" s="31">
        <v>0</v>
      </c>
      <c r="AB37" s="31">
        <v>0.25</v>
      </c>
      <c r="AC37" s="31">
        <v>0.25</v>
      </c>
      <c r="AD37" s="31">
        <v>0.25</v>
      </c>
      <c r="AE37" s="31">
        <v>0.5</v>
      </c>
      <c r="AF37" s="31">
        <v>0.5</v>
      </c>
      <c r="AG37" s="31">
        <v>0.25</v>
      </c>
      <c r="AH37" s="31">
        <v>0</v>
      </c>
      <c r="AI37" s="31">
        <v>0</v>
      </c>
      <c r="AJ37" s="31">
        <v>0.5</v>
      </c>
      <c r="AK37" s="31">
        <v>0</v>
      </c>
      <c r="AL37" s="128"/>
      <c r="AM37" s="128"/>
      <c r="AN37" s="128"/>
      <c r="AO37" s="128"/>
      <c r="AP37" s="128"/>
      <c r="AQ37" s="128"/>
      <c r="AR37" s="128"/>
    </row>
    <row r="38" spans="1:44" x14ac:dyDescent="0.15">
      <c r="A38" s="88" t="s">
        <v>74</v>
      </c>
      <c r="B38" s="88" t="s">
        <v>11</v>
      </c>
      <c r="C38" s="88" t="s">
        <v>12</v>
      </c>
      <c r="D38" s="88" t="s">
        <v>75</v>
      </c>
      <c r="E38" s="116">
        <f t="shared" si="0"/>
        <v>5.48</v>
      </c>
      <c r="F38" s="74"/>
      <c r="G38" s="31">
        <v>0.25</v>
      </c>
      <c r="H38" s="31">
        <v>0.13</v>
      </c>
      <c r="I38" s="31">
        <v>0.19</v>
      </c>
      <c r="J38" s="31">
        <v>0.21</v>
      </c>
      <c r="K38" s="31">
        <v>0</v>
      </c>
      <c r="L38" s="31">
        <v>0.5</v>
      </c>
      <c r="M38" s="31">
        <v>0</v>
      </c>
      <c r="N38" s="31">
        <v>0</v>
      </c>
      <c r="O38" s="31">
        <v>0.4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0.15</v>
      </c>
      <c r="V38" s="31">
        <v>0.15</v>
      </c>
      <c r="W38" s="31">
        <v>0</v>
      </c>
      <c r="X38" s="31">
        <v>0.25</v>
      </c>
      <c r="Y38" s="31">
        <v>0</v>
      </c>
      <c r="Z38" s="31">
        <v>0</v>
      </c>
      <c r="AA38" s="31">
        <v>0</v>
      </c>
      <c r="AB38" s="31">
        <v>0.25</v>
      </c>
      <c r="AC38" s="31">
        <v>0.25</v>
      </c>
      <c r="AD38" s="31">
        <v>0.25</v>
      </c>
      <c r="AE38" s="31">
        <v>0.5</v>
      </c>
      <c r="AF38" s="31">
        <v>0.5</v>
      </c>
      <c r="AG38" s="31">
        <v>0.25</v>
      </c>
      <c r="AH38" s="31">
        <v>0.25</v>
      </c>
      <c r="AI38" s="31">
        <v>0.5</v>
      </c>
      <c r="AJ38" s="31">
        <v>0</v>
      </c>
      <c r="AK38" s="31">
        <v>0.5</v>
      </c>
      <c r="AL38" s="128"/>
      <c r="AM38" s="128"/>
      <c r="AN38" s="128"/>
      <c r="AO38" s="128"/>
      <c r="AP38" s="128"/>
      <c r="AQ38" s="128"/>
      <c r="AR38" s="128"/>
    </row>
    <row r="39" spans="1:44" x14ac:dyDescent="0.15">
      <c r="A39" s="88" t="s">
        <v>76</v>
      </c>
      <c r="B39" s="88" t="s">
        <v>11</v>
      </c>
      <c r="C39" s="88" t="s">
        <v>12</v>
      </c>
      <c r="D39" s="88" t="s">
        <v>77</v>
      </c>
      <c r="E39" s="116">
        <f t="shared" si="0"/>
        <v>7.8999999999999995</v>
      </c>
      <c r="F39" s="74"/>
      <c r="G39" s="31">
        <v>0.25</v>
      </c>
      <c r="H39" s="31">
        <v>0.17</v>
      </c>
      <c r="I39" s="31">
        <v>0.19</v>
      </c>
      <c r="J39" s="31">
        <v>0.21</v>
      </c>
      <c r="K39" s="31">
        <v>0.25</v>
      </c>
      <c r="L39" s="31">
        <v>0.13</v>
      </c>
      <c r="M39" s="31">
        <v>0.4</v>
      </c>
      <c r="N39" s="31">
        <v>0.15</v>
      </c>
      <c r="O39" s="31">
        <v>0.4</v>
      </c>
      <c r="P39" s="31">
        <v>0.4</v>
      </c>
      <c r="Q39" s="31">
        <v>0</v>
      </c>
      <c r="R39" s="31">
        <v>0.4</v>
      </c>
      <c r="S39" s="31">
        <v>0.4</v>
      </c>
      <c r="T39" s="31">
        <v>0</v>
      </c>
      <c r="U39" s="31">
        <v>0.15</v>
      </c>
      <c r="V39" s="31">
        <v>0.15</v>
      </c>
      <c r="W39" s="31">
        <v>0</v>
      </c>
      <c r="X39" s="31">
        <v>0.25</v>
      </c>
      <c r="Y39" s="31">
        <v>0</v>
      </c>
      <c r="Z39" s="31">
        <v>0.25</v>
      </c>
      <c r="AA39" s="31">
        <v>0</v>
      </c>
      <c r="AB39" s="31">
        <v>0.25</v>
      </c>
      <c r="AC39" s="31">
        <v>0.25</v>
      </c>
      <c r="AD39" s="31">
        <v>0.25</v>
      </c>
      <c r="AE39" s="31">
        <v>0.5</v>
      </c>
      <c r="AF39" s="31">
        <v>0.5</v>
      </c>
      <c r="AG39" s="31">
        <v>0.25</v>
      </c>
      <c r="AH39" s="31">
        <v>0.25</v>
      </c>
      <c r="AI39" s="31">
        <v>0.5</v>
      </c>
      <c r="AJ39" s="31">
        <v>0.5</v>
      </c>
      <c r="AK39" s="31">
        <v>0.5</v>
      </c>
      <c r="AL39" s="128"/>
      <c r="AM39" s="128"/>
      <c r="AN39" s="128"/>
      <c r="AO39" s="128"/>
      <c r="AP39" s="128"/>
      <c r="AQ39" s="128"/>
      <c r="AR39" s="128"/>
    </row>
    <row r="40" spans="1:44" x14ac:dyDescent="0.15">
      <c r="A40" s="88" t="s">
        <v>78</v>
      </c>
      <c r="B40" s="88" t="s">
        <v>11</v>
      </c>
      <c r="C40" s="88" t="s">
        <v>12</v>
      </c>
      <c r="D40" s="88" t="s">
        <v>79</v>
      </c>
      <c r="E40" s="116">
        <f t="shared" si="0"/>
        <v>9.1300000000000008</v>
      </c>
      <c r="F40" s="74"/>
      <c r="G40" s="31">
        <v>0.25</v>
      </c>
      <c r="H40" s="31">
        <v>0.17</v>
      </c>
      <c r="I40" s="31">
        <v>0.25</v>
      </c>
      <c r="J40" s="31">
        <v>0.17</v>
      </c>
      <c r="K40" s="31">
        <v>0.25</v>
      </c>
      <c r="L40" s="31">
        <v>0.44</v>
      </c>
      <c r="M40" s="31">
        <v>0.4</v>
      </c>
      <c r="N40" s="31">
        <v>0</v>
      </c>
      <c r="O40" s="31">
        <v>0.4</v>
      </c>
      <c r="P40" s="31">
        <v>0.4</v>
      </c>
      <c r="Q40" s="31">
        <v>0.4</v>
      </c>
      <c r="R40" s="31">
        <v>0.4</v>
      </c>
      <c r="S40" s="31">
        <v>0.4</v>
      </c>
      <c r="T40" s="31">
        <v>0.15</v>
      </c>
      <c r="U40" s="31">
        <v>0.15</v>
      </c>
      <c r="V40" s="31">
        <v>0.15</v>
      </c>
      <c r="W40" s="31">
        <v>0.5</v>
      </c>
      <c r="X40" s="31">
        <v>0.25</v>
      </c>
      <c r="Y40" s="31">
        <v>0</v>
      </c>
      <c r="Z40" s="31">
        <v>0.25</v>
      </c>
      <c r="AA40" s="31">
        <v>0</v>
      </c>
      <c r="AB40" s="31">
        <v>0.25</v>
      </c>
      <c r="AC40" s="31">
        <v>0.25</v>
      </c>
      <c r="AD40" s="31">
        <v>0.25</v>
      </c>
      <c r="AE40" s="31">
        <v>0.5</v>
      </c>
      <c r="AF40" s="31">
        <v>0.5</v>
      </c>
      <c r="AG40" s="31">
        <v>0.25</v>
      </c>
      <c r="AH40" s="31">
        <v>0.25</v>
      </c>
      <c r="AI40" s="31">
        <v>0.5</v>
      </c>
      <c r="AJ40" s="31">
        <v>0.5</v>
      </c>
      <c r="AK40" s="31">
        <v>0.5</v>
      </c>
      <c r="AL40" s="128"/>
      <c r="AM40" s="128"/>
      <c r="AN40" s="128"/>
      <c r="AO40" s="128"/>
      <c r="AP40" s="128"/>
      <c r="AQ40" s="128"/>
      <c r="AR40" s="128"/>
    </row>
    <row r="41" spans="1:44" x14ac:dyDescent="0.15">
      <c r="A41" s="88" t="s">
        <v>80</v>
      </c>
      <c r="B41" s="88" t="s">
        <v>11</v>
      </c>
      <c r="C41" s="88" t="s">
        <v>12</v>
      </c>
      <c r="D41" s="88" t="s">
        <v>81</v>
      </c>
      <c r="E41" s="116">
        <f t="shared" si="0"/>
        <v>6.7199999999999989</v>
      </c>
      <c r="F41" s="74"/>
      <c r="G41" s="31">
        <v>0.25</v>
      </c>
      <c r="H41" s="31">
        <v>0.21</v>
      </c>
      <c r="I41" s="31">
        <v>0.25</v>
      </c>
      <c r="J41" s="31">
        <v>0.25</v>
      </c>
      <c r="K41" s="31">
        <v>0.25</v>
      </c>
      <c r="L41" s="31">
        <v>0.31</v>
      </c>
      <c r="M41" s="31">
        <v>0</v>
      </c>
      <c r="N41" s="31">
        <v>0.15</v>
      </c>
      <c r="O41" s="31">
        <v>0.4</v>
      </c>
      <c r="P41" s="31">
        <v>0.4</v>
      </c>
      <c r="Q41" s="31">
        <v>0.4</v>
      </c>
      <c r="R41" s="31">
        <v>0</v>
      </c>
      <c r="S41" s="31">
        <v>0.4</v>
      </c>
      <c r="T41" s="31">
        <v>0.15</v>
      </c>
      <c r="U41" s="31">
        <v>0.15</v>
      </c>
      <c r="V41" s="31">
        <v>0.15</v>
      </c>
      <c r="W41" s="31">
        <v>0</v>
      </c>
      <c r="X41" s="31">
        <v>0.25</v>
      </c>
      <c r="Y41" s="31">
        <v>0</v>
      </c>
      <c r="Z41" s="31">
        <v>0.25</v>
      </c>
      <c r="AA41" s="31">
        <v>0</v>
      </c>
      <c r="AB41" s="31">
        <v>0</v>
      </c>
      <c r="AC41" s="31">
        <v>0</v>
      </c>
      <c r="AD41" s="31">
        <v>0</v>
      </c>
      <c r="AE41" s="31">
        <v>0.5</v>
      </c>
      <c r="AF41" s="31">
        <v>0.5</v>
      </c>
      <c r="AG41" s="31">
        <v>0.25</v>
      </c>
      <c r="AH41" s="31">
        <v>0.25</v>
      </c>
      <c r="AI41" s="31">
        <v>0.5</v>
      </c>
      <c r="AJ41" s="31">
        <v>0</v>
      </c>
      <c r="AK41" s="31">
        <v>0.5</v>
      </c>
      <c r="AL41" s="128"/>
      <c r="AM41" s="128"/>
      <c r="AN41" s="128"/>
      <c r="AO41" s="128"/>
      <c r="AP41" s="128"/>
      <c r="AQ41" s="128"/>
      <c r="AR41" s="128"/>
    </row>
    <row r="42" spans="1:44" x14ac:dyDescent="0.15">
      <c r="A42" s="88" t="s">
        <v>82</v>
      </c>
      <c r="B42" s="88" t="s">
        <v>11</v>
      </c>
      <c r="C42" s="88" t="s">
        <v>12</v>
      </c>
      <c r="D42" s="88" t="s">
        <v>83</v>
      </c>
      <c r="E42" s="116">
        <f t="shared" si="0"/>
        <v>5.93</v>
      </c>
      <c r="F42" s="74"/>
      <c r="G42" s="31">
        <v>0.25</v>
      </c>
      <c r="H42" s="31">
        <v>0.21</v>
      </c>
      <c r="I42" s="31">
        <v>0.19</v>
      </c>
      <c r="J42" s="31">
        <v>0.13</v>
      </c>
      <c r="K42" s="31">
        <v>0.25</v>
      </c>
      <c r="L42" s="31">
        <v>0.5</v>
      </c>
      <c r="M42" s="31">
        <v>0</v>
      </c>
      <c r="N42" s="31">
        <v>0.15</v>
      </c>
      <c r="O42" s="31">
        <v>0</v>
      </c>
      <c r="P42" s="31">
        <v>0.4</v>
      </c>
      <c r="Q42" s="31">
        <v>0</v>
      </c>
      <c r="R42" s="31">
        <v>0</v>
      </c>
      <c r="S42" s="31">
        <v>0.4</v>
      </c>
      <c r="T42" s="31">
        <v>0.15</v>
      </c>
      <c r="U42" s="31">
        <v>0.15</v>
      </c>
      <c r="V42" s="31">
        <v>0.15</v>
      </c>
      <c r="W42" s="31">
        <v>0</v>
      </c>
      <c r="X42" s="31">
        <v>0</v>
      </c>
      <c r="Y42" s="31">
        <v>0.25</v>
      </c>
      <c r="Z42" s="31">
        <v>0.25</v>
      </c>
      <c r="AA42" s="31">
        <v>0</v>
      </c>
      <c r="AB42" s="31">
        <v>0.25</v>
      </c>
      <c r="AC42" s="31">
        <v>0</v>
      </c>
      <c r="AD42" s="31">
        <v>0.25</v>
      </c>
      <c r="AE42" s="31">
        <v>0.5</v>
      </c>
      <c r="AF42" s="31">
        <v>0.5</v>
      </c>
      <c r="AG42" s="31">
        <v>0</v>
      </c>
      <c r="AH42" s="31">
        <v>0</v>
      </c>
      <c r="AI42" s="31">
        <v>0.5</v>
      </c>
      <c r="AJ42" s="32" t="s">
        <v>163</v>
      </c>
      <c r="AK42" s="31">
        <v>0.5</v>
      </c>
      <c r="AL42" s="128"/>
      <c r="AM42" s="128"/>
      <c r="AN42" s="128"/>
      <c r="AO42" s="128"/>
      <c r="AP42" s="128"/>
      <c r="AQ42" s="128"/>
      <c r="AR42" s="128"/>
    </row>
    <row r="43" spans="1:44" x14ac:dyDescent="0.15">
      <c r="A43" s="88" t="s">
        <v>84</v>
      </c>
      <c r="B43" s="88" t="s">
        <v>11</v>
      </c>
      <c r="C43" s="88" t="s">
        <v>12</v>
      </c>
      <c r="D43" s="88" t="s">
        <v>85</v>
      </c>
      <c r="E43" s="116">
        <f t="shared" si="0"/>
        <v>7.6899999999999995</v>
      </c>
      <c r="F43" s="74"/>
      <c r="G43" s="31">
        <v>0.25</v>
      </c>
      <c r="H43" s="31">
        <v>0.13</v>
      </c>
      <c r="I43" s="31">
        <v>0.19</v>
      </c>
      <c r="J43" s="31">
        <v>0.17</v>
      </c>
      <c r="K43" s="31">
        <v>0.25</v>
      </c>
      <c r="L43" s="31">
        <v>0.5</v>
      </c>
      <c r="M43" s="31">
        <v>0.4</v>
      </c>
      <c r="N43" s="31">
        <v>0.15</v>
      </c>
      <c r="O43" s="31">
        <v>0</v>
      </c>
      <c r="P43" s="31">
        <v>0.4</v>
      </c>
      <c r="Q43" s="31">
        <v>0.4</v>
      </c>
      <c r="R43" s="31">
        <v>0</v>
      </c>
      <c r="S43" s="31">
        <v>0.4</v>
      </c>
      <c r="T43" s="31">
        <v>0.15</v>
      </c>
      <c r="U43" s="31">
        <v>0.15</v>
      </c>
      <c r="V43" s="31">
        <v>0.15</v>
      </c>
      <c r="W43" s="31">
        <v>0.5</v>
      </c>
      <c r="X43" s="31">
        <v>0.25</v>
      </c>
      <c r="Y43" s="31">
        <v>0</v>
      </c>
      <c r="Z43" s="31">
        <v>0.25</v>
      </c>
      <c r="AA43" s="31">
        <v>0</v>
      </c>
      <c r="AB43" s="31">
        <v>0.25</v>
      </c>
      <c r="AC43" s="31">
        <v>0.25</v>
      </c>
      <c r="AD43" s="31">
        <v>0.25</v>
      </c>
      <c r="AE43" s="31">
        <v>0.5</v>
      </c>
      <c r="AF43" s="31">
        <v>0.5</v>
      </c>
      <c r="AG43" s="31">
        <v>0.25</v>
      </c>
      <c r="AH43" s="31">
        <v>0</v>
      </c>
      <c r="AI43" s="31">
        <v>0.5</v>
      </c>
      <c r="AJ43" s="31">
        <v>0</v>
      </c>
      <c r="AK43" s="31">
        <v>0.5</v>
      </c>
      <c r="AL43" s="128"/>
      <c r="AM43" s="128"/>
      <c r="AN43" s="128"/>
      <c r="AO43" s="128"/>
      <c r="AP43" s="128"/>
      <c r="AQ43" s="128"/>
      <c r="AR43" s="128"/>
    </row>
    <row r="44" spans="1:44" x14ac:dyDescent="0.15">
      <c r="A44" s="88" t="s">
        <v>86</v>
      </c>
      <c r="B44" s="88" t="s">
        <v>11</v>
      </c>
      <c r="C44" s="88" t="s">
        <v>12</v>
      </c>
      <c r="D44" s="88" t="s">
        <v>87</v>
      </c>
      <c r="E44" s="116">
        <f t="shared" si="0"/>
        <v>8.2899999999999991</v>
      </c>
      <c r="F44" s="74"/>
      <c r="G44" s="31">
        <v>0.25</v>
      </c>
      <c r="H44" s="31">
        <v>0.13</v>
      </c>
      <c r="I44" s="31">
        <v>0.19</v>
      </c>
      <c r="J44" s="31">
        <v>0.21</v>
      </c>
      <c r="K44" s="31">
        <v>0.25</v>
      </c>
      <c r="L44" s="31">
        <v>0.31</v>
      </c>
      <c r="M44" s="31">
        <v>0.4</v>
      </c>
      <c r="N44" s="31">
        <v>0.15</v>
      </c>
      <c r="O44" s="31">
        <v>0.4</v>
      </c>
      <c r="P44" s="31">
        <v>0.4</v>
      </c>
      <c r="Q44" s="31">
        <v>0.4</v>
      </c>
      <c r="R44" s="31">
        <v>0</v>
      </c>
      <c r="S44" s="31">
        <v>0.4</v>
      </c>
      <c r="T44" s="31">
        <v>0</v>
      </c>
      <c r="U44" s="31">
        <v>0.15</v>
      </c>
      <c r="V44" s="31">
        <v>0.15</v>
      </c>
      <c r="W44" s="31">
        <v>0.5</v>
      </c>
      <c r="X44" s="31">
        <v>0.25</v>
      </c>
      <c r="Y44" s="31">
        <v>0.25</v>
      </c>
      <c r="Z44" s="31">
        <v>0.25</v>
      </c>
      <c r="AA44" s="31">
        <v>0</v>
      </c>
      <c r="AB44" s="31">
        <v>0.25</v>
      </c>
      <c r="AC44" s="31">
        <v>0</v>
      </c>
      <c r="AD44" s="31">
        <v>0</v>
      </c>
      <c r="AE44" s="31">
        <v>0.5</v>
      </c>
      <c r="AF44" s="31">
        <v>0.5</v>
      </c>
      <c r="AG44" s="31">
        <v>0.25</v>
      </c>
      <c r="AH44" s="31">
        <v>0.25</v>
      </c>
      <c r="AI44" s="31">
        <v>0.5</v>
      </c>
      <c r="AJ44" s="31">
        <v>0.5</v>
      </c>
      <c r="AK44" s="31">
        <v>0.5</v>
      </c>
      <c r="AL44" s="128"/>
      <c r="AM44" s="128"/>
      <c r="AN44" s="128"/>
      <c r="AO44" s="128"/>
      <c r="AP44" s="128"/>
      <c r="AQ44" s="128"/>
      <c r="AR44" s="128"/>
    </row>
    <row r="45" spans="1:44" s="126" customFormat="1" x14ac:dyDescent="0.15">
      <c r="A45" s="89" t="s">
        <v>88</v>
      </c>
      <c r="B45" s="89" t="s">
        <v>11</v>
      </c>
      <c r="C45" s="89" t="s">
        <v>12</v>
      </c>
      <c r="D45" s="89" t="s">
        <v>89</v>
      </c>
      <c r="E45" s="125"/>
      <c r="F45" s="78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129"/>
      <c r="AM45" s="129"/>
      <c r="AN45" s="129"/>
      <c r="AO45" s="129"/>
      <c r="AP45" s="129"/>
      <c r="AQ45" s="129"/>
      <c r="AR45" s="129"/>
    </row>
    <row r="46" spans="1:44" x14ac:dyDescent="0.15">
      <c r="A46" s="90" t="s">
        <v>91</v>
      </c>
      <c r="B46" s="90" t="s">
        <v>11</v>
      </c>
      <c r="C46" s="90" t="s">
        <v>12</v>
      </c>
      <c r="D46" s="91" t="s">
        <v>92</v>
      </c>
      <c r="E46" s="116">
        <f t="shared" si="0"/>
        <v>7.68</v>
      </c>
      <c r="F46" s="79"/>
      <c r="G46" s="31">
        <v>0.25</v>
      </c>
      <c r="H46" s="31">
        <v>0.17</v>
      </c>
      <c r="I46" s="31">
        <v>0.25</v>
      </c>
      <c r="J46" s="31">
        <v>0.17</v>
      </c>
      <c r="K46" s="31">
        <v>0</v>
      </c>
      <c r="L46" s="31">
        <v>0.44</v>
      </c>
      <c r="M46" s="31">
        <v>0.4</v>
      </c>
      <c r="N46" s="31">
        <v>0.15</v>
      </c>
      <c r="O46" s="31">
        <v>0</v>
      </c>
      <c r="P46" s="31">
        <v>0.4</v>
      </c>
      <c r="Q46" s="31">
        <v>0.4</v>
      </c>
      <c r="R46" s="31">
        <v>0</v>
      </c>
      <c r="S46" s="31">
        <v>0.4</v>
      </c>
      <c r="T46" s="31">
        <v>0</v>
      </c>
      <c r="U46" s="31">
        <v>0</v>
      </c>
      <c r="V46" s="31">
        <v>0.15</v>
      </c>
      <c r="W46" s="31">
        <v>0.5</v>
      </c>
      <c r="X46" s="31">
        <v>0.25</v>
      </c>
      <c r="Y46" s="31">
        <v>0.25</v>
      </c>
      <c r="Z46" s="31">
        <v>0</v>
      </c>
      <c r="AA46" s="31">
        <v>0</v>
      </c>
      <c r="AB46" s="31">
        <v>0.25</v>
      </c>
      <c r="AC46" s="31">
        <v>0.25</v>
      </c>
      <c r="AD46" s="31">
        <v>0.25</v>
      </c>
      <c r="AE46" s="31">
        <v>0.5</v>
      </c>
      <c r="AF46" s="31">
        <v>0.5</v>
      </c>
      <c r="AG46" s="31">
        <v>0.25</v>
      </c>
      <c r="AH46" s="31">
        <v>0</v>
      </c>
      <c r="AI46" s="31">
        <v>0.5</v>
      </c>
      <c r="AJ46" s="31">
        <v>0.5</v>
      </c>
      <c r="AK46" s="31">
        <v>0.5</v>
      </c>
      <c r="AL46" s="128"/>
      <c r="AM46" s="128"/>
      <c r="AN46" s="128"/>
      <c r="AO46" s="128"/>
      <c r="AP46" s="128"/>
      <c r="AQ46" s="128"/>
      <c r="AR46" s="128"/>
    </row>
    <row r="47" spans="1:44" x14ac:dyDescent="0.15">
      <c r="A47" s="90" t="s">
        <v>93</v>
      </c>
      <c r="B47" s="90" t="s">
        <v>11</v>
      </c>
      <c r="C47" s="90" t="s">
        <v>12</v>
      </c>
      <c r="D47" s="91" t="s">
        <v>94</v>
      </c>
      <c r="E47" s="116">
        <f t="shared" si="0"/>
        <v>7.4899999999999993</v>
      </c>
      <c r="F47" s="79"/>
      <c r="G47" s="31">
        <v>0.25</v>
      </c>
      <c r="H47" s="31">
        <v>0.21</v>
      </c>
      <c r="I47" s="31">
        <v>0.25</v>
      </c>
      <c r="J47" s="31">
        <v>0.13</v>
      </c>
      <c r="K47" s="31">
        <v>0.25</v>
      </c>
      <c r="L47" s="31">
        <v>0.5</v>
      </c>
      <c r="M47" s="31">
        <v>0</v>
      </c>
      <c r="N47" s="31">
        <v>0.15</v>
      </c>
      <c r="O47" s="31">
        <v>0</v>
      </c>
      <c r="P47" s="31">
        <v>0.4</v>
      </c>
      <c r="Q47" s="31">
        <v>0.4</v>
      </c>
      <c r="R47" s="31">
        <v>0</v>
      </c>
      <c r="S47" s="31">
        <v>0.4</v>
      </c>
      <c r="T47" s="31">
        <v>0</v>
      </c>
      <c r="U47" s="31">
        <v>0.15</v>
      </c>
      <c r="V47" s="31">
        <v>0.15</v>
      </c>
      <c r="W47" s="31">
        <v>0</v>
      </c>
      <c r="X47" s="31">
        <v>0.25</v>
      </c>
      <c r="Y47" s="31">
        <v>0</v>
      </c>
      <c r="Z47" s="31">
        <v>0.25</v>
      </c>
      <c r="AA47" s="31">
        <v>0</v>
      </c>
      <c r="AB47" s="31">
        <v>0.25</v>
      </c>
      <c r="AC47" s="31">
        <v>0.25</v>
      </c>
      <c r="AD47" s="31">
        <v>0.25</v>
      </c>
      <c r="AE47" s="31">
        <v>0.5</v>
      </c>
      <c r="AF47" s="31">
        <v>0.5</v>
      </c>
      <c r="AG47" s="31">
        <v>0.25</v>
      </c>
      <c r="AH47" s="31">
        <v>0.25</v>
      </c>
      <c r="AI47" s="31">
        <v>0.5</v>
      </c>
      <c r="AJ47" s="31">
        <v>0.5</v>
      </c>
      <c r="AK47" s="31">
        <v>0.5</v>
      </c>
      <c r="AL47" s="128"/>
      <c r="AM47" s="128"/>
      <c r="AN47" s="128"/>
      <c r="AO47" s="128"/>
      <c r="AP47" s="128"/>
      <c r="AQ47" s="128"/>
      <c r="AR47" s="128"/>
    </row>
    <row r="48" spans="1:44" x14ac:dyDescent="0.15">
      <c r="A48" s="90" t="s">
        <v>95</v>
      </c>
      <c r="B48" s="90" t="s">
        <v>11</v>
      </c>
      <c r="C48" s="90" t="s">
        <v>12</v>
      </c>
      <c r="D48" s="91" t="s">
        <v>96</v>
      </c>
      <c r="E48" s="116">
        <f t="shared" si="0"/>
        <v>5.4699999999999989</v>
      </c>
      <c r="F48" s="79"/>
      <c r="G48" s="31">
        <v>0.25</v>
      </c>
      <c r="H48" s="31">
        <v>0.21</v>
      </c>
      <c r="I48" s="31">
        <v>0.25</v>
      </c>
      <c r="J48" s="31">
        <v>0.13</v>
      </c>
      <c r="K48" s="31">
        <v>0.25</v>
      </c>
      <c r="L48" s="31">
        <v>0.38</v>
      </c>
      <c r="M48" s="31">
        <v>0.4</v>
      </c>
      <c r="N48" s="31">
        <v>0.15</v>
      </c>
      <c r="O48" s="31">
        <v>0</v>
      </c>
      <c r="P48" s="31">
        <v>0.4</v>
      </c>
      <c r="Q48" s="31">
        <v>0.4</v>
      </c>
      <c r="R48" s="31">
        <v>0</v>
      </c>
      <c r="S48" s="31">
        <v>0</v>
      </c>
      <c r="T48" s="31">
        <v>0</v>
      </c>
      <c r="U48" s="31">
        <v>0.15</v>
      </c>
      <c r="V48" s="31">
        <v>0</v>
      </c>
      <c r="W48" s="31">
        <v>0</v>
      </c>
      <c r="X48" s="31">
        <v>0</v>
      </c>
      <c r="Y48" s="31">
        <v>0</v>
      </c>
      <c r="Z48" s="31">
        <v>0.25</v>
      </c>
      <c r="AA48" s="31">
        <v>0</v>
      </c>
      <c r="AB48" s="31">
        <v>0</v>
      </c>
      <c r="AC48" s="31">
        <v>0.25</v>
      </c>
      <c r="AD48" s="31">
        <v>0.25</v>
      </c>
      <c r="AE48" s="31">
        <v>0.5</v>
      </c>
      <c r="AF48" s="31">
        <v>0.5</v>
      </c>
      <c r="AG48" s="31">
        <v>0.25</v>
      </c>
      <c r="AH48" s="31">
        <v>0</v>
      </c>
      <c r="AI48" s="31">
        <v>0.5</v>
      </c>
      <c r="AJ48" s="31">
        <v>0</v>
      </c>
      <c r="AK48" s="31">
        <v>0</v>
      </c>
      <c r="AL48" s="128"/>
      <c r="AM48" s="128"/>
      <c r="AN48" s="128"/>
      <c r="AO48" s="128"/>
      <c r="AP48" s="128"/>
      <c r="AQ48" s="128"/>
      <c r="AR48" s="128"/>
    </row>
    <row r="49" spans="1:44" x14ac:dyDescent="0.15">
      <c r="A49" s="90" t="s">
        <v>97</v>
      </c>
      <c r="B49" s="90" t="s">
        <v>11</v>
      </c>
      <c r="C49" s="90" t="s">
        <v>12</v>
      </c>
      <c r="D49" s="91" t="s">
        <v>98</v>
      </c>
      <c r="E49" s="116">
        <f t="shared" si="0"/>
        <v>9.36</v>
      </c>
      <c r="F49" s="79"/>
      <c r="G49" s="31">
        <v>0.25</v>
      </c>
      <c r="H49" s="31">
        <v>0.21</v>
      </c>
      <c r="I49" s="31">
        <v>0.19</v>
      </c>
      <c r="J49" s="31">
        <v>0.21</v>
      </c>
      <c r="K49" s="31">
        <v>0.25</v>
      </c>
      <c r="L49" s="31">
        <v>0.5</v>
      </c>
      <c r="M49" s="31">
        <v>0.4</v>
      </c>
      <c r="N49" s="31">
        <v>0.15</v>
      </c>
      <c r="O49" s="31">
        <v>0.4</v>
      </c>
      <c r="P49" s="31">
        <v>0.4</v>
      </c>
      <c r="Q49" s="31">
        <v>0.4</v>
      </c>
      <c r="R49" s="31">
        <v>0.4</v>
      </c>
      <c r="S49" s="31">
        <v>0.4</v>
      </c>
      <c r="T49" s="31">
        <v>0.15</v>
      </c>
      <c r="U49" s="31">
        <v>0.15</v>
      </c>
      <c r="V49" s="31">
        <v>0.15</v>
      </c>
      <c r="W49" s="31">
        <v>0.5</v>
      </c>
      <c r="X49" s="31">
        <v>0.25</v>
      </c>
      <c r="Y49" s="31">
        <v>0</v>
      </c>
      <c r="Z49" s="31">
        <v>0.25</v>
      </c>
      <c r="AA49" s="31">
        <v>0.25</v>
      </c>
      <c r="AB49" s="31">
        <v>0.25</v>
      </c>
      <c r="AC49" s="31">
        <v>0</v>
      </c>
      <c r="AD49" s="31">
        <v>0.25</v>
      </c>
      <c r="AE49" s="31">
        <v>0.5</v>
      </c>
      <c r="AF49" s="31">
        <v>0.5</v>
      </c>
      <c r="AG49" s="31">
        <v>0.25</v>
      </c>
      <c r="AH49" s="31">
        <v>0.25</v>
      </c>
      <c r="AI49" s="31">
        <v>0.5</v>
      </c>
      <c r="AJ49" s="31">
        <v>0.5</v>
      </c>
      <c r="AK49" s="31">
        <v>0.5</v>
      </c>
      <c r="AL49" s="128"/>
      <c r="AM49" s="128"/>
      <c r="AN49" s="128"/>
      <c r="AO49" s="128"/>
      <c r="AP49" s="128"/>
      <c r="AQ49" s="128"/>
      <c r="AR49" s="128"/>
    </row>
    <row r="50" spans="1:44" x14ac:dyDescent="0.15">
      <c r="A50" s="90" t="s">
        <v>99</v>
      </c>
      <c r="B50" s="90" t="s">
        <v>11</v>
      </c>
      <c r="C50" s="90" t="s">
        <v>12</v>
      </c>
      <c r="D50" s="91" t="s">
        <v>100</v>
      </c>
      <c r="E50" s="116">
        <f t="shared" si="0"/>
        <v>7.1199999999999992</v>
      </c>
      <c r="F50" s="79"/>
      <c r="G50" s="31">
        <v>0.25</v>
      </c>
      <c r="H50" s="31">
        <v>0.21</v>
      </c>
      <c r="I50" s="31">
        <v>0.25</v>
      </c>
      <c r="J50" s="31">
        <v>0.08</v>
      </c>
      <c r="K50" s="31">
        <v>0.25</v>
      </c>
      <c r="L50" s="31">
        <v>0.38</v>
      </c>
      <c r="M50" s="31">
        <v>0</v>
      </c>
      <c r="N50" s="31">
        <v>0.15</v>
      </c>
      <c r="O50" s="31">
        <v>0.4</v>
      </c>
      <c r="P50" s="31">
        <v>0.4</v>
      </c>
      <c r="Q50" s="31">
        <v>0.4</v>
      </c>
      <c r="R50" s="31">
        <v>0</v>
      </c>
      <c r="S50" s="31">
        <v>0.4</v>
      </c>
      <c r="T50" s="31">
        <v>0.15</v>
      </c>
      <c r="U50" s="31">
        <v>0.15</v>
      </c>
      <c r="V50" s="31">
        <v>0.15</v>
      </c>
      <c r="W50" s="31">
        <v>0.5</v>
      </c>
      <c r="X50" s="31">
        <v>0.25</v>
      </c>
      <c r="Y50" s="31">
        <v>0</v>
      </c>
      <c r="Z50" s="31">
        <v>0.25</v>
      </c>
      <c r="AA50" s="31">
        <v>0</v>
      </c>
      <c r="AB50" s="31">
        <v>0</v>
      </c>
      <c r="AC50" s="31">
        <v>0.25</v>
      </c>
      <c r="AD50" s="31">
        <v>0.25</v>
      </c>
      <c r="AE50" s="31">
        <v>0.5</v>
      </c>
      <c r="AF50" s="31">
        <v>0.5</v>
      </c>
      <c r="AG50" s="31">
        <v>0.25</v>
      </c>
      <c r="AH50" s="31">
        <v>0.25</v>
      </c>
      <c r="AI50" s="31">
        <v>0</v>
      </c>
      <c r="AJ50" s="31">
        <v>0</v>
      </c>
      <c r="AK50" s="31">
        <v>0.5</v>
      </c>
      <c r="AL50" s="128"/>
      <c r="AM50" s="128"/>
      <c r="AN50" s="128"/>
      <c r="AO50" s="128"/>
      <c r="AP50" s="128"/>
      <c r="AQ50" s="128"/>
      <c r="AR50" s="128"/>
    </row>
    <row r="51" spans="1:44" x14ac:dyDescent="0.15">
      <c r="A51" s="90" t="s">
        <v>101</v>
      </c>
      <c r="B51" s="90" t="s">
        <v>11</v>
      </c>
      <c r="C51" s="90" t="s">
        <v>12</v>
      </c>
      <c r="D51" s="91" t="s">
        <v>102</v>
      </c>
      <c r="E51" s="116">
        <f t="shared" si="0"/>
        <v>5.64</v>
      </c>
      <c r="F51" s="79"/>
      <c r="G51" s="31">
        <v>0</v>
      </c>
      <c r="H51" s="31">
        <v>0.13</v>
      </c>
      <c r="I51" s="31">
        <v>0.25</v>
      </c>
      <c r="J51" s="31">
        <v>0.13</v>
      </c>
      <c r="K51" s="31">
        <v>0.25</v>
      </c>
      <c r="L51" s="31">
        <v>0.13</v>
      </c>
      <c r="M51" s="31">
        <v>0</v>
      </c>
      <c r="N51" s="31">
        <v>0.15</v>
      </c>
      <c r="O51" s="31">
        <v>0</v>
      </c>
      <c r="P51" s="31">
        <v>0.4</v>
      </c>
      <c r="Q51" s="31">
        <v>0</v>
      </c>
      <c r="R51" s="31">
        <v>0</v>
      </c>
      <c r="S51" s="31">
        <v>0.4</v>
      </c>
      <c r="T51" s="31">
        <v>0</v>
      </c>
      <c r="U51" s="31">
        <v>0.15</v>
      </c>
      <c r="V51" s="31">
        <v>0.15</v>
      </c>
      <c r="W51" s="31">
        <v>0.5</v>
      </c>
      <c r="X51" s="31">
        <v>0.25</v>
      </c>
      <c r="Y51" s="31">
        <v>0.25</v>
      </c>
      <c r="Z51" s="31">
        <v>0</v>
      </c>
      <c r="AA51" s="31">
        <v>0.25</v>
      </c>
      <c r="AB51" s="31">
        <v>0</v>
      </c>
      <c r="AC51" s="31">
        <v>0.25</v>
      </c>
      <c r="AD51" s="31">
        <v>0.25</v>
      </c>
      <c r="AE51" s="31">
        <v>0.5</v>
      </c>
      <c r="AF51" s="31">
        <v>0</v>
      </c>
      <c r="AG51" s="31">
        <v>0.25</v>
      </c>
      <c r="AH51" s="31">
        <v>0</v>
      </c>
      <c r="AI51" s="31">
        <v>0.5</v>
      </c>
      <c r="AJ51" s="31">
        <v>0.5</v>
      </c>
      <c r="AK51" s="31">
        <v>0</v>
      </c>
      <c r="AL51" s="128"/>
      <c r="AM51" s="128"/>
      <c r="AN51" s="128"/>
      <c r="AO51" s="128"/>
      <c r="AP51" s="128"/>
      <c r="AQ51" s="128"/>
      <c r="AR51" s="128"/>
    </row>
    <row r="52" spans="1:44" x14ac:dyDescent="0.15">
      <c r="A52" s="90" t="s">
        <v>103</v>
      </c>
      <c r="B52" s="90" t="s">
        <v>11</v>
      </c>
      <c r="C52" s="90" t="s">
        <v>12</v>
      </c>
      <c r="D52" s="91" t="s">
        <v>104</v>
      </c>
      <c r="E52" s="116">
        <f t="shared" si="0"/>
        <v>6.0499999999999989</v>
      </c>
      <c r="F52" s="79"/>
      <c r="G52" s="31">
        <v>0.25</v>
      </c>
      <c r="H52" s="31">
        <v>0.04</v>
      </c>
      <c r="I52" s="31">
        <v>0.13</v>
      </c>
      <c r="J52" s="31">
        <v>0.17</v>
      </c>
      <c r="K52" s="31">
        <v>0.25</v>
      </c>
      <c r="L52" s="31">
        <v>0.31</v>
      </c>
      <c r="M52" s="31">
        <v>0.4</v>
      </c>
      <c r="N52" s="31">
        <v>0.15</v>
      </c>
      <c r="O52" s="31">
        <v>0.4</v>
      </c>
      <c r="P52" s="31">
        <v>0</v>
      </c>
      <c r="Q52" s="31">
        <v>0.4</v>
      </c>
      <c r="R52" s="31">
        <v>0</v>
      </c>
      <c r="S52" s="31">
        <v>0</v>
      </c>
      <c r="T52" s="31">
        <v>0</v>
      </c>
      <c r="U52" s="31">
        <v>0.15</v>
      </c>
      <c r="V52" s="31">
        <v>0.15</v>
      </c>
      <c r="W52" s="31">
        <v>0</v>
      </c>
      <c r="X52" s="31">
        <v>0.25</v>
      </c>
      <c r="Y52" s="31">
        <v>0</v>
      </c>
      <c r="Z52" s="31">
        <v>0</v>
      </c>
      <c r="AA52" s="31">
        <v>0</v>
      </c>
      <c r="AB52" s="31">
        <v>0.25</v>
      </c>
      <c r="AC52" s="31">
        <v>0.25</v>
      </c>
      <c r="AD52" s="31">
        <v>0.25</v>
      </c>
      <c r="AE52" s="31">
        <v>0</v>
      </c>
      <c r="AF52" s="31">
        <v>0.5</v>
      </c>
      <c r="AG52" s="31">
        <v>0.25</v>
      </c>
      <c r="AH52" s="31">
        <v>0</v>
      </c>
      <c r="AI52" s="31">
        <v>0.5</v>
      </c>
      <c r="AJ52" s="31">
        <v>0.5</v>
      </c>
      <c r="AK52" s="31">
        <v>0.5</v>
      </c>
      <c r="AL52" s="128"/>
      <c r="AM52" s="128"/>
      <c r="AN52" s="128"/>
      <c r="AO52" s="128"/>
      <c r="AP52" s="128"/>
      <c r="AQ52" s="128"/>
      <c r="AR52" s="128"/>
    </row>
    <row r="53" spans="1:44" x14ac:dyDescent="0.15">
      <c r="A53" s="90" t="s">
        <v>105</v>
      </c>
      <c r="B53" s="90" t="s">
        <v>11</v>
      </c>
      <c r="C53" s="90" t="s">
        <v>12</v>
      </c>
      <c r="D53" s="91" t="s">
        <v>106</v>
      </c>
      <c r="E53" s="116">
        <f t="shared" si="0"/>
        <v>5.77</v>
      </c>
      <c r="F53" s="79"/>
      <c r="G53" s="31">
        <v>0.25</v>
      </c>
      <c r="H53" s="31">
        <v>0.13</v>
      </c>
      <c r="I53" s="31">
        <v>0.13</v>
      </c>
      <c r="J53" s="31">
        <v>0.13</v>
      </c>
      <c r="K53" s="31">
        <v>0.25</v>
      </c>
      <c r="L53" s="31">
        <v>0.13</v>
      </c>
      <c r="M53" s="31">
        <v>0</v>
      </c>
      <c r="N53" s="31">
        <v>0.15</v>
      </c>
      <c r="O53" s="31">
        <v>0</v>
      </c>
      <c r="P53" s="31">
        <v>0.4</v>
      </c>
      <c r="Q53" s="31">
        <v>0</v>
      </c>
      <c r="R53" s="31">
        <v>0</v>
      </c>
      <c r="S53" s="31">
        <v>0.4</v>
      </c>
      <c r="T53" s="31">
        <v>0</v>
      </c>
      <c r="U53" s="31">
        <v>0.15</v>
      </c>
      <c r="V53" s="31">
        <v>0.15</v>
      </c>
      <c r="W53" s="31">
        <v>0.5</v>
      </c>
      <c r="X53" s="31">
        <v>0.25</v>
      </c>
      <c r="Y53" s="31">
        <v>0.25</v>
      </c>
      <c r="Z53" s="31">
        <v>0</v>
      </c>
      <c r="AA53" s="31">
        <v>0.25</v>
      </c>
      <c r="AB53" s="31">
        <v>0</v>
      </c>
      <c r="AC53" s="31">
        <v>0.25</v>
      </c>
      <c r="AD53" s="31">
        <v>0.25</v>
      </c>
      <c r="AE53" s="31">
        <v>0.5</v>
      </c>
      <c r="AF53" s="31">
        <v>0</v>
      </c>
      <c r="AG53" s="31">
        <v>0.25</v>
      </c>
      <c r="AH53" s="31">
        <v>0</v>
      </c>
      <c r="AI53" s="31">
        <v>0.5</v>
      </c>
      <c r="AJ53" s="31">
        <v>0.5</v>
      </c>
      <c r="AK53" s="31">
        <v>0</v>
      </c>
      <c r="AL53" s="128"/>
      <c r="AM53" s="128"/>
      <c r="AN53" s="128"/>
      <c r="AO53" s="128"/>
      <c r="AP53" s="128"/>
      <c r="AQ53" s="128"/>
      <c r="AR53" s="128"/>
    </row>
    <row r="54" spans="1:44" x14ac:dyDescent="0.15">
      <c r="A54" s="90" t="s">
        <v>107</v>
      </c>
      <c r="B54" s="90" t="s">
        <v>11</v>
      </c>
      <c r="C54" s="90" t="s">
        <v>12</v>
      </c>
      <c r="D54" s="91" t="s">
        <v>108</v>
      </c>
      <c r="E54" s="116">
        <f t="shared" si="0"/>
        <v>7.4799999999999995</v>
      </c>
      <c r="F54" s="79"/>
      <c r="G54" s="31">
        <v>0.25</v>
      </c>
      <c r="H54" s="31">
        <v>0.21</v>
      </c>
      <c r="I54" s="31">
        <v>0.13</v>
      </c>
      <c r="J54" s="31">
        <v>0.13</v>
      </c>
      <c r="K54" s="31">
        <v>0.25</v>
      </c>
      <c r="L54" s="31">
        <v>0.31</v>
      </c>
      <c r="M54" s="31">
        <v>0.4</v>
      </c>
      <c r="N54" s="31">
        <v>0.15</v>
      </c>
      <c r="O54" s="31">
        <v>0.4</v>
      </c>
      <c r="P54" s="31">
        <v>0</v>
      </c>
      <c r="Q54" s="31">
        <v>0.4</v>
      </c>
      <c r="R54" s="31">
        <v>0</v>
      </c>
      <c r="S54" s="31">
        <v>0.4</v>
      </c>
      <c r="T54" s="31">
        <v>0.15</v>
      </c>
      <c r="U54" s="31">
        <v>0.15</v>
      </c>
      <c r="V54" s="31">
        <v>0.15</v>
      </c>
      <c r="W54" s="31">
        <v>0.5</v>
      </c>
      <c r="X54" s="31">
        <v>0.25</v>
      </c>
      <c r="Y54" s="31">
        <v>0</v>
      </c>
      <c r="Z54" s="31">
        <v>0.25</v>
      </c>
      <c r="AA54" s="31">
        <v>0.25</v>
      </c>
      <c r="AB54" s="31">
        <v>0.25</v>
      </c>
      <c r="AC54" s="31">
        <v>0.25</v>
      </c>
      <c r="AD54" s="31">
        <v>0.25</v>
      </c>
      <c r="AE54" s="31">
        <v>0.5</v>
      </c>
      <c r="AF54" s="31">
        <v>0.5</v>
      </c>
      <c r="AG54" s="31">
        <v>0.25</v>
      </c>
      <c r="AH54" s="31">
        <v>0.25</v>
      </c>
      <c r="AI54" s="31">
        <v>0.5</v>
      </c>
      <c r="AJ54" s="31">
        <v>0</v>
      </c>
      <c r="AK54" s="31">
        <v>0</v>
      </c>
      <c r="AL54" s="128"/>
      <c r="AM54" s="128"/>
      <c r="AN54" s="128"/>
      <c r="AO54" s="128"/>
      <c r="AP54" s="128"/>
      <c r="AQ54" s="128"/>
      <c r="AR54" s="128"/>
    </row>
    <row r="55" spans="1:44" x14ac:dyDescent="0.15">
      <c r="A55" s="90" t="s">
        <v>109</v>
      </c>
      <c r="B55" s="90" t="s">
        <v>11</v>
      </c>
      <c r="C55" s="90" t="s">
        <v>12</v>
      </c>
      <c r="D55" s="91" t="s">
        <v>110</v>
      </c>
      <c r="E55" s="116">
        <f t="shared" si="0"/>
        <v>8.41</v>
      </c>
      <c r="F55" s="79"/>
      <c r="G55" s="31">
        <v>0.25</v>
      </c>
      <c r="H55" s="31">
        <v>0.21</v>
      </c>
      <c r="I55" s="31">
        <v>0.19</v>
      </c>
      <c r="J55" s="31">
        <v>0.21</v>
      </c>
      <c r="K55" s="31">
        <v>0.25</v>
      </c>
      <c r="L55" s="31">
        <v>0.25</v>
      </c>
      <c r="M55" s="31">
        <v>0.4</v>
      </c>
      <c r="N55" s="31">
        <v>0.15</v>
      </c>
      <c r="O55" s="31">
        <v>0</v>
      </c>
      <c r="P55" s="31">
        <v>0.4</v>
      </c>
      <c r="Q55" s="31">
        <v>0.4</v>
      </c>
      <c r="R55" s="31">
        <v>0</v>
      </c>
      <c r="S55" s="31">
        <v>0.4</v>
      </c>
      <c r="T55" s="31">
        <v>0</v>
      </c>
      <c r="U55" s="31">
        <v>0.15</v>
      </c>
      <c r="V55" s="31">
        <v>0.15</v>
      </c>
      <c r="W55" s="31">
        <v>0.5</v>
      </c>
      <c r="X55" s="31">
        <v>0.25</v>
      </c>
      <c r="Y55" s="31">
        <v>0.25</v>
      </c>
      <c r="Z55" s="31">
        <v>0.25</v>
      </c>
      <c r="AA55" s="31">
        <v>0</v>
      </c>
      <c r="AB55" s="31">
        <v>0.25</v>
      </c>
      <c r="AC55" s="31">
        <v>0.25</v>
      </c>
      <c r="AD55" s="31">
        <v>0.25</v>
      </c>
      <c r="AE55" s="31">
        <v>0.5</v>
      </c>
      <c r="AF55" s="31">
        <v>0.5</v>
      </c>
      <c r="AG55" s="31">
        <v>0.25</v>
      </c>
      <c r="AH55" s="31">
        <v>0.25</v>
      </c>
      <c r="AI55" s="31">
        <v>0.5</v>
      </c>
      <c r="AJ55" s="31">
        <v>0.5</v>
      </c>
      <c r="AK55" s="31">
        <v>0.5</v>
      </c>
      <c r="AL55" s="128"/>
      <c r="AM55" s="128"/>
      <c r="AN55" s="128"/>
      <c r="AO55" s="128"/>
      <c r="AP55" s="128"/>
      <c r="AQ55" s="128"/>
      <c r="AR55" s="128"/>
    </row>
    <row r="56" spans="1:44" x14ac:dyDescent="0.15">
      <c r="A56" s="90" t="s">
        <v>111</v>
      </c>
      <c r="B56" s="90" t="s">
        <v>11</v>
      </c>
      <c r="C56" s="90" t="s">
        <v>12</v>
      </c>
      <c r="D56" s="91" t="s">
        <v>112</v>
      </c>
      <c r="E56" s="116">
        <f t="shared" si="0"/>
        <v>7.5599999999999987</v>
      </c>
      <c r="F56" s="79"/>
      <c r="G56" s="31">
        <v>0.25</v>
      </c>
      <c r="H56" s="31">
        <v>0.21</v>
      </c>
      <c r="I56" s="31">
        <v>0.19</v>
      </c>
      <c r="J56" s="31">
        <v>0.17</v>
      </c>
      <c r="K56" s="31">
        <v>0.25</v>
      </c>
      <c r="L56" s="31">
        <v>0.44</v>
      </c>
      <c r="M56" s="31">
        <v>0.4</v>
      </c>
      <c r="N56" s="31">
        <v>0.15</v>
      </c>
      <c r="O56" s="31">
        <v>0.4</v>
      </c>
      <c r="P56" s="31">
        <v>0</v>
      </c>
      <c r="Q56" s="31">
        <v>0.4</v>
      </c>
      <c r="R56" s="31">
        <v>0</v>
      </c>
      <c r="S56" s="31">
        <v>0.4</v>
      </c>
      <c r="T56" s="31">
        <v>0</v>
      </c>
      <c r="U56" s="31">
        <v>0.15</v>
      </c>
      <c r="V56" s="31">
        <v>0.15</v>
      </c>
      <c r="W56" s="31">
        <v>0</v>
      </c>
      <c r="X56" s="31">
        <v>0.25</v>
      </c>
      <c r="Y56" s="31">
        <v>0</v>
      </c>
      <c r="Z56" s="31">
        <v>0</v>
      </c>
      <c r="AA56" s="31">
        <v>0.25</v>
      </c>
      <c r="AB56" s="31">
        <v>0</v>
      </c>
      <c r="AC56" s="31">
        <v>0.25</v>
      </c>
      <c r="AD56" s="31">
        <v>0.25</v>
      </c>
      <c r="AE56" s="31">
        <v>0.5</v>
      </c>
      <c r="AF56" s="31">
        <v>0.5</v>
      </c>
      <c r="AG56" s="31">
        <v>0.25</v>
      </c>
      <c r="AH56" s="31">
        <v>0.25</v>
      </c>
      <c r="AI56" s="31">
        <v>0.5</v>
      </c>
      <c r="AJ56" s="31">
        <v>0.5</v>
      </c>
      <c r="AK56" s="31">
        <v>0.5</v>
      </c>
      <c r="AL56" s="128"/>
      <c r="AM56" s="128"/>
      <c r="AN56" s="128"/>
      <c r="AO56" s="128"/>
      <c r="AP56" s="128"/>
      <c r="AQ56" s="128"/>
      <c r="AR56" s="128"/>
    </row>
    <row r="57" spans="1:44" x14ac:dyDescent="0.15">
      <c r="A57" s="90" t="s">
        <v>113</v>
      </c>
      <c r="B57" s="90" t="s">
        <v>11</v>
      </c>
      <c r="C57" s="90" t="s">
        <v>12</v>
      </c>
      <c r="D57" s="91" t="s">
        <v>114</v>
      </c>
      <c r="E57" s="116">
        <f t="shared" si="0"/>
        <v>7.1599999999999993</v>
      </c>
      <c r="F57" s="79"/>
      <c r="G57" s="31">
        <v>0</v>
      </c>
      <c r="H57" s="31">
        <v>0.17</v>
      </c>
      <c r="I57" s="31">
        <v>0.25</v>
      </c>
      <c r="J57" s="31">
        <v>0.08</v>
      </c>
      <c r="K57" s="31">
        <v>0.25</v>
      </c>
      <c r="L57" s="31">
        <v>0.31</v>
      </c>
      <c r="M57" s="31">
        <v>0.4</v>
      </c>
      <c r="N57" s="31">
        <v>0.15</v>
      </c>
      <c r="O57" s="31">
        <v>0.4</v>
      </c>
      <c r="P57" s="31">
        <v>0.4</v>
      </c>
      <c r="Q57" s="31">
        <v>0.4</v>
      </c>
      <c r="R57" s="31">
        <v>0</v>
      </c>
      <c r="S57" s="31">
        <v>0.4</v>
      </c>
      <c r="T57" s="31">
        <v>0.15</v>
      </c>
      <c r="U57" s="31">
        <v>0.15</v>
      </c>
      <c r="V57" s="31">
        <v>0.15</v>
      </c>
      <c r="W57" s="31">
        <v>0</v>
      </c>
      <c r="X57" s="31">
        <v>0.25</v>
      </c>
      <c r="Y57" s="31">
        <v>0</v>
      </c>
      <c r="Z57" s="31">
        <v>0.25</v>
      </c>
      <c r="AA57" s="31">
        <v>0</v>
      </c>
      <c r="AB57" s="31">
        <v>0</v>
      </c>
      <c r="AC57" s="31">
        <v>0.25</v>
      </c>
      <c r="AD57" s="31">
        <v>0.25</v>
      </c>
      <c r="AE57" s="31">
        <v>0.5</v>
      </c>
      <c r="AF57" s="31">
        <v>0.5</v>
      </c>
      <c r="AG57" s="31">
        <v>0.25</v>
      </c>
      <c r="AH57" s="31">
        <v>0.25</v>
      </c>
      <c r="AI57" s="31">
        <v>0.5</v>
      </c>
      <c r="AJ57" s="31">
        <v>0</v>
      </c>
      <c r="AK57" s="31">
        <v>0.5</v>
      </c>
      <c r="AL57" s="128"/>
      <c r="AM57" s="128"/>
      <c r="AN57" s="128"/>
      <c r="AO57" s="128"/>
      <c r="AP57" s="128"/>
      <c r="AQ57" s="128"/>
      <c r="AR57" s="128"/>
    </row>
    <row r="58" spans="1:44" x14ac:dyDescent="0.15">
      <c r="A58" s="90" t="s">
        <v>115</v>
      </c>
      <c r="B58" s="90" t="s">
        <v>11</v>
      </c>
      <c r="C58" s="90" t="s">
        <v>12</v>
      </c>
      <c r="D58" s="91" t="s">
        <v>116</v>
      </c>
      <c r="E58" s="116">
        <f t="shared" si="0"/>
        <v>6.51</v>
      </c>
      <c r="F58" s="79"/>
      <c r="G58" s="31">
        <v>0.25</v>
      </c>
      <c r="H58" s="31">
        <v>0.21</v>
      </c>
      <c r="I58" s="31">
        <v>0.19</v>
      </c>
      <c r="J58" s="31">
        <v>0.21</v>
      </c>
      <c r="K58" s="31">
        <v>0</v>
      </c>
      <c r="L58" s="31">
        <v>0.5</v>
      </c>
      <c r="M58" s="31">
        <v>0</v>
      </c>
      <c r="N58" s="31">
        <v>0.15</v>
      </c>
      <c r="O58" s="31">
        <v>0.4</v>
      </c>
      <c r="P58" s="31">
        <v>0.4</v>
      </c>
      <c r="Q58" s="31">
        <v>0</v>
      </c>
      <c r="R58" s="31">
        <v>0</v>
      </c>
      <c r="S58" s="31">
        <v>0.4</v>
      </c>
      <c r="T58" s="31">
        <v>0</v>
      </c>
      <c r="U58" s="31">
        <v>0.15</v>
      </c>
      <c r="V58" s="31">
        <v>0.15</v>
      </c>
      <c r="W58" s="31">
        <v>0</v>
      </c>
      <c r="X58" s="31">
        <v>0.25</v>
      </c>
      <c r="Y58" s="31">
        <v>0</v>
      </c>
      <c r="Z58" s="31">
        <v>0.25</v>
      </c>
      <c r="AA58" s="31">
        <v>0</v>
      </c>
      <c r="AB58" s="31">
        <v>0.25</v>
      </c>
      <c r="AC58" s="31">
        <v>0</v>
      </c>
      <c r="AD58" s="31">
        <v>0.25</v>
      </c>
      <c r="AE58" s="31">
        <v>0.5</v>
      </c>
      <c r="AF58" s="31">
        <v>0.5</v>
      </c>
      <c r="AG58" s="31">
        <v>0.25</v>
      </c>
      <c r="AH58" s="31">
        <v>0.25</v>
      </c>
      <c r="AI58" s="31">
        <v>0.5</v>
      </c>
      <c r="AJ58" s="31">
        <v>0</v>
      </c>
      <c r="AK58" s="31">
        <v>0.5</v>
      </c>
      <c r="AL58" s="128"/>
      <c r="AM58" s="128"/>
      <c r="AN58" s="128"/>
      <c r="AO58" s="128"/>
      <c r="AP58" s="128"/>
      <c r="AQ58" s="128"/>
      <c r="AR58" s="128"/>
    </row>
    <row r="59" spans="1:44" x14ac:dyDescent="0.15">
      <c r="A59" s="90" t="s">
        <v>117</v>
      </c>
      <c r="B59" s="90" t="s">
        <v>11</v>
      </c>
      <c r="C59" s="90" t="s">
        <v>12</v>
      </c>
      <c r="D59" s="91" t="s">
        <v>118</v>
      </c>
      <c r="E59" s="116">
        <f t="shared" si="0"/>
        <v>8.14</v>
      </c>
      <c r="F59" s="79"/>
      <c r="G59" s="31">
        <v>0.25</v>
      </c>
      <c r="H59" s="31">
        <v>0.17</v>
      </c>
      <c r="I59" s="31">
        <v>0.25</v>
      </c>
      <c r="J59" s="31">
        <v>0.17</v>
      </c>
      <c r="K59" s="31">
        <v>0.25</v>
      </c>
      <c r="L59" s="31">
        <v>0.5</v>
      </c>
      <c r="M59" s="31">
        <v>0.4</v>
      </c>
      <c r="N59" s="31">
        <v>0.15</v>
      </c>
      <c r="O59" s="31">
        <v>0.4</v>
      </c>
      <c r="P59" s="31">
        <v>0.4</v>
      </c>
      <c r="Q59" s="31">
        <v>0.4</v>
      </c>
      <c r="R59" s="31">
        <v>0</v>
      </c>
      <c r="S59" s="31">
        <v>0.4</v>
      </c>
      <c r="T59" s="31">
        <v>0</v>
      </c>
      <c r="U59" s="31">
        <v>0</v>
      </c>
      <c r="V59" s="31">
        <v>0.15</v>
      </c>
      <c r="W59" s="31">
        <v>0.5</v>
      </c>
      <c r="X59" s="31">
        <v>0.25</v>
      </c>
      <c r="Y59" s="31">
        <v>0.25</v>
      </c>
      <c r="Z59" s="31">
        <v>0.25</v>
      </c>
      <c r="AA59" s="31">
        <v>0</v>
      </c>
      <c r="AB59" s="31">
        <v>0.25</v>
      </c>
      <c r="AC59" s="31">
        <v>0.25</v>
      </c>
      <c r="AD59" s="31">
        <v>0.25</v>
      </c>
      <c r="AE59" s="31">
        <v>0.5</v>
      </c>
      <c r="AF59" s="31">
        <v>0.5</v>
      </c>
      <c r="AG59" s="31">
        <v>0.25</v>
      </c>
      <c r="AH59" s="31">
        <v>0</v>
      </c>
      <c r="AI59" s="31">
        <v>0.5</v>
      </c>
      <c r="AJ59" s="31">
        <v>0.5</v>
      </c>
      <c r="AK59" s="31">
        <v>0</v>
      </c>
      <c r="AL59" s="128"/>
      <c r="AM59" s="128"/>
      <c r="AN59" s="128"/>
      <c r="AO59" s="128"/>
      <c r="AP59" s="128"/>
      <c r="AQ59" s="128"/>
      <c r="AR59" s="128"/>
    </row>
    <row r="60" spans="1:44" x14ac:dyDescent="0.15">
      <c r="A60" s="90" t="s">
        <v>119</v>
      </c>
      <c r="B60" s="90" t="s">
        <v>11</v>
      </c>
      <c r="C60" s="90" t="s">
        <v>12</v>
      </c>
      <c r="D60" s="91" t="s">
        <v>120</v>
      </c>
      <c r="E60" s="116">
        <f t="shared" si="0"/>
        <v>8.98</v>
      </c>
      <c r="F60" s="79"/>
      <c r="G60" s="31">
        <v>0.25</v>
      </c>
      <c r="H60" s="31">
        <v>0.17</v>
      </c>
      <c r="I60" s="31">
        <v>0.25</v>
      </c>
      <c r="J60" s="31">
        <v>0.21</v>
      </c>
      <c r="K60" s="31">
        <v>0.25</v>
      </c>
      <c r="L60" s="31">
        <v>0.5</v>
      </c>
      <c r="M60" s="31">
        <v>0.4</v>
      </c>
      <c r="N60" s="31">
        <v>0.15</v>
      </c>
      <c r="O60" s="31">
        <v>0.4</v>
      </c>
      <c r="P60" s="31">
        <v>0.4</v>
      </c>
      <c r="Q60" s="31">
        <v>0.4</v>
      </c>
      <c r="R60" s="31">
        <v>0</v>
      </c>
      <c r="S60" s="31">
        <v>0.4</v>
      </c>
      <c r="T60" s="31">
        <v>0.15</v>
      </c>
      <c r="U60" s="31">
        <v>0.15</v>
      </c>
      <c r="V60" s="31">
        <v>0.15</v>
      </c>
      <c r="W60" s="31">
        <v>0.5</v>
      </c>
      <c r="X60" s="31">
        <v>0.25</v>
      </c>
      <c r="Y60" s="31">
        <v>0.25</v>
      </c>
      <c r="Z60" s="31">
        <v>0.25</v>
      </c>
      <c r="AA60" s="31">
        <v>0.25</v>
      </c>
      <c r="AB60" s="31">
        <v>0.25</v>
      </c>
      <c r="AC60" s="31">
        <v>0.25</v>
      </c>
      <c r="AD60" s="31">
        <v>0.25</v>
      </c>
      <c r="AE60" s="31">
        <v>0.5</v>
      </c>
      <c r="AF60" s="31">
        <v>0.5</v>
      </c>
      <c r="AG60" s="31">
        <v>0.25</v>
      </c>
      <c r="AH60" s="31">
        <v>0.25</v>
      </c>
      <c r="AI60" s="31">
        <v>0.5</v>
      </c>
      <c r="AJ60" s="31">
        <v>0.5</v>
      </c>
      <c r="AK60" s="31">
        <v>0</v>
      </c>
      <c r="AL60" s="128"/>
      <c r="AM60" s="128"/>
      <c r="AN60" s="128"/>
      <c r="AO60" s="128"/>
      <c r="AP60" s="128"/>
      <c r="AQ60" s="128"/>
      <c r="AR60" s="128"/>
    </row>
    <row r="61" spans="1:44" x14ac:dyDescent="0.15">
      <c r="A61" s="90" t="s">
        <v>121</v>
      </c>
      <c r="B61" s="90" t="s">
        <v>11</v>
      </c>
      <c r="C61" s="90" t="s">
        <v>12</v>
      </c>
      <c r="D61" s="91" t="s">
        <v>122</v>
      </c>
      <c r="E61" s="116">
        <f t="shared" si="0"/>
        <v>7.43</v>
      </c>
      <c r="F61" s="79"/>
      <c r="G61" s="31">
        <v>0.25</v>
      </c>
      <c r="H61" s="31">
        <v>0.17</v>
      </c>
      <c r="I61" s="31">
        <v>0.25</v>
      </c>
      <c r="J61" s="31">
        <v>0.21</v>
      </c>
      <c r="K61" s="31">
        <v>0</v>
      </c>
      <c r="L61" s="31">
        <v>0.5</v>
      </c>
      <c r="M61" s="31">
        <v>0.4</v>
      </c>
      <c r="N61" s="31">
        <v>0.15</v>
      </c>
      <c r="O61" s="31">
        <v>0.4</v>
      </c>
      <c r="P61" s="31">
        <v>0.4</v>
      </c>
      <c r="Q61" s="31">
        <v>0.4</v>
      </c>
      <c r="R61" s="31">
        <v>0</v>
      </c>
      <c r="S61" s="31">
        <v>0.4</v>
      </c>
      <c r="T61" s="31">
        <v>0</v>
      </c>
      <c r="U61" s="31">
        <v>0</v>
      </c>
      <c r="V61" s="31">
        <v>0.15</v>
      </c>
      <c r="W61" s="31">
        <v>0.5</v>
      </c>
      <c r="X61" s="31">
        <v>0.25</v>
      </c>
      <c r="Y61" s="31">
        <v>0.25</v>
      </c>
      <c r="Z61" s="31">
        <v>0.25</v>
      </c>
      <c r="AA61" s="31">
        <v>0</v>
      </c>
      <c r="AB61" s="31">
        <v>0.25</v>
      </c>
      <c r="AC61" s="31">
        <v>0.25</v>
      </c>
      <c r="AD61" s="31">
        <v>0.25</v>
      </c>
      <c r="AE61" s="31">
        <v>0.5</v>
      </c>
      <c r="AF61" s="31">
        <v>0</v>
      </c>
      <c r="AG61" s="31">
        <v>0.25</v>
      </c>
      <c r="AH61" s="31">
        <v>0</v>
      </c>
      <c r="AI61" s="31">
        <v>0.5</v>
      </c>
      <c r="AJ61" s="31">
        <v>0.5</v>
      </c>
      <c r="AK61" s="31">
        <v>0</v>
      </c>
      <c r="AL61" s="128"/>
      <c r="AM61" s="128"/>
      <c r="AN61" s="128"/>
      <c r="AO61" s="128"/>
      <c r="AP61" s="128"/>
      <c r="AQ61" s="128"/>
      <c r="AR61" s="128"/>
    </row>
    <row r="62" spans="1:44" x14ac:dyDescent="0.15">
      <c r="A62" s="90" t="s">
        <v>123</v>
      </c>
      <c r="B62" s="90" t="s">
        <v>11</v>
      </c>
      <c r="C62" s="90" t="s">
        <v>12</v>
      </c>
      <c r="D62" s="91" t="s">
        <v>124</v>
      </c>
      <c r="E62" s="116">
        <f t="shared" si="0"/>
        <v>7.379999999999999</v>
      </c>
      <c r="F62" s="79"/>
      <c r="G62" s="31">
        <v>0.25</v>
      </c>
      <c r="H62" s="31">
        <v>0.13</v>
      </c>
      <c r="I62" s="31">
        <v>0.19</v>
      </c>
      <c r="J62" s="31">
        <v>0.08</v>
      </c>
      <c r="K62" s="31">
        <v>0.25</v>
      </c>
      <c r="L62" s="31">
        <v>0.38</v>
      </c>
      <c r="M62" s="31">
        <v>0.4</v>
      </c>
      <c r="N62" s="31">
        <v>0.15</v>
      </c>
      <c r="O62" s="31">
        <v>0.4</v>
      </c>
      <c r="P62" s="31">
        <v>0.4</v>
      </c>
      <c r="Q62" s="31">
        <v>0.4</v>
      </c>
      <c r="R62" s="31">
        <v>0</v>
      </c>
      <c r="S62" s="31">
        <v>0.4</v>
      </c>
      <c r="T62" s="31">
        <v>0.15</v>
      </c>
      <c r="U62" s="31">
        <v>0.15</v>
      </c>
      <c r="V62" s="31">
        <v>0.15</v>
      </c>
      <c r="W62" s="31">
        <v>0.5</v>
      </c>
      <c r="X62" s="31">
        <v>0.25</v>
      </c>
      <c r="Y62" s="31">
        <v>0</v>
      </c>
      <c r="Z62" s="31">
        <v>0.25</v>
      </c>
      <c r="AA62" s="31">
        <v>0</v>
      </c>
      <c r="AB62" s="31">
        <v>0</v>
      </c>
      <c r="AC62" s="31">
        <v>0.25</v>
      </c>
      <c r="AD62" s="31">
        <v>0.25</v>
      </c>
      <c r="AE62" s="31">
        <v>0.5</v>
      </c>
      <c r="AF62" s="31">
        <v>0.5</v>
      </c>
      <c r="AG62" s="31">
        <v>0.25</v>
      </c>
      <c r="AH62" s="31">
        <v>0.25</v>
      </c>
      <c r="AI62" s="31">
        <v>0</v>
      </c>
      <c r="AJ62" s="31">
        <v>0</v>
      </c>
      <c r="AK62" s="31">
        <v>0.5</v>
      </c>
      <c r="AL62" s="128"/>
      <c r="AM62" s="128"/>
      <c r="AN62" s="128"/>
      <c r="AO62" s="128"/>
      <c r="AP62" s="128"/>
      <c r="AQ62" s="128"/>
      <c r="AR62" s="128"/>
    </row>
    <row r="63" spans="1:44" x14ac:dyDescent="0.15">
      <c r="A63" s="90" t="s">
        <v>125</v>
      </c>
      <c r="B63" s="90" t="s">
        <v>11</v>
      </c>
      <c r="C63" s="90" t="s">
        <v>12</v>
      </c>
      <c r="D63" s="91" t="s">
        <v>126</v>
      </c>
      <c r="E63" s="116">
        <f t="shared" si="0"/>
        <v>6.6399999999999988</v>
      </c>
      <c r="F63" s="79"/>
      <c r="G63" s="31">
        <v>0</v>
      </c>
      <c r="H63" s="31">
        <v>0.21</v>
      </c>
      <c r="I63" s="31">
        <v>0.13</v>
      </c>
      <c r="J63" s="31">
        <v>0.04</v>
      </c>
      <c r="K63" s="31">
        <v>0.25</v>
      </c>
      <c r="L63" s="31">
        <v>0.06</v>
      </c>
      <c r="M63" s="31">
        <v>0.4</v>
      </c>
      <c r="N63" s="31">
        <v>0.15</v>
      </c>
      <c r="O63" s="31">
        <v>0.4</v>
      </c>
      <c r="P63" s="31">
        <v>0.4</v>
      </c>
      <c r="Q63" s="31">
        <v>0.4</v>
      </c>
      <c r="R63" s="31">
        <v>0</v>
      </c>
      <c r="S63" s="31">
        <v>0.4</v>
      </c>
      <c r="T63" s="31">
        <v>0</v>
      </c>
      <c r="U63" s="31">
        <v>0.15</v>
      </c>
      <c r="V63" s="31">
        <v>0.15</v>
      </c>
      <c r="W63" s="31">
        <v>0.5</v>
      </c>
      <c r="X63" s="31">
        <v>0.25</v>
      </c>
      <c r="Y63" s="31">
        <v>0</v>
      </c>
      <c r="Z63" s="31">
        <v>0.25</v>
      </c>
      <c r="AA63" s="31">
        <v>0</v>
      </c>
      <c r="AB63" s="31">
        <v>0.25</v>
      </c>
      <c r="AC63" s="31">
        <v>0</v>
      </c>
      <c r="AD63" s="31">
        <v>0</v>
      </c>
      <c r="AE63" s="31">
        <v>0.5</v>
      </c>
      <c r="AF63" s="31">
        <v>0.5</v>
      </c>
      <c r="AG63" s="31">
        <v>0.25</v>
      </c>
      <c r="AH63" s="31">
        <v>0</v>
      </c>
      <c r="AI63" s="31">
        <v>0.5</v>
      </c>
      <c r="AJ63" s="31">
        <v>0</v>
      </c>
      <c r="AK63" s="31">
        <v>0.5</v>
      </c>
      <c r="AL63" s="128"/>
      <c r="AM63" s="128"/>
      <c r="AN63" s="128"/>
      <c r="AO63" s="128"/>
      <c r="AP63" s="128"/>
      <c r="AQ63" s="128"/>
      <c r="AR63" s="128"/>
    </row>
    <row r="64" spans="1:44" x14ac:dyDescent="0.15">
      <c r="A64" s="90" t="s">
        <v>127</v>
      </c>
      <c r="B64" s="90" t="s">
        <v>11</v>
      </c>
      <c r="C64" s="90" t="s">
        <v>12</v>
      </c>
      <c r="D64" s="91" t="s">
        <v>128</v>
      </c>
      <c r="E64" s="116">
        <f t="shared" si="0"/>
        <v>8.85</v>
      </c>
      <c r="F64" s="79"/>
      <c r="G64" s="31">
        <v>0.25</v>
      </c>
      <c r="H64" s="31">
        <v>0.21</v>
      </c>
      <c r="I64" s="31">
        <v>0.19</v>
      </c>
      <c r="J64" s="31">
        <v>0.25</v>
      </c>
      <c r="K64" s="31">
        <v>0.25</v>
      </c>
      <c r="L64" s="31">
        <v>0.5</v>
      </c>
      <c r="M64" s="31">
        <v>0.4</v>
      </c>
      <c r="N64" s="31">
        <v>0.15</v>
      </c>
      <c r="O64" s="31">
        <v>0.4</v>
      </c>
      <c r="P64" s="31">
        <v>0</v>
      </c>
      <c r="Q64" s="31">
        <v>0.4</v>
      </c>
      <c r="R64" s="31">
        <v>0.4</v>
      </c>
      <c r="S64" s="31">
        <v>0.4</v>
      </c>
      <c r="T64" s="31">
        <v>0</v>
      </c>
      <c r="U64" s="31">
        <v>0.15</v>
      </c>
      <c r="V64" s="31">
        <v>0.15</v>
      </c>
      <c r="W64" s="31">
        <v>0.5</v>
      </c>
      <c r="X64" s="31">
        <v>0.25</v>
      </c>
      <c r="Y64" s="31">
        <v>0.25</v>
      </c>
      <c r="Z64" s="31">
        <v>0.25</v>
      </c>
      <c r="AA64" s="31">
        <v>0</v>
      </c>
      <c r="AB64" s="31">
        <v>0.25</v>
      </c>
      <c r="AC64" s="31">
        <v>0.25</v>
      </c>
      <c r="AD64" s="31">
        <v>0</v>
      </c>
      <c r="AE64" s="31">
        <v>0.5</v>
      </c>
      <c r="AF64" s="31">
        <v>0.5</v>
      </c>
      <c r="AG64" s="31">
        <v>0.25</v>
      </c>
      <c r="AH64" s="31">
        <v>0.25</v>
      </c>
      <c r="AI64" s="31">
        <v>0.5</v>
      </c>
      <c r="AJ64" s="31">
        <v>0.5</v>
      </c>
      <c r="AK64" s="31">
        <v>0.5</v>
      </c>
      <c r="AL64" s="128"/>
      <c r="AM64" s="128"/>
      <c r="AN64" s="128"/>
      <c r="AO64" s="128"/>
      <c r="AP64" s="128"/>
      <c r="AQ64" s="128"/>
      <c r="AR64" s="128"/>
    </row>
    <row r="65" spans="1:45" x14ac:dyDescent="0.15">
      <c r="A65" s="90" t="s">
        <v>129</v>
      </c>
      <c r="B65" s="90" t="s">
        <v>11</v>
      </c>
      <c r="C65" s="90" t="s">
        <v>12</v>
      </c>
      <c r="D65" s="91" t="s">
        <v>130</v>
      </c>
      <c r="E65" s="116">
        <f t="shared" si="0"/>
        <v>7.5299999999999994</v>
      </c>
      <c r="F65" s="79"/>
      <c r="G65" s="31">
        <v>0.25</v>
      </c>
      <c r="H65" s="31">
        <v>0.21</v>
      </c>
      <c r="I65" s="31">
        <v>0.25</v>
      </c>
      <c r="J65" s="31">
        <v>0.17</v>
      </c>
      <c r="K65" s="31">
        <v>0</v>
      </c>
      <c r="L65" s="31">
        <v>0.25</v>
      </c>
      <c r="M65" s="31">
        <v>0</v>
      </c>
      <c r="N65" s="31">
        <v>0.15</v>
      </c>
      <c r="O65" s="31">
        <v>0</v>
      </c>
      <c r="P65" s="31">
        <v>0.4</v>
      </c>
      <c r="Q65" s="31">
        <v>0</v>
      </c>
      <c r="R65" s="31">
        <v>0.4</v>
      </c>
      <c r="S65" s="31">
        <v>0.4</v>
      </c>
      <c r="T65" s="31">
        <v>0</v>
      </c>
      <c r="U65" s="31">
        <v>0.15</v>
      </c>
      <c r="V65" s="31">
        <v>0.15</v>
      </c>
      <c r="W65" s="31">
        <v>0.5</v>
      </c>
      <c r="X65" s="31">
        <v>0.25</v>
      </c>
      <c r="Y65" s="31">
        <v>0</v>
      </c>
      <c r="Z65" s="31">
        <v>0.25</v>
      </c>
      <c r="AA65" s="31">
        <v>0.25</v>
      </c>
      <c r="AB65" s="31">
        <v>0.25</v>
      </c>
      <c r="AC65" s="31">
        <v>0.25</v>
      </c>
      <c r="AD65" s="31">
        <v>0</v>
      </c>
      <c r="AE65" s="31">
        <v>0.5</v>
      </c>
      <c r="AF65" s="31">
        <v>0.5</v>
      </c>
      <c r="AG65" s="31">
        <v>0.25</v>
      </c>
      <c r="AH65" s="31">
        <v>0.25</v>
      </c>
      <c r="AI65" s="31">
        <v>0.5</v>
      </c>
      <c r="AJ65" s="31">
        <v>0.5</v>
      </c>
      <c r="AK65" s="31">
        <v>0.5</v>
      </c>
      <c r="AL65" s="128"/>
      <c r="AM65" s="128"/>
      <c r="AN65" s="128"/>
      <c r="AO65" s="128"/>
      <c r="AP65" s="128"/>
      <c r="AQ65" s="128"/>
      <c r="AR65" s="128"/>
    </row>
    <row r="66" spans="1:45" x14ac:dyDescent="0.15">
      <c r="A66" s="90" t="s">
        <v>131</v>
      </c>
      <c r="B66" s="90" t="s">
        <v>11</v>
      </c>
      <c r="C66" s="90" t="s">
        <v>12</v>
      </c>
      <c r="D66" s="91" t="s">
        <v>132</v>
      </c>
      <c r="E66" s="116">
        <f t="shared" si="0"/>
        <v>7.83</v>
      </c>
      <c r="F66" s="79"/>
      <c r="G66" s="31">
        <v>0.25</v>
      </c>
      <c r="H66" s="31">
        <v>0.13</v>
      </c>
      <c r="I66" s="31">
        <v>0.25</v>
      </c>
      <c r="J66" s="31">
        <v>0.21</v>
      </c>
      <c r="K66" s="31">
        <v>0</v>
      </c>
      <c r="L66" s="31">
        <v>0.44</v>
      </c>
      <c r="M66" s="31">
        <v>0.4</v>
      </c>
      <c r="N66" s="31">
        <v>0.15</v>
      </c>
      <c r="O66" s="31">
        <v>0</v>
      </c>
      <c r="P66" s="31">
        <v>0.4</v>
      </c>
      <c r="Q66" s="31">
        <v>0.4</v>
      </c>
      <c r="R66" s="31">
        <v>0.4</v>
      </c>
      <c r="S66" s="31">
        <v>0.4</v>
      </c>
      <c r="T66" s="31">
        <v>0</v>
      </c>
      <c r="U66" s="31">
        <v>0</v>
      </c>
      <c r="V66" s="31">
        <v>0.15</v>
      </c>
      <c r="W66" s="31">
        <v>0.5</v>
      </c>
      <c r="X66" s="31">
        <v>0.25</v>
      </c>
      <c r="Y66" s="31">
        <v>0.25</v>
      </c>
      <c r="Z66" s="31">
        <v>0.25</v>
      </c>
      <c r="AA66" s="31">
        <v>0</v>
      </c>
      <c r="AB66" s="31">
        <v>0.25</v>
      </c>
      <c r="AC66" s="31">
        <v>0.25</v>
      </c>
      <c r="AD66" s="31">
        <v>0.25</v>
      </c>
      <c r="AE66" s="31">
        <v>0.5</v>
      </c>
      <c r="AF66" s="31">
        <v>0.5</v>
      </c>
      <c r="AG66" s="31">
        <v>0.25</v>
      </c>
      <c r="AH66" s="31">
        <v>0</v>
      </c>
      <c r="AI66" s="31">
        <v>0.5</v>
      </c>
      <c r="AJ66" s="31">
        <v>0.5</v>
      </c>
      <c r="AK66" s="31">
        <v>0</v>
      </c>
      <c r="AL66" s="128"/>
      <c r="AM66" s="128"/>
      <c r="AN66" s="128"/>
      <c r="AO66" s="128"/>
      <c r="AP66" s="128"/>
      <c r="AQ66" s="128"/>
      <c r="AR66" s="128"/>
    </row>
    <row r="67" spans="1:45" x14ac:dyDescent="0.15">
      <c r="A67" s="90" t="s">
        <v>133</v>
      </c>
      <c r="B67" s="90" t="s">
        <v>11</v>
      </c>
      <c r="C67" s="90" t="s">
        <v>12</v>
      </c>
      <c r="D67" s="91" t="s">
        <v>134</v>
      </c>
      <c r="E67" s="116">
        <f t="shared" si="0"/>
        <v>8.07</v>
      </c>
      <c r="F67" s="79"/>
      <c r="G67" s="31">
        <v>0.25</v>
      </c>
      <c r="H67" s="31">
        <v>0.21</v>
      </c>
      <c r="I67" s="31">
        <v>0.25</v>
      </c>
      <c r="J67" s="31">
        <v>0.21</v>
      </c>
      <c r="K67" s="31">
        <v>0.25</v>
      </c>
      <c r="L67" s="31">
        <v>0.5</v>
      </c>
      <c r="M67" s="31">
        <v>0.4</v>
      </c>
      <c r="N67" s="31">
        <v>0.15</v>
      </c>
      <c r="O67" s="31">
        <v>0</v>
      </c>
      <c r="P67" s="31">
        <v>0</v>
      </c>
      <c r="Q67" s="31">
        <v>0.4</v>
      </c>
      <c r="R67" s="31">
        <v>0</v>
      </c>
      <c r="S67" s="31">
        <v>0.4</v>
      </c>
      <c r="T67" s="31">
        <v>0</v>
      </c>
      <c r="U67" s="31">
        <v>0.15</v>
      </c>
      <c r="V67" s="31">
        <v>0.15</v>
      </c>
      <c r="W67" s="31">
        <v>0.5</v>
      </c>
      <c r="X67" s="31">
        <v>0.25</v>
      </c>
      <c r="Y67" s="31">
        <v>0</v>
      </c>
      <c r="Z67" s="31">
        <v>0.25</v>
      </c>
      <c r="AA67" s="31">
        <v>0</v>
      </c>
      <c r="AB67" s="31">
        <v>0.25</v>
      </c>
      <c r="AC67" s="31">
        <v>0.25</v>
      </c>
      <c r="AD67" s="31">
        <v>0.25</v>
      </c>
      <c r="AE67" s="31">
        <v>0.5</v>
      </c>
      <c r="AF67" s="31">
        <v>0.5</v>
      </c>
      <c r="AG67" s="31">
        <v>0.25</v>
      </c>
      <c r="AH67" s="31">
        <v>0.25</v>
      </c>
      <c r="AI67" s="31">
        <v>0.5</v>
      </c>
      <c r="AJ67" s="31">
        <v>0.5</v>
      </c>
      <c r="AK67" s="31">
        <v>0.5</v>
      </c>
      <c r="AL67" s="128"/>
      <c r="AM67" s="128"/>
      <c r="AN67" s="128"/>
      <c r="AO67" s="128"/>
      <c r="AP67" s="128"/>
      <c r="AQ67" s="128"/>
      <c r="AR67" s="128"/>
    </row>
    <row r="68" spans="1:45" x14ac:dyDescent="0.15">
      <c r="A68" s="90" t="s">
        <v>135</v>
      </c>
      <c r="B68" s="90" t="s">
        <v>11</v>
      </c>
      <c r="C68" s="90" t="s">
        <v>12</v>
      </c>
      <c r="D68" s="91" t="s">
        <v>136</v>
      </c>
      <c r="E68" s="116">
        <f t="shared" si="0"/>
        <v>7.0299999999999994</v>
      </c>
      <c r="F68" s="79"/>
      <c r="G68" s="31">
        <v>0.25</v>
      </c>
      <c r="H68" s="31">
        <v>0.21</v>
      </c>
      <c r="I68" s="31">
        <v>0.25</v>
      </c>
      <c r="J68" s="31">
        <v>0.08</v>
      </c>
      <c r="K68" s="31">
        <v>0.13</v>
      </c>
      <c r="L68" s="31">
        <v>0.31</v>
      </c>
      <c r="M68" s="31">
        <v>0</v>
      </c>
      <c r="N68" s="31">
        <v>0.15</v>
      </c>
      <c r="O68" s="31">
        <v>0</v>
      </c>
      <c r="P68" s="31">
        <v>0.4</v>
      </c>
      <c r="Q68" s="31">
        <v>0.4</v>
      </c>
      <c r="R68" s="31">
        <v>0</v>
      </c>
      <c r="S68" s="31">
        <v>0.4</v>
      </c>
      <c r="T68" s="31">
        <v>0.15</v>
      </c>
      <c r="U68" s="31">
        <v>0.15</v>
      </c>
      <c r="V68" s="31">
        <v>0.15</v>
      </c>
      <c r="W68" s="31">
        <v>0.5</v>
      </c>
      <c r="X68" s="31">
        <v>0.25</v>
      </c>
      <c r="Y68" s="31">
        <v>0</v>
      </c>
      <c r="Z68" s="31">
        <v>0.25</v>
      </c>
      <c r="AA68" s="31">
        <v>0</v>
      </c>
      <c r="AB68" s="31">
        <v>0</v>
      </c>
      <c r="AC68" s="31">
        <v>0.25</v>
      </c>
      <c r="AD68" s="31">
        <v>0.25</v>
      </c>
      <c r="AE68" s="31">
        <v>0.5</v>
      </c>
      <c r="AF68" s="31">
        <v>0.5</v>
      </c>
      <c r="AG68" s="31">
        <v>0.25</v>
      </c>
      <c r="AH68" s="31">
        <v>0.25</v>
      </c>
      <c r="AI68" s="31">
        <v>0.5</v>
      </c>
      <c r="AJ68" s="31">
        <v>0</v>
      </c>
      <c r="AK68" s="31">
        <v>0.5</v>
      </c>
      <c r="AL68" s="128"/>
      <c r="AM68" s="128"/>
      <c r="AN68" s="128"/>
      <c r="AO68" s="128"/>
      <c r="AP68" s="128"/>
      <c r="AQ68" s="128"/>
      <c r="AR68" s="128"/>
    </row>
    <row r="69" spans="1:45" x14ac:dyDescent="0.15">
      <c r="A69" s="90" t="s">
        <v>137</v>
      </c>
      <c r="B69" s="90" t="s">
        <v>11</v>
      </c>
      <c r="C69" s="90" t="s">
        <v>12</v>
      </c>
      <c r="D69" s="91" t="s">
        <v>138</v>
      </c>
      <c r="E69" s="116">
        <f t="shared" si="0"/>
        <v>9.61</v>
      </c>
      <c r="F69" s="79"/>
      <c r="G69" s="31">
        <v>0.25</v>
      </c>
      <c r="H69" s="31">
        <v>0.21</v>
      </c>
      <c r="I69" s="31">
        <v>0.19</v>
      </c>
      <c r="J69" s="31">
        <v>0.21</v>
      </c>
      <c r="K69" s="31">
        <v>0.25</v>
      </c>
      <c r="L69" s="31">
        <v>0.5</v>
      </c>
      <c r="M69" s="31">
        <v>0.4</v>
      </c>
      <c r="N69" s="31">
        <v>0.15</v>
      </c>
      <c r="O69" s="31">
        <v>0.4</v>
      </c>
      <c r="P69" s="31">
        <v>0.4</v>
      </c>
      <c r="Q69" s="31">
        <v>0.4</v>
      </c>
      <c r="R69" s="31">
        <v>0.4</v>
      </c>
      <c r="S69" s="31">
        <v>0.4</v>
      </c>
      <c r="T69" s="31">
        <v>0.15</v>
      </c>
      <c r="U69" s="31">
        <v>0.15</v>
      </c>
      <c r="V69" s="31">
        <v>0.15</v>
      </c>
      <c r="W69" s="31">
        <v>0.5</v>
      </c>
      <c r="X69" s="31">
        <v>0.25</v>
      </c>
      <c r="Y69" s="31">
        <v>0.25</v>
      </c>
      <c r="Z69" s="31">
        <v>0.25</v>
      </c>
      <c r="AA69" s="31">
        <v>0.25</v>
      </c>
      <c r="AB69" s="31">
        <v>0.25</v>
      </c>
      <c r="AC69" s="31">
        <v>0</v>
      </c>
      <c r="AD69" s="31">
        <v>0.25</v>
      </c>
      <c r="AE69" s="31">
        <v>0.5</v>
      </c>
      <c r="AF69" s="31">
        <v>0.5</v>
      </c>
      <c r="AG69" s="31">
        <v>0.25</v>
      </c>
      <c r="AH69" s="31">
        <v>0.25</v>
      </c>
      <c r="AI69" s="31">
        <v>0.5</v>
      </c>
      <c r="AJ69" s="31">
        <v>0.5</v>
      </c>
      <c r="AK69" s="31">
        <v>0.5</v>
      </c>
      <c r="AL69" s="128"/>
      <c r="AM69" s="128"/>
      <c r="AN69" s="128"/>
      <c r="AO69" s="128"/>
      <c r="AP69" s="128"/>
      <c r="AQ69" s="128"/>
      <c r="AR69" s="128"/>
    </row>
    <row r="70" spans="1:45" s="126" customFormat="1" x14ac:dyDescent="0.15">
      <c r="A70" s="89" t="s">
        <v>139</v>
      </c>
      <c r="B70" s="89" t="s">
        <v>11</v>
      </c>
      <c r="C70" s="89" t="s">
        <v>12</v>
      </c>
      <c r="D70" s="89" t="s">
        <v>140</v>
      </c>
      <c r="E70" s="125"/>
      <c r="F70" s="78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129"/>
      <c r="AM70" s="129"/>
      <c r="AN70" s="129"/>
      <c r="AO70" s="129"/>
      <c r="AP70" s="129"/>
      <c r="AQ70" s="129"/>
      <c r="AR70" s="129"/>
    </row>
    <row r="71" spans="1:45" x14ac:dyDescent="0.15">
      <c r="A71" s="90" t="s">
        <v>141</v>
      </c>
      <c r="B71" s="90" t="s">
        <v>11</v>
      </c>
      <c r="C71" s="90" t="s">
        <v>12</v>
      </c>
      <c r="D71" s="91" t="s">
        <v>142</v>
      </c>
      <c r="E71" s="124">
        <f t="shared" si="0"/>
        <v>4.84</v>
      </c>
      <c r="F71" s="79"/>
      <c r="G71" s="31">
        <v>0</v>
      </c>
      <c r="H71" s="31">
        <v>0.13</v>
      </c>
      <c r="I71" s="31">
        <v>0.19</v>
      </c>
      <c r="J71" s="31">
        <v>0.17</v>
      </c>
      <c r="K71" s="31">
        <v>0</v>
      </c>
      <c r="L71" s="31">
        <v>0.25</v>
      </c>
      <c r="M71" s="31">
        <v>0</v>
      </c>
      <c r="N71" s="31">
        <v>0.15</v>
      </c>
      <c r="O71" s="31">
        <v>0</v>
      </c>
      <c r="P71" s="31">
        <v>0.4</v>
      </c>
      <c r="Q71" s="31">
        <v>0</v>
      </c>
      <c r="R71" s="31">
        <v>0</v>
      </c>
      <c r="S71" s="31">
        <v>0.4</v>
      </c>
      <c r="T71" s="31">
        <v>0</v>
      </c>
      <c r="U71" s="31">
        <v>0.15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0.25</v>
      </c>
      <c r="AC71" s="31">
        <v>0</v>
      </c>
      <c r="AD71" s="31">
        <v>0.25</v>
      </c>
      <c r="AE71" s="31">
        <v>0</v>
      </c>
      <c r="AF71" s="31">
        <v>0.5</v>
      </c>
      <c r="AG71" s="31">
        <v>0.25</v>
      </c>
      <c r="AH71" s="31">
        <v>0.25</v>
      </c>
      <c r="AI71" s="31">
        <v>0.5</v>
      </c>
      <c r="AJ71" s="31">
        <v>0.5</v>
      </c>
      <c r="AK71" s="31">
        <v>0.5</v>
      </c>
      <c r="AL71" s="128"/>
      <c r="AM71" s="128"/>
      <c r="AN71" s="128"/>
      <c r="AO71" s="128"/>
      <c r="AP71" s="128"/>
      <c r="AQ71" s="128"/>
      <c r="AR71" s="128"/>
    </row>
    <row r="72" spans="1:45" x14ac:dyDescent="0.15">
      <c r="A72" s="90" t="s">
        <v>143</v>
      </c>
      <c r="B72" s="90" t="s">
        <v>11</v>
      </c>
      <c r="C72" s="90" t="s">
        <v>12</v>
      </c>
      <c r="D72" s="91" t="s">
        <v>144</v>
      </c>
      <c r="E72" s="116">
        <f t="shared" ref="E72:E74" si="1">SUM(G72:AK72)</f>
        <v>6.2999999999999989</v>
      </c>
      <c r="F72" s="79"/>
      <c r="G72" s="31">
        <v>0.25</v>
      </c>
      <c r="H72" s="31">
        <v>0.04</v>
      </c>
      <c r="I72" s="31">
        <v>0.13</v>
      </c>
      <c r="J72" s="31">
        <v>0.17</v>
      </c>
      <c r="K72" s="31">
        <v>0.25</v>
      </c>
      <c r="L72" s="31">
        <v>0.31</v>
      </c>
      <c r="M72" s="31">
        <v>0.4</v>
      </c>
      <c r="N72" s="31">
        <v>0.15</v>
      </c>
      <c r="O72" s="31">
        <v>0.4</v>
      </c>
      <c r="P72" s="31">
        <v>0</v>
      </c>
      <c r="Q72" s="31">
        <v>0.4</v>
      </c>
      <c r="R72" s="31">
        <v>0</v>
      </c>
      <c r="S72" s="31">
        <v>0</v>
      </c>
      <c r="T72" s="31">
        <v>0</v>
      </c>
      <c r="U72" s="31">
        <v>0.15</v>
      </c>
      <c r="V72" s="31">
        <v>0.15</v>
      </c>
      <c r="W72" s="31">
        <v>0</v>
      </c>
      <c r="X72" s="31">
        <v>0.25</v>
      </c>
      <c r="Y72" s="31">
        <v>0</v>
      </c>
      <c r="Z72" s="31">
        <v>0.25</v>
      </c>
      <c r="AA72" s="31">
        <v>0</v>
      </c>
      <c r="AB72" s="31">
        <v>0.25</v>
      </c>
      <c r="AC72" s="31">
        <v>0.25</v>
      </c>
      <c r="AD72" s="31">
        <v>0.25</v>
      </c>
      <c r="AE72" s="31">
        <v>0</v>
      </c>
      <c r="AF72" s="31">
        <v>0.5</v>
      </c>
      <c r="AG72" s="31">
        <v>0.25</v>
      </c>
      <c r="AH72" s="31">
        <v>0</v>
      </c>
      <c r="AI72" s="31">
        <v>0.5</v>
      </c>
      <c r="AJ72" s="31">
        <v>0.5</v>
      </c>
      <c r="AK72" s="31">
        <v>0.5</v>
      </c>
      <c r="AL72" s="128"/>
      <c r="AM72" s="128"/>
      <c r="AN72" s="128"/>
      <c r="AO72" s="128"/>
      <c r="AP72" s="128"/>
      <c r="AQ72" s="128"/>
      <c r="AR72" s="128"/>
    </row>
    <row r="73" spans="1:45" x14ac:dyDescent="0.15">
      <c r="A73" s="77"/>
      <c r="B73" s="77"/>
      <c r="C73" s="77"/>
      <c r="D73" s="79"/>
      <c r="E73" s="116"/>
      <c r="F73" s="79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28"/>
      <c r="AM73" s="128"/>
      <c r="AN73" s="128"/>
      <c r="AO73" s="128"/>
      <c r="AP73" s="128"/>
      <c r="AQ73" s="128"/>
      <c r="AR73" s="128"/>
    </row>
    <row r="74" spans="1:45" x14ac:dyDescent="0.15">
      <c r="A74" s="77"/>
      <c r="B74" s="77"/>
      <c r="C74" s="77"/>
      <c r="D74" s="91" t="s">
        <v>145</v>
      </c>
      <c r="E74" s="116">
        <f t="shared" si="1"/>
        <v>5.4499999999999993</v>
      </c>
      <c r="F74" s="79"/>
      <c r="G74" s="31">
        <v>0.25</v>
      </c>
      <c r="H74" s="31">
        <v>0.04</v>
      </c>
      <c r="I74" s="31">
        <v>0.25</v>
      </c>
      <c r="J74" s="31">
        <v>0.21</v>
      </c>
      <c r="K74" s="31">
        <v>0</v>
      </c>
      <c r="L74" s="31">
        <v>0.5</v>
      </c>
      <c r="M74" s="31">
        <v>0</v>
      </c>
      <c r="N74" s="31">
        <v>0.15</v>
      </c>
      <c r="O74" s="31">
        <v>0</v>
      </c>
      <c r="P74" s="31">
        <v>0</v>
      </c>
      <c r="Q74" s="31">
        <v>0.4</v>
      </c>
      <c r="R74" s="31">
        <v>0</v>
      </c>
      <c r="S74" s="31">
        <v>0</v>
      </c>
      <c r="T74" s="31">
        <v>0</v>
      </c>
      <c r="U74" s="31">
        <v>0</v>
      </c>
      <c r="V74" s="31">
        <v>0.15</v>
      </c>
      <c r="W74" s="31">
        <v>0</v>
      </c>
      <c r="X74" s="31">
        <v>0.25</v>
      </c>
      <c r="Y74" s="31">
        <v>0.25</v>
      </c>
      <c r="Z74" s="31">
        <v>0.25</v>
      </c>
      <c r="AA74" s="31">
        <v>0</v>
      </c>
      <c r="AB74" s="31">
        <v>0.25</v>
      </c>
      <c r="AC74" s="31">
        <v>0.25</v>
      </c>
      <c r="AD74" s="31">
        <v>0.25</v>
      </c>
      <c r="AE74" s="31">
        <v>0.5</v>
      </c>
      <c r="AF74" s="31">
        <v>0.5</v>
      </c>
      <c r="AG74" s="31">
        <v>0.25</v>
      </c>
      <c r="AH74" s="31">
        <v>0.25</v>
      </c>
      <c r="AI74" s="31">
        <v>0</v>
      </c>
      <c r="AJ74" s="31">
        <v>0.5</v>
      </c>
      <c r="AK74" s="31">
        <v>0</v>
      </c>
      <c r="AL74" s="128"/>
      <c r="AM74" s="128"/>
      <c r="AN74" s="128"/>
      <c r="AO74" s="128"/>
      <c r="AP74" s="128"/>
      <c r="AQ74" s="128"/>
      <c r="AR74" s="128"/>
    </row>
    <row r="75" spans="1:45" x14ac:dyDescent="0.15">
      <c r="A75" s="35"/>
      <c r="B75" s="35"/>
      <c r="C75" s="35"/>
      <c r="D75" s="35"/>
      <c r="E75" s="117"/>
      <c r="F75" s="35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123"/>
      <c r="AK75" s="123"/>
      <c r="AL75" s="128"/>
      <c r="AM75" s="128"/>
      <c r="AN75" s="128"/>
      <c r="AO75" s="128"/>
      <c r="AP75" s="128"/>
      <c r="AQ75" s="128"/>
      <c r="AR75" s="128"/>
    </row>
    <row r="76" spans="1:45" x14ac:dyDescent="0.15">
      <c r="A76" s="35"/>
      <c r="B76" s="35"/>
      <c r="C76" s="35"/>
      <c r="D76" s="35" t="s">
        <v>149</v>
      </c>
      <c r="E76" s="116">
        <f>AVERAGE(E7:E74)</f>
        <v>7.2047692307692319</v>
      </c>
      <c r="F76" s="35"/>
      <c r="G76" s="130">
        <f>AVERAGE(G7:G74)</f>
        <v>0.2076923076923077</v>
      </c>
      <c r="H76" s="130">
        <f t="shared" ref="H76:AK76" si="2">AVERAGE(H7:H74)</f>
        <v>0.16569230769230778</v>
      </c>
      <c r="I76" s="130">
        <f t="shared" si="2"/>
        <v>0.2018461538461539</v>
      </c>
      <c r="J76" s="130">
        <f t="shared" si="2"/>
        <v>0.16584615384615389</v>
      </c>
      <c r="K76" s="130">
        <f t="shared" si="2"/>
        <v>0.19815384615384615</v>
      </c>
      <c r="L76" s="130">
        <f t="shared" si="2"/>
        <v>0.3832307692307691</v>
      </c>
      <c r="M76" s="130">
        <f t="shared" si="2"/>
        <v>0.2523076923076924</v>
      </c>
      <c r="N76" s="130">
        <f t="shared" si="2"/>
        <v>0.14076923076923095</v>
      </c>
      <c r="O76" s="130">
        <f t="shared" si="2"/>
        <v>0.2276923076923078</v>
      </c>
      <c r="P76" s="130">
        <f t="shared" si="2"/>
        <v>0.30153846153846148</v>
      </c>
      <c r="Q76" s="130">
        <f t="shared" si="2"/>
        <v>0.3076923076923076</v>
      </c>
      <c r="R76" s="130">
        <f t="shared" si="2"/>
        <v>0.1230769230769231</v>
      </c>
      <c r="S76" s="130">
        <f t="shared" si="2"/>
        <v>0.33230769230769214</v>
      </c>
      <c r="T76" s="130">
        <f t="shared" si="2"/>
        <v>4.3846153846153833E-2</v>
      </c>
      <c r="U76" s="130">
        <f t="shared" si="2"/>
        <v>0.133846153846154</v>
      </c>
      <c r="V76" s="130">
        <f t="shared" si="2"/>
        <v>0.13846153846153864</v>
      </c>
      <c r="W76" s="130">
        <f t="shared" si="2"/>
        <v>0.26923076923076922</v>
      </c>
      <c r="X76" s="130">
        <f t="shared" si="2"/>
        <v>0.23076923076923078</v>
      </c>
      <c r="Y76" s="130">
        <f t="shared" si="2"/>
        <v>0.1076923076923077</v>
      </c>
      <c r="Z76" s="130">
        <f t="shared" si="2"/>
        <v>0.20384615384615384</v>
      </c>
      <c r="AA76" s="130">
        <f t="shared" si="2"/>
        <v>0.05</v>
      </c>
      <c r="AB76" s="130">
        <f t="shared" si="2"/>
        <v>0.19615384615384615</v>
      </c>
      <c r="AC76" s="130">
        <f t="shared" si="2"/>
        <v>0.18846153846153846</v>
      </c>
      <c r="AD76" s="130">
        <f t="shared" si="2"/>
        <v>0.2153846153846154</v>
      </c>
      <c r="AE76" s="130">
        <f t="shared" si="2"/>
        <v>0.41538461538461541</v>
      </c>
      <c r="AF76" s="130">
        <f t="shared" si="2"/>
        <v>0.46153846153846156</v>
      </c>
      <c r="AG76" s="130">
        <f t="shared" si="2"/>
        <v>0.23846153846153847</v>
      </c>
      <c r="AH76" s="130">
        <f t="shared" si="2"/>
        <v>0.15769230769230769</v>
      </c>
      <c r="AI76" s="130">
        <f t="shared" si="2"/>
        <v>0.453125</v>
      </c>
      <c r="AJ76" s="130">
        <f t="shared" si="2"/>
        <v>0.34375</v>
      </c>
      <c r="AK76" s="130">
        <f t="shared" si="2"/>
        <v>0.36153846153846153</v>
      </c>
      <c r="AL76" s="128"/>
      <c r="AM76" s="128"/>
      <c r="AN76" s="128"/>
      <c r="AO76" s="128"/>
      <c r="AP76" s="128"/>
      <c r="AQ76" s="128"/>
      <c r="AR76" s="128"/>
    </row>
    <row r="77" spans="1:45" x14ac:dyDescent="0.15">
      <c r="A77" s="35"/>
      <c r="B77" s="35"/>
      <c r="C77" s="35"/>
      <c r="D77" s="35"/>
      <c r="E77" s="117"/>
      <c r="F77" s="35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123"/>
      <c r="AK77" s="123"/>
      <c r="AL77" s="128"/>
      <c r="AM77" s="128"/>
      <c r="AN77" s="128"/>
      <c r="AO77" s="128"/>
      <c r="AP77" s="128"/>
      <c r="AQ77" s="128"/>
      <c r="AR77" s="128"/>
    </row>
    <row r="78" spans="1:45" x14ac:dyDescent="0.15">
      <c r="A78" s="80"/>
      <c r="B78" s="80"/>
      <c r="C78" s="80"/>
      <c r="D78" s="80"/>
      <c r="E78" s="99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</row>
    <row r="79" spans="1:45" x14ac:dyDescent="0.15"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BAE2-A82D-41ED-8BA5-D7C830067299}">
  <dimension ref="A1:AS95"/>
  <sheetViews>
    <sheetView topLeftCell="A51" zoomScale="90" zoomScaleNormal="90" workbookViewId="0">
      <selection activeCell="E80" sqref="E80"/>
    </sheetView>
  </sheetViews>
  <sheetFormatPr baseColWidth="10" defaultColWidth="8.83203125" defaultRowHeight="13" x14ac:dyDescent="0.15"/>
  <cols>
    <col min="2" max="2" width="8.5" customWidth="1"/>
    <col min="3" max="3" width="6.6640625" customWidth="1"/>
    <col min="4" max="4" width="35.5" customWidth="1"/>
    <col min="5" max="5" width="14.6640625" customWidth="1"/>
    <col min="6" max="6" width="5.33203125" customWidth="1"/>
    <col min="33" max="34" width="9.1640625" style="128"/>
  </cols>
  <sheetData>
    <row r="1" spans="1:44" x14ac:dyDescent="0.15">
      <c r="A1" s="81" t="s">
        <v>0</v>
      </c>
      <c r="B1" s="82" t="s">
        <v>1</v>
      </c>
      <c r="C1" s="52"/>
      <c r="D1" s="67"/>
      <c r="E1" s="92"/>
      <c r="F1" s="67"/>
      <c r="G1" s="67"/>
      <c r="H1" s="67"/>
      <c r="I1" s="67"/>
      <c r="J1" s="67"/>
      <c r="K1" s="48"/>
      <c r="L1" s="48"/>
      <c r="M1" s="68"/>
      <c r="N1" s="52"/>
      <c r="O1" s="52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140"/>
      <c r="AH1" s="131"/>
      <c r="AI1" s="132"/>
      <c r="AJ1" s="128"/>
      <c r="AK1" s="128"/>
    </row>
    <row r="2" spans="1:44" x14ac:dyDescent="0.15">
      <c r="A2" s="81" t="s">
        <v>2</v>
      </c>
      <c r="B2" s="82" t="s">
        <v>3</v>
      </c>
      <c r="C2" s="52"/>
      <c r="D2" s="67"/>
      <c r="E2" s="92"/>
      <c r="F2" s="50"/>
      <c r="G2" s="52" t="s">
        <v>90</v>
      </c>
      <c r="H2" s="68"/>
      <c r="I2" s="68"/>
      <c r="J2" s="68"/>
      <c r="K2" s="68"/>
      <c r="L2" s="68"/>
      <c r="M2" s="68"/>
      <c r="N2" s="52"/>
      <c r="O2" s="52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140"/>
      <c r="AH2" s="131"/>
      <c r="AI2" s="132"/>
      <c r="AJ2" s="128"/>
      <c r="AK2" s="128"/>
    </row>
    <row r="3" spans="1:44" x14ac:dyDescent="0.15">
      <c r="A3" s="22" t="s">
        <v>4</v>
      </c>
      <c r="B3" s="84" t="s">
        <v>5</v>
      </c>
      <c r="C3" s="48"/>
      <c r="D3" s="48"/>
      <c r="E3" s="92"/>
      <c r="F3" s="48"/>
      <c r="G3" s="22"/>
      <c r="H3" s="69"/>
      <c r="I3" s="48"/>
      <c r="J3" s="48"/>
      <c r="K3" s="24"/>
      <c r="L3" s="69"/>
      <c r="M3" s="69"/>
      <c r="N3" s="48"/>
      <c r="O3" s="48"/>
      <c r="P3" s="69"/>
      <c r="Q3" s="25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141"/>
      <c r="AH3" s="133"/>
      <c r="AI3" s="133"/>
      <c r="AJ3" s="128"/>
      <c r="AK3" s="128"/>
    </row>
    <row r="4" spans="1:44" x14ac:dyDescent="0.15">
      <c r="A4" s="70"/>
      <c r="B4" s="70"/>
      <c r="C4" s="70"/>
      <c r="D4" s="71"/>
      <c r="E4" s="93"/>
      <c r="F4" s="71"/>
      <c r="G4" s="72"/>
      <c r="H4" s="72"/>
      <c r="I4" s="72"/>
      <c r="J4" s="72"/>
      <c r="K4" s="70"/>
      <c r="L4" s="26"/>
      <c r="M4" s="26"/>
      <c r="N4" s="26"/>
      <c r="O4" s="26"/>
      <c r="P4" s="27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142"/>
      <c r="AH4" s="131"/>
      <c r="AI4" s="132"/>
      <c r="AJ4" s="128"/>
      <c r="AK4" s="128"/>
    </row>
    <row r="5" spans="1:44" x14ac:dyDescent="0.15">
      <c r="A5" s="74"/>
      <c r="B5" s="74"/>
      <c r="C5" s="74"/>
      <c r="D5" s="74"/>
      <c r="E5" s="94" t="s">
        <v>165</v>
      </c>
      <c r="F5" s="74"/>
      <c r="G5" s="74"/>
      <c r="H5" s="74"/>
      <c r="I5" s="75"/>
      <c r="J5" s="75"/>
      <c r="K5" s="75"/>
      <c r="L5" s="75"/>
      <c r="M5" s="75"/>
      <c r="N5" s="75"/>
      <c r="O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131"/>
      <c r="AI5" s="134"/>
      <c r="AJ5" s="128"/>
      <c r="AK5" s="128"/>
    </row>
    <row r="6" spans="1:44" x14ac:dyDescent="0.15">
      <c r="A6" s="86" t="s">
        <v>6</v>
      </c>
      <c r="B6" s="86" t="s">
        <v>7</v>
      </c>
      <c r="C6" s="86" t="s">
        <v>8</v>
      </c>
      <c r="D6" s="86" t="s">
        <v>9</v>
      </c>
      <c r="E6" s="95"/>
      <c r="F6" s="118"/>
      <c r="G6" s="74"/>
      <c r="H6" s="74"/>
      <c r="I6" s="74"/>
      <c r="J6" s="74"/>
      <c r="K6" s="74"/>
      <c r="L6" s="74"/>
      <c r="M6" s="74"/>
      <c r="N6" s="74"/>
      <c r="O6" s="74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31"/>
      <c r="AI6" s="134"/>
      <c r="AJ6" s="128"/>
      <c r="AK6" s="128"/>
    </row>
    <row r="7" spans="1:44" x14ac:dyDescent="0.15">
      <c r="A7" s="88" t="s">
        <v>10</v>
      </c>
      <c r="B7" s="88" t="s">
        <v>11</v>
      </c>
      <c r="C7" s="88" t="s">
        <v>12</v>
      </c>
      <c r="D7" s="88" t="s">
        <v>13</v>
      </c>
      <c r="E7" s="116">
        <f>SUM(G7:AG7)</f>
        <v>5.57</v>
      </c>
      <c r="F7" s="74"/>
      <c r="G7" s="31">
        <v>0.34</v>
      </c>
      <c r="H7" s="31">
        <v>0.28000000000000003</v>
      </c>
      <c r="I7" s="31">
        <v>0.68</v>
      </c>
      <c r="J7" s="31">
        <v>0.17</v>
      </c>
      <c r="K7" s="31">
        <v>0</v>
      </c>
      <c r="L7" s="31">
        <v>0</v>
      </c>
      <c r="M7" s="31">
        <v>0.3</v>
      </c>
      <c r="N7" s="31">
        <v>0.06</v>
      </c>
      <c r="O7" s="31">
        <v>0</v>
      </c>
      <c r="P7" s="31">
        <v>0.68</v>
      </c>
      <c r="Q7" s="31">
        <v>0</v>
      </c>
      <c r="R7" s="31">
        <v>0</v>
      </c>
      <c r="S7" s="31">
        <v>0.34</v>
      </c>
      <c r="T7" s="31">
        <v>0.3</v>
      </c>
      <c r="U7" s="31">
        <v>0</v>
      </c>
      <c r="V7" s="31">
        <v>0</v>
      </c>
      <c r="W7" s="31">
        <v>0.25</v>
      </c>
      <c r="X7" s="31">
        <v>0.25</v>
      </c>
      <c r="Y7" s="31">
        <v>0.25</v>
      </c>
      <c r="Z7" s="31">
        <v>0.25</v>
      </c>
      <c r="AA7" s="31">
        <v>0.17</v>
      </c>
      <c r="AB7" s="31">
        <v>0.25</v>
      </c>
      <c r="AC7" s="31">
        <v>0</v>
      </c>
      <c r="AD7" s="31">
        <v>0.25</v>
      </c>
      <c r="AE7" s="31">
        <v>0</v>
      </c>
      <c r="AF7" s="31">
        <v>0.25</v>
      </c>
      <c r="AG7" s="31">
        <v>0.5</v>
      </c>
      <c r="AH7" s="135"/>
      <c r="AI7" s="135"/>
      <c r="AJ7" s="135"/>
      <c r="AK7" s="135"/>
      <c r="AL7" s="128"/>
      <c r="AM7" s="128"/>
      <c r="AN7" s="128"/>
      <c r="AO7" s="128"/>
      <c r="AP7" s="128"/>
      <c r="AQ7" s="128"/>
      <c r="AR7" s="128"/>
    </row>
    <row r="8" spans="1:44" x14ac:dyDescent="0.15">
      <c r="A8" s="88" t="s">
        <v>14</v>
      </c>
      <c r="B8" s="88" t="s">
        <v>11</v>
      </c>
      <c r="C8" s="88" t="s">
        <v>12</v>
      </c>
      <c r="D8" s="88" t="s">
        <v>15</v>
      </c>
      <c r="E8" s="116">
        <f>SUM(G8:AG8)</f>
        <v>7.38</v>
      </c>
      <c r="F8" s="74"/>
      <c r="G8" s="31">
        <v>0.54</v>
      </c>
      <c r="H8" s="31">
        <v>0.17</v>
      </c>
      <c r="I8" s="31">
        <v>0.68</v>
      </c>
      <c r="J8" s="31">
        <v>0.17</v>
      </c>
      <c r="K8" s="31">
        <v>0</v>
      </c>
      <c r="L8" s="31">
        <v>0.3</v>
      </c>
      <c r="M8" s="31">
        <v>0.3</v>
      </c>
      <c r="N8" s="31">
        <v>0.06</v>
      </c>
      <c r="O8" s="31">
        <v>0.34</v>
      </c>
      <c r="P8" s="31">
        <v>0.68</v>
      </c>
      <c r="Q8" s="31">
        <v>0</v>
      </c>
      <c r="R8" s="31">
        <v>0</v>
      </c>
      <c r="S8" s="31">
        <v>0.34</v>
      </c>
      <c r="T8" s="31">
        <v>0.3</v>
      </c>
      <c r="U8" s="31">
        <v>0.5</v>
      </c>
      <c r="V8" s="31">
        <v>0</v>
      </c>
      <c r="W8" s="31">
        <v>0.25</v>
      </c>
      <c r="X8" s="31">
        <v>0.25</v>
      </c>
      <c r="Y8" s="31">
        <v>0.25</v>
      </c>
      <c r="Z8" s="31">
        <v>0.25</v>
      </c>
      <c r="AA8" s="31">
        <v>0.25</v>
      </c>
      <c r="AB8" s="31">
        <v>0.25</v>
      </c>
      <c r="AC8" s="31">
        <v>0.25</v>
      </c>
      <c r="AD8" s="31">
        <v>0.25</v>
      </c>
      <c r="AE8" s="31">
        <v>0.25</v>
      </c>
      <c r="AF8" s="31">
        <v>0.25</v>
      </c>
      <c r="AG8" s="31">
        <v>0.5</v>
      </c>
      <c r="AH8" s="135"/>
      <c r="AI8" s="135"/>
      <c r="AJ8" s="135"/>
      <c r="AK8" s="135"/>
      <c r="AL8" s="128"/>
      <c r="AM8" s="128"/>
      <c r="AN8" s="128"/>
      <c r="AO8" s="128"/>
      <c r="AP8" s="128"/>
      <c r="AQ8" s="128"/>
      <c r="AR8" s="128"/>
    </row>
    <row r="9" spans="1:44" x14ac:dyDescent="0.15">
      <c r="A9" s="88" t="s">
        <v>16</v>
      </c>
      <c r="B9" s="88" t="s">
        <v>11</v>
      </c>
      <c r="C9" s="88" t="s">
        <v>12</v>
      </c>
      <c r="D9" s="88" t="s">
        <v>17</v>
      </c>
      <c r="E9" s="116">
        <f t="shared" ref="E9:E71" si="0">SUM(G9:AG9)</f>
        <v>6.1499999999999995</v>
      </c>
      <c r="F9" s="74"/>
      <c r="G9" s="31">
        <v>0.54</v>
      </c>
      <c r="H9" s="31">
        <v>0.17</v>
      </c>
      <c r="I9" s="31">
        <v>0.68</v>
      </c>
      <c r="J9" s="31">
        <v>0.34</v>
      </c>
      <c r="K9" s="31">
        <v>0</v>
      </c>
      <c r="L9" s="31">
        <v>0.3</v>
      </c>
      <c r="M9" s="31">
        <v>0.3</v>
      </c>
      <c r="N9" s="31">
        <v>0</v>
      </c>
      <c r="O9" s="31">
        <v>0.34</v>
      </c>
      <c r="P9" s="31">
        <v>0</v>
      </c>
      <c r="Q9" s="31">
        <v>0</v>
      </c>
      <c r="R9" s="31">
        <v>0.34</v>
      </c>
      <c r="S9" s="31">
        <v>0.34</v>
      </c>
      <c r="T9" s="31">
        <v>0.3</v>
      </c>
      <c r="U9" s="31">
        <v>0</v>
      </c>
      <c r="V9" s="31">
        <v>0.5</v>
      </c>
      <c r="W9" s="31">
        <v>0.25</v>
      </c>
      <c r="X9" s="31">
        <v>0.25</v>
      </c>
      <c r="Y9" s="31">
        <v>0</v>
      </c>
      <c r="Z9" s="31">
        <v>0.25</v>
      </c>
      <c r="AA9" s="31">
        <v>0.25</v>
      </c>
      <c r="AB9" s="31">
        <v>0.25</v>
      </c>
      <c r="AC9" s="31">
        <v>0</v>
      </c>
      <c r="AD9" s="31">
        <v>0.25</v>
      </c>
      <c r="AE9" s="31">
        <v>0</v>
      </c>
      <c r="AF9" s="31">
        <v>0.25</v>
      </c>
      <c r="AG9" s="31">
        <v>0.25</v>
      </c>
      <c r="AH9" s="135"/>
      <c r="AI9" s="135"/>
      <c r="AJ9" s="135"/>
      <c r="AK9" s="135"/>
      <c r="AL9" s="128"/>
      <c r="AM9" s="128"/>
      <c r="AN9" s="128"/>
      <c r="AO9" s="128"/>
      <c r="AP9" s="128"/>
      <c r="AQ9" s="128"/>
      <c r="AR9" s="128"/>
    </row>
    <row r="10" spans="1:44" x14ac:dyDescent="0.15">
      <c r="A10" s="88" t="s">
        <v>18</v>
      </c>
      <c r="B10" s="88" t="s">
        <v>11</v>
      </c>
      <c r="C10" s="88" t="s">
        <v>12</v>
      </c>
      <c r="D10" s="88" t="s">
        <v>19</v>
      </c>
      <c r="E10" s="116">
        <f t="shared" si="0"/>
        <v>7.22</v>
      </c>
      <c r="F10" s="74"/>
      <c r="G10" s="31">
        <v>0.54</v>
      </c>
      <c r="H10" s="31">
        <v>0.28000000000000003</v>
      </c>
      <c r="I10" s="31">
        <v>0.68</v>
      </c>
      <c r="J10" s="31">
        <v>0.34</v>
      </c>
      <c r="K10" s="31">
        <v>0.45</v>
      </c>
      <c r="L10" s="31">
        <v>0.3</v>
      </c>
      <c r="M10" s="31">
        <v>0.3</v>
      </c>
      <c r="N10" s="31">
        <v>0.06</v>
      </c>
      <c r="O10" s="31">
        <v>0</v>
      </c>
      <c r="P10" s="31">
        <v>0.68</v>
      </c>
      <c r="Q10" s="31">
        <v>0</v>
      </c>
      <c r="R10" s="31">
        <v>0</v>
      </c>
      <c r="S10" s="31">
        <v>0.34</v>
      </c>
      <c r="T10" s="31">
        <v>0.3</v>
      </c>
      <c r="U10" s="31">
        <v>0</v>
      </c>
      <c r="V10" s="31">
        <v>0</v>
      </c>
      <c r="W10" s="31">
        <v>0.25</v>
      </c>
      <c r="X10" s="31">
        <v>0.25</v>
      </c>
      <c r="Y10" s="31">
        <v>0.25</v>
      </c>
      <c r="Z10" s="31">
        <v>0.25</v>
      </c>
      <c r="AA10" s="31">
        <v>0.25</v>
      </c>
      <c r="AB10" s="31">
        <v>0.25</v>
      </c>
      <c r="AC10" s="31">
        <v>0.25</v>
      </c>
      <c r="AD10" s="31">
        <v>0.25</v>
      </c>
      <c r="AE10" s="31">
        <v>0.25</v>
      </c>
      <c r="AF10" s="31">
        <v>0.25</v>
      </c>
      <c r="AG10" s="31">
        <v>0.45</v>
      </c>
      <c r="AH10" s="135"/>
      <c r="AI10" s="135"/>
      <c r="AJ10" s="135"/>
      <c r="AK10" s="135"/>
      <c r="AL10" s="128"/>
      <c r="AM10" s="128"/>
      <c r="AN10" s="128"/>
      <c r="AO10" s="128"/>
      <c r="AP10" s="128"/>
      <c r="AQ10" s="128"/>
      <c r="AR10" s="128"/>
    </row>
    <row r="11" spans="1:44" x14ac:dyDescent="0.15">
      <c r="A11" s="88" t="s">
        <v>20</v>
      </c>
      <c r="B11" s="88" t="s">
        <v>11</v>
      </c>
      <c r="C11" s="88" t="s">
        <v>12</v>
      </c>
      <c r="D11" s="88" t="s">
        <v>21</v>
      </c>
      <c r="E11" s="116">
        <f t="shared" si="0"/>
        <v>7.9399999999999995</v>
      </c>
      <c r="F11" s="74"/>
      <c r="G11" s="31">
        <v>0.68</v>
      </c>
      <c r="H11" s="31">
        <v>0.34</v>
      </c>
      <c r="I11" s="31">
        <v>0.68</v>
      </c>
      <c r="J11" s="31">
        <v>0.34</v>
      </c>
      <c r="K11" s="31">
        <v>0.68</v>
      </c>
      <c r="L11" s="31">
        <v>0</v>
      </c>
      <c r="M11" s="31">
        <v>0.3</v>
      </c>
      <c r="N11" s="31">
        <v>0.17</v>
      </c>
      <c r="O11" s="31">
        <v>0.34</v>
      </c>
      <c r="P11" s="31">
        <v>0.68</v>
      </c>
      <c r="Q11" s="31">
        <v>0</v>
      </c>
      <c r="R11" s="31">
        <v>0.34</v>
      </c>
      <c r="S11" s="31">
        <v>0.34</v>
      </c>
      <c r="T11" s="31">
        <v>0.3</v>
      </c>
      <c r="U11" s="31">
        <v>0</v>
      </c>
      <c r="V11" s="31">
        <v>0</v>
      </c>
      <c r="W11" s="31">
        <v>0.25</v>
      </c>
      <c r="X11" s="31">
        <v>0.25</v>
      </c>
      <c r="Y11" s="31">
        <v>0.25</v>
      </c>
      <c r="Z11" s="31">
        <v>0.25</v>
      </c>
      <c r="AA11" s="31">
        <v>0.25</v>
      </c>
      <c r="AB11" s="31">
        <v>0.25</v>
      </c>
      <c r="AC11" s="31">
        <v>0.25</v>
      </c>
      <c r="AD11" s="31">
        <v>0.25</v>
      </c>
      <c r="AE11" s="31">
        <v>0</v>
      </c>
      <c r="AF11" s="31">
        <v>0.25</v>
      </c>
      <c r="AG11" s="31">
        <v>0.5</v>
      </c>
      <c r="AH11" s="135"/>
      <c r="AI11" s="135"/>
      <c r="AJ11" s="135"/>
      <c r="AK11" s="135"/>
      <c r="AL11" s="128"/>
      <c r="AM11" s="128"/>
      <c r="AN11" s="128"/>
      <c r="AO11" s="128"/>
      <c r="AP11" s="128"/>
      <c r="AQ11" s="128"/>
      <c r="AR11" s="128"/>
    </row>
    <row r="12" spans="1:44" x14ac:dyDescent="0.15">
      <c r="A12" s="88" t="s">
        <v>22</v>
      </c>
      <c r="B12" s="88" t="s">
        <v>11</v>
      </c>
      <c r="C12" s="88" t="s">
        <v>12</v>
      </c>
      <c r="D12" s="88" t="s">
        <v>23</v>
      </c>
      <c r="E12" s="116">
        <f t="shared" si="0"/>
        <v>6.96</v>
      </c>
      <c r="F12" s="74"/>
      <c r="G12" s="31">
        <v>0.68</v>
      </c>
      <c r="H12" s="31">
        <v>0.11</v>
      </c>
      <c r="I12" s="31">
        <v>0.68</v>
      </c>
      <c r="J12" s="31">
        <v>0.34</v>
      </c>
      <c r="K12" s="31">
        <v>0.45</v>
      </c>
      <c r="L12" s="31">
        <v>0.3</v>
      </c>
      <c r="M12" s="31">
        <v>0.3</v>
      </c>
      <c r="N12" s="31">
        <v>0.17</v>
      </c>
      <c r="O12" s="31">
        <v>0</v>
      </c>
      <c r="P12" s="31">
        <v>0.68</v>
      </c>
      <c r="Q12" s="31">
        <v>0</v>
      </c>
      <c r="R12" s="31">
        <v>0.34</v>
      </c>
      <c r="S12" s="31">
        <v>0.34</v>
      </c>
      <c r="T12" s="31">
        <v>0.3</v>
      </c>
      <c r="U12" s="31">
        <v>0</v>
      </c>
      <c r="V12" s="31">
        <v>0</v>
      </c>
      <c r="W12" s="31">
        <v>0.25</v>
      </c>
      <c r="X12" s="31">
        <v>0</v>
      </c>
      <c r="Y12" s="31">
        <v>0.25</v>
      </c>
      <c r="Z12" s="31">
        <v>0.25</v>
      </c>
      <c r="AA12" s="31">
        <v>0.17</v>
      </c>
      <c r="AB12" s="31">
        <v>0.25</v>
      </c>
      <c r="AC12" s="31">
        <v>0.25</v>
      </c>
      <c r="AD12" s="31">
        <v>0.25</v>
      </c>
      <c r="AE12" s="31">
        <v>0</v>
      </c>
      <c r="AF12" s="31">
        <v>0.15</v>
      </c>
      <c r="AG12" s="31">
        <v>0.45</v>
      </c>
      <c r="AH12" s="135"/>
      <c r="AI12" s="135"/>
      <c r="AJ12" s="135"/>
      <c r="AK12" s="135"/>
      <c r="AL12" s="128"/>
      <c r="AM12" s="128"/>
      <c r="AN12" s="128"/>
      <c r="AO12" s="128"/>
      <c r="AP12" s="128"/>
      <c r="AQ12" s="128"/>
      <c r="AR12" s="128"/>
    </row>
    <row r="13" spans="1:44" x14ac:dyDescent="0.15">
      <c r="A13" s="88" t="s">
        <v>24</v>
      </c>
      <c r="B13" s="88" t="s">
        <v>11</v>
      </c>
      <c r="C13" s="88" t="s">
        <v>12</v>
      </c>
      <c r="D13" s="88" t="s">
        <v>25</v>
      </c>
      <c r="E13" s="116">
        <f t="shared" si="0"/>
        <v>7.23</v>
      </c>
      <c r="F13" s="74"/>
      <c r="G13" s="31">
        <v>0.68</v>
      </c>
      <c r="H13" s="31">
        <v>0.28000000000000003</v>
      </c>
      <c r="I13" s="31">
        <v>0.68</v>
      </c>
      <c r="J13" s="31">
        <v>0</v>
      </c>
      <c r="K13" s="31">
        <v>0.68</v>
      </c>
      <c r="L13" s="31">
        <v>0</v>
      </c>
      <c r="M13" s="31">
        <v>0.3</v>
      </c>
      <c r="N13" s="31">
        <v>0</v>
      </c>
      <c r="O13" s="31">
        <v>0.34</v>
      </c>
      <c r="P13" s="31">
        <v>0.68</v>
      </c>
      <c r="Q13" s="31">
        <v>0</v>
      </c>
      <c r="R13" s="31">
        <v>0</v>
      </c>
      <c r="S13" s="31">
        <v>0.34</v>
      </c>
      <c r="T13" s="31">
        <v>0</v>
      </c>
      <c r="U13" s="31">
        <v>0</v>
      </c>
      <c r="V13" s="31">
        <v>0.5</v>
      </c>
      <c r="W13" s="31">
        <v>0.25</v>
      </c>
      <c r="X13" s="31">
        <v>0.25</v>
      </c>
      <c r="Y13" s="31">
        <v>0.25</v>
      </c>
      <c r="Z13" s="31">
        <v>0.25</v>
      </c>
      <c r="AA13" s="31">
        <v>0.25</v>
      </c>
      <c r="AB13" s="31">
        <v>0</v>
      </c>
      <c r="AC13" s="31">
        <v>0.25</v>
      </c>
      <c r="AD13" s="31">
        <v>0.25</v>
      </c>
      <c r="AE13" s="31">
        <v>0.25</v>
      </c>
      <c r="AF13" s="31">
        <v>0.25</v>
      </c>
      <c r="AG13" s="31">
        <v>0.5</v>
      </c>
      <c r="AH13" s="135"/>
      <c r="AI13" s="135"/>
      <c r="AJ13" s="135"/>
      <c r="AK13" s="135"/>
      <c r="AL13" s="128"/>
      <c r="AM13" s="128"/>
      <c r="AN13" s="128"/>
      <c r="AO13" s="128"/>
      <c r="AP13" s="128"/>
      <c r="AQ13" s="128"/>
      <c r="AR13" s="128"/>
    </row>
    <row r="14" spans="1:44" x14ac:dyDescent="0.15">
      <c r="A14" s="88" t="s">
        <v>26</v>
      </c>
      <c r="B14" s="88" t="s">
        <v>11</v>
      </c>
      <c r="C14" s="88" t="s">
        <v>12</v>
      </c>
      <c r="D14" s="88" t="s">
        <v>27</v>
      </c>
      <c r="E14" s="116">
        <f t="shared" si="0"/>
        <v>8.64</v>
      </c>
      <c r="F14" s="74"/>
      <c r="G14" s="31">
        <v>0.68</v>
      </c>
      <c r="H14" s="31">
        <v>0.34</v>
      </c>
      <c r="I14" s="31">
        <v>0.68</v>
      </c>
      <c r="J14" s="31">
        <v>0.34</v>
      </c>
      <c r="K14" s="31">
        <v>0.68</v>
      </c>
      <c r="L14" s="31">
        <v>0.3</v>
      </c>
      <c r="M14" s="31">
        <v>0.3</v>
      </c>
      <c r="N14" s="31">
        <v>0</v>
      </c>
      <c r="O14" s="31">
        <v>0.34</v>
      </c>
      <c r="P14" s="31">
        <v>0</v>
      </c>
      <c r="Q14" s="31">
        <v>0</v>
      </c>
      <c r="R14" s="31">
        <v>0.34</v>
      </c>
      <c r="S14" s="31">
        <v>0.34</v>
      </c>
      <c r="T14" s="31">
        <v>0.3</v>
      </c>
      <c r="U14" s="31">
        <v>0.5</v>
      </c>
      <c r="V14" s="31">
        <v>0.5</v>
      </c>
      <c r="W14" s="31">
        <v>0.25</v>
      </c>
      <c r="X14" s="31">
        <v>0.25</v>
      </c>
      <c r="Y14" s="31">
        <v>0.25</v>
      </c>
      <c r="Z14" s="31">
        <v>0.25</v>
      </c>
      <c r="AA14" s="31">
        <v>0.25</v>
      </c>
      <c r="AB14" s="31">
        <v>0.25</v>
      </c>
      <c r="AC14" s="31">
        <v>0.25</v>
      </c>
      <c r="AD14" s="31">
        <v>0.25</v>
      </c>
      <c r="AE14" s="31">
        <v>0.25</v>
      </c>
      <c r="AF14" s="31">
        <v>0.25</v>
      </c>
      <c r="AG14" s="31">
        <v>0.5</v>
      </c>
      <c r="AH14" s="135"/>
      <c r="AI14" s="135"/>
      <c r="AJ14" s="135"/>
      <c r="AK14" s="135"/>
      <c r="AL14" s="128"/>
      <c r="AM14" s="128"/>
      <c r="AN14" s="128"/>
      <c r="AO14" s="128"/>
      <c r="AP14" s="128"/>
      <c r="AQ14" s="128"/>
      <c r="AR14" s="128"/>
    </row>
    <row r="15" spans="1:44" x14ac:dyDescent="0.15">
      <c r="A15" s="88" t="s">
        <v>28</v>
      </c>
      <c r="B15" s="88" t="s">
        <v>11</v>
      </c>
      <c r="C15" s="88" t="s">
        <v>12</v>
      </c>
      <c r="D15" s="88" t="s">
        <v>29</v>
      </c>
      <c r="E15" s="116">
        <f t="shared" si="0"/>
        <v>5.6400000000000006</v>
      </c>
      <c r="F15" s="74"/>
      <c r="G15" s="31">
        <v>7.0000000000000007E-2</v>
      </c>
      <c r="H15" s="31">
        <v>0.23</v>
      </c>
      <c r="I15" s="31">
        <v>0</v>
      </c>
      <c r="J15" s="31">
        <v>0</v>
      </c>
      <c r="K15" s="31">
        <v>0.68</v>
      </c>
      <c r="L15" s="31">
        <v>0</v>
      </c>
      <c r="M15" s="31">
        <v>0.3</v>
      </c>
      <c r="N15" s="31">
        <v>0</v>
      </c>
      <c r="O15" s="31">
        <v>0.34</v>
      </c>
      <c r="P15" s="31">
        <v>0.68</v>
      </c>
      <c r="Q15" s="31">
        <v>0</v>
      </c>
      <c r="R15" s="31">
        <v>0.34</v>
      </c>
      <c r="S15" s="31">
        <v>0</v>
      </c>
      <c r="T15" s="31">
        <v>0</v>
      </c>
      <c r="U15" s="31">
        <v>0</v>
      </c>
      <c r="V15" s="31">
        <v>0</v>
      </c>
      <c r="W15" s="31">
        <v>0.25</v>
      </c>
      <c r="X15" s="31">
        <v>0.25</v>
      </c>
      <c r="Y15" s="31">
        <v>0.25</v>
      </c>
      <c r="Z15" s="31">
        <v>0.25</v>
      </c>
      <c r="AA15" s="31">
        <v>0.25</v>
      </c>
      <c r="AB15" s="31">
        <v>0.25</v>
      </c>
      <c r="AC15" s="31">
        <v>0.25</v>
      </c>
      <c r="AD15" s="31">
        <v>0.25</v>
      </c>
      <c r="AE15" s="31">
        <v>0.25</v>
      </c>
      <c r="AF15" s="31">
        <v>0.25</v>
      </c>
      <c r="AG15" s="31">
        <v>0.5</v>
      </c>
      <c r="AH15" s="135"/>
      <c r="AI15" s="135"/>
      <c r="AJ15" s="135"/>
      <c r="AK15" s="135"/>
      <c r="AL15" s="128"/>
      <c r="AM15" s="128"/>
      <c r="AN15" s="128"/>
      <c r="AO15" s="128"/>
      <c r="AP15" s="128"/>
      <c r="AQ15" s="128"/>
      <c r="AR15" s="128"/>
    </row>
    <row r="16" spans="1:44" x14ac:dyDescent="0.15">
      <c r="A16" s="88" t="s">
        <v>30</v>
      </c>
      <c r="B16" s="88" t="s">
        <v>11</v>
      </c>
      <c r="C16" s="88" t="s">
        <v>12</v>
      </c>
      <c r="D16" s="88" t="s">
        <v>31</v>
      </c>
      <c r="E16" s="116">
        <f t="shared" si="0"/>
        <v>6.1899999999999995</v>
      </c>
      <c r="F16" s="74"/>
      <c r="G16" s="31">
        <v>0.54</v>
      </c>
      <c r="H16" s="31">
        <v>0.17</v>
      </c>
      <c r="I16" s="31">
        <v>0.68</v>
      </c>
      <c r="J16" s="31">
        <v>0.17</v>
      </c>
      <c r="K16" s="31">
        <v>0.45</v>
      </c>
      <c r="L16" s="31">
        <v>0</v>
      </c>
      <c r="M16" s="31">
        <v>0.3</v>
      </c>
      <c r="N16" s="31">
        <v>0.06</v>
      </c>
      <c r="O16" s="31">
        <v>0</v>
      </c>
      <c r="P16" s="31">
        <v>0.68</v>
      </c>
      <c r="Q16" s="31">
        <v>0</v>
      </c>
      <c r="R16" s="31">
        <v>0</v>
      </c>
      <c r="S16" s="31">
        <v>0.34</v>
      </c>
      <c r="T16" s="31">
        <v>0.3</v>
      </c>
      <c r="U16" s="31">
        <v>0</v>
      </c>
      <c r="V16" s="31">
        <v>0</v>
      </c>
      <c r="W16" s="31">
        <v>0.25</v>
      </c>
      <c r="X16" s="31">
        <v>0.25</v>
      </c>
      <c r="Y16" s="31">
        <v>0</v>
      </c>
      <c r="Z16" s="31">
        <v>0.25</v>
      </c>
      <c r="AA16" s="31">
        <v>0.25</v>
      </c>
      <c r="AB16" s="31">
        <v>0.25</v>
      </c>
      <c r="AC16" s="31">
        <v>0</v>
      </c>
      <c r="AD16" s="31">
        <v>0.25</v>
      </c>
      <c r="AE16" s="31">
        <v>0.25</v>
      </c>
      <c r="AF16" s="31">
        <v>0.25</v>
      </c>
      <c r="AG16" s="31">
        <v>0.5</v>
      </c>
      <c r="AH16" s="135"/>
      <c r="AI16" s="135"/>
      <c r="AJ16" s="135"/>
      <c r="AK16" s="135"/>
      <c r="AL16" s="128"/>
      <c r="AM16" s="128"/>
      <c r="AN16" s="128"/>
      <c r="AO16" s="128"/>
      <c r="AP16" s="128"/>
      <c r="AQ16" s="128"/>
      <c r="AR16" s="128"/>
    </row>
    <row r="17" spans="1:44" x14ac:dyDescent="0.15">
      <c r="A17" s="88" t="s">
        <v>32</v>
      </c>
      <c r="B17" s="88" t="s">
        <v>11</v>
      </c>
      <c r="C17" s="88" t="s">
        <v>12</v>
      </c>
      <c r="D17" s="88" t="s">
        <v>33</v>
      </c>
      <c r="E17" s="116">
        <f t="shared" si="0"/>
        <v>7.5</v>
      </c>
      <c r="F17" s="74"/>
      <c r="G17" s="31">
        <v>0.54</v>
      </c>
      <c r="H17" s="31">
        <v>0.23</v>
      </c>
      <c r="I17" s="31">
        <v>0.68</v>
      </c>
      <c r="J17" s="31">
        <v>0.17</v>
      </c>
      <c r="K17" s="31">
        <v>0</v>
      </c>
      <c r="L17" s="31">
        <v>0.3</v>
      </c>
      <c r="M17" s="31">
        <v>0.3</v>
      </c>
      <c r="N17" s="31">
        <v>0.17</v>
      </c>
      <c r="O17" s="31">
        <v>0.34</v>
      </c>
      <c r="P17" s="31">
        <v>0.68</v>
      </c>
      <c r="Q17" s="31">
        <v>0.34</v>
      </c>
      <c r="R17" s="31">
        <v>0</v>
      </c>
      <c r="S17" s="31">
        <v>0</v>
      </c>
      <c r="T17" s="31">
        <v>0.3</v>
      </c>
      <c r="U17" s="31">
        <v>0.5</v>
      </c>
      <c r="V17" s="31">
        <v>0</v>
      </c>
      <c r="W17" s="31">
        <v>0.25</v>
      </c>
      <c r="X17" s="31">
        <v>0.25</v>
      </c>
      <c r="Y17" s="31">
        <v>0.25</v>
      </c>
      <c r="Z17" s="31">
        <v>0.25</v>
      </c>
      <c r="AA17" s="31">
        <v>0.25</v>
      </c>
      <c r="AB17" s="31">
        <v>0.25</v>
      </c>
      <c r="AC17" s="31">
        <v>0.25</v>
      </c>
      <c r="AD17" s="31">
        <v>0.25</v>
      </c>
      <c r="AE17" s="31">
        <v>0.25</v>
      </c>
      <c r="AF17" s="31">
        <v>0.25</v>
      </c>
      <c r="AG17" s="31">
        <v>0.45</v>
      </c>
      <c r="AH17" s="135"/>
      <c r="AI17" s="135"/>
      <c r="AJ17" s="135"/>
      <c r="AK17" s="135"/>
      <c r="AL17" s="128"/>
      <c r="AM17" s="128"/>
      <c r="AN17" s="128"/>
      <c r="AO17" s="128"/>
      <c r="AP17" s="128"/>
      <c r="AQ17" s="128"/>
      <c r="AR17" s="128"/>
    </row>
    <row r="18" spans="1:44" x14ac:dyDescent="0.15">
      <c r="A18" s="88" t="s">
        <v>34</v>
      </c>
      <c r="B18" s="88" t="s">
        <v>11</v>
      </c>
      <c r="C18" s="88" t="s">
        <v>12</v>
      </c>
      <c r="D18" s="88" t="s">
        <v>35</v>
      </c>
      <c r="E18" s="116">
        <f t="shared" si="0"/>
        <v>5.879999999999999</v>
      </c>
      <c r="F18" s="74"/>
      <c r="G18" s="31">
        <v>0.34</v>
      </c>
      <c r="H18" s="31">
        <v>0.23</v>
      </c>
      <c r="I18" s="31">
        <v>0.68</v>
      </c>
      <c r="J18" s="31">
        <v>0.34</v>
      </c>
      <c r="K18" s="31">
        <v>0</v>
      </c>
      <c r="L18" s="31">
        <v>0</v>
      </c>
      <c r="M18" s="31">
        <v>0.3</v>
      </c>
      <c r="N18" s="31">
        <v>0</v>
      </c>
      <c r="O18" s="31">
        <v>0.34</v>
      </c>
      <c r="P18" s="31">
        <v>0</v>
      </c>
      <c r="Q18" s="31">
        <v>0.34</v>
      </c>
      <c r="R18" s="31">
        <v>0</v>
      </c>
      <c r="S18" s="31">
        <v>0.34</v>
      </c>
      <c r="T18" s="31">
        <v>0.3</v>
      </c>
      <c r="U18" s="31">
        <v>0</v>
      </c>
      <c r="V18" s="31">
        <v>0</v>
      </c>
      <c r="W18" s="31">
        <v>0.25</v>
      </c>
      <c r="X18" s="31">
        <v>0.25</v>
      </c>
      <c r="Y18" s="31">
        <v>0.25</v>
      </c>
      <c r="Z18" s="31">
        <v>0.25</v>
      </c>
      <c r="AA18" s="31">
        <v>0.17</v>
      </c>
      <c r="AB18" s="31">
        <v>0.25</v>
      </c>
      <c r="AC18" s="31">
        <v>0.25</v>
      </c>
      <c r="AD18" s="31">
        <v>0.25</v>
      </c>
      <c r="AE18" s="31">
        <v>0</v>
      </c>
      <c r="AF18" s="31">
        <v>0.25</v>
      </c>
      <c r="AG18" s="31">
        <v>0.5</v>
      </c>
      <c r="AH18" s="135"/>
      <c r="AI18" s="135"/>
      <c r="AJ18" s="135"/>
      <c r="AK18" s="135"/>
      <c r="AL18" s="128"/>
      <c r="AM18" s="128"/>
      <c r="AN18" s="128"/>
      <c r="AO18" s="128"/>
      <c r="AP18" s="128"/>
      <c r="AQ18" s="128"/>
      <c r="AR18" s="128"/>
    </row>
    <row r="19" spans="1:44" x14ac:dyDescent="0.15">
      <c r="A19" s="88" t="s">
        <v>36</v>
      </c>
      <c r="B19" s="88" t="s">
        <v>11</v>
      </c>
      <c r="C19" s="88" t="s">
        <v>12</v>
      </c>
      <c r="D19" s="88" t="s">
        <v>37</v>
      </c>
      <c r="E19" s="116">
        <f t="shared" si="0"/>
        <v>9.3899999999999988</v>
      </c>
      <c r="F19" s="74"/>
      <c r="G19" s="31">
        <v>0.54</v>
      </c>
      <c r="H19" s="31">
        <v>0.23</v>
      </c>
      <c r="I19" s="31">
        <v>0.68</v>
      </c>
      <c r="J19" s="31">
        <v>0.34</v>
      </c>
      <c r="K19" s="31">
        <v>0.68</v>
      </c>
      <c r="L19" s="31">
        <v>0.3</v>
      </c>
      <c r="M19" s="31">
        <v>0.3</v>
      </c>
      <c r="N19" s="31">
        <v>0.23</v>
      </c>
      <c r="O19" s="31">
        <v>0.34</v>
      </c>
      <c r="P19" s="31">
        <v>0.68</v>
      </c>
      <c r="Q19" s="31">
        <v>0.34</v>
      </c>
      <c r="R19" s="31">
        <v>0.34</v>
      </c>
      <c r="S19" s="31">
        <v>0.34</v>
      </c>
      <c r="T19" s="31">
        <v>0.3</v>
      </c>
      <c r="U19" s="31">
        <v>0.5</v>
      </c>
      <c r="V19" s="31">
        <v>0.5</v>
      </c>
      <c r="W19" s="31">
        <v>0</v>
      </c>
      <c r="X19" s="31">
        <v>0.25</v>
      </c>
      <c r="Y19" s="31">
        <v>0.25</v>
      </c>
      <c r="Z19" s="31">
        <v>0.25</v>
      </c>
      <c r="AA19" s="31">
        <v>0.25</v>
      </c>
      <c r="AB19" s="31">
        <v>0.25</v>
      </c>
      <c r="AC19" s="31">
        <v>0.25</v>
      </c>
      <c r="AD19" s="31">
        <v>0.25</v>
      </c>
      <c r="AE19" s="31">
        <v>0.25</v>
      </c>
      <c r="AF19" s="31">
        <v>0.25</v>
      </c>
      <c r="AG19" s="31">
        <v>0.5</v>
      </c>
      <c r="AH19" s="135"/>
      <c r="AI19" s="135"/>
      <c r="AJ19" s="135"/>
      <c r="AK19" s="135"/>
      <c r="AL19" s="128"/>
      <c r="AM19" s="128"/>
      <c r="AN19" s="128"/>
      <c r="AO19" s="128"/>
      <c r="AP19" s="128"/>
      <c r="AQ19" s="128"/>
      <c r="AR19" s="128"/>
    </row>
    <row r="20" spans="1:44" x14ac:dyDescent="0.15">
      <c r="A20" s="88" t="s">
        <v>38</v>
      </c>
      <c r="B20" s="88" t="s">
        <v>11</v>
      </c>
      <c r="C20" s="88" t="s">
        <v>12</v>
      </c>
      <c r="D20" s="88" t="s">
        <v>39</v>
      </c>
      <c r="E20" s="116">
        <f t="shared" si="0"/>
        <v>7.59</v>
      </c>
      <c r="F20" s="74"/>
      <c r="G20" s="31">
        <v>0.68</v>
      </c>
      <c r="H20" s="31">
        <v>0.17</v>
      </c>
      <c r="I20" s="31">
        <v>0.68</v>
      </c>
      <c r="J20" s="31">
        <v>0</v>
      </c>
      <c r="K20" s="31">
        <v>0.68</v>
      </c>
      <c r="L20" s="31">
        <v>0.3</v>
      </c>
      <c r="M20" s="31">
        <v>0.3</v>
      </c>
      <c r="N20" s="31">
        <v>0.17</v>
      </c>
      <c r="O20" s="31">
        <v>0</v>
      </c>
      <c r="P20" s="31">
        <v>0.68</v>
      </c>
      <c r="Q20" s="31">
        <v>0</v>
      </c>
      <c r="R20" s="31">
        <v>0.34</v>
      </c>
      <c r="S20" s="31">
        <v>0.34</v>
      </c>
      <c r="T20" s="31">
        <v>0.3</v>
      </c>
      <c r="U20" s="31">
        <v>0</v>
      </c>
      <c r="V20" s="31">
        <v>0</v>
      </c>
      <c r="W20" s="31">
        <v>0.25</v>
      </c>
      <c r="X20" s="31">
        <v>0.25</v>
      </c>
      <c r="Y20" s="31">
        <v>0.25</v>
      </c>
      <c r="Z20" s="31">
        <v>0.25</v>
      </c>
      <c r="AA20" s="31">
        <v>0.25</v>
      </c>
      <c r="AB20" s="31">
        <v>0.25</v>
      </c>
      <c r="AC20" s="31">
        <v>0.25</v>
      </c>
      <c r="AD20" s="31">
        <v>0.25</v>
      </c>
      <c r="AE20" s="31">
        <v>0.25</v>
      </c>
      <c r="AF20" s="31">
        <v>0.25</v>
      </c>
      <c r="AG20" s="31">
        <v>0.45</v>
      </c>
      <c r="AH20" s="135"/>
      <c r="AI20" s="135"/>
      <c r="AJ20" s="135"/>
      <c r="AK20" s="135"/>
      <c r="AL20" s="128"/>
      <c r="AM20" s="128"/>
      <c r="AN20" s="128"/>
      <c r="AO20" s="128"/>
      <c r="AP20" s="128"/>
      <c r="AQ20" s="128"/>
      <c r="AR20" s="128"/>
    </row>
    <row r="21" spans="1:44" x14ac:dyDescent="0.15">
      <c r="A21" s="88" t="s">
        <v>40</v>
      </c>
      <c r="B21" s="88" t="s">
        <v>11</v>
      </c>
      <c r="C21" s="88" t="s">
        <v>12</v>
      </c>
      <c r="D21" s="88" t="s">
        <v>41</v>
      </c>
      <c r="E21" s="116">
        <f t="shared" si="0"/>
        <v>8.32</v>
      </c>
      <c r="F21" s="74"/>
      <c r="G21" s="31">
        <v>0.54</v>
      </c>
      <c r="H21" s="31">
        <v>0.34</v>
      </c>
      <c r="I21" s="31">
        <v>0.68</v>
      </c>
      <c r="J21" s="31">
        <v>0.17</v>
      </c>
      <c r="K21" s="31">
        <v>0.68</v>
      </c>
      <c r="L21" s="31">
        <v>0</v>
      </c>
      <c r="M21" s="31">
        <v>0.3</v>
      </c>
      <c r="N21" s="31">
        <v>0.17</v>
      </c>
      <c r="O21" s="31">
        <v>0.34</v>
      </c>
      <c r="P21" s="31">
        <v>0.68</v>
      </c>
      <c r="Q21" s="31">
        <v>0.34</v>
      </c>
      <c r="R21" s="31">
        <v>0.34</v>
      </c>
      <c r="S21" s="31">
        <v>0.34</v>
      </c>
      <c r="T21" s="31">
        <v>0.3</v>
      </c>
      <c r="U21" s="31">
        <v>0.5</v>
      </c>
      <c r="V21" s="31">
        <v>0</v>
      </c>
      <c r="W21" s="31">
        <v>0.25</v>
      </c>
      <c r="X21" s="31">
        <v>0.25</v>
      </c>
      <c r="Y21" s="31">
        <v>0.25</v>
      </c>
      <c r="Z21" s="31">
        <v>0.25</v>
      </c>
      <c r="AA21" s="31">
        <v>0.25</v>
      </c>
      <c r="AB21" s="31">
        <v>0.25</v>
      </c>
      <c r="AC21" s="31">
        <v>0.25</v>
      </c>
      <c r="AD21" s="31">
        <v>0.25</v>
      </c>
      <c r="AE21" s="31">
        <v>0</v>
      </c>
      <c r="AF21" s="31">
        <v>0.25</v>
      </c>
      <c r="AG21" s="31">
        <v>0.35</v>
      </c>
      <c r="AH21" s="135"/>
      <c r="AI21" s="135"/>
      <c r="AJ21" s="135"/>
      <c r="AK21" s="135"/>
      <c r="AL21" s="128"/>
      <c r="AM21" s="128"/>
      <c r="AN21" s="128"/>
      <c r="AO21" s="128"/>
      <c r="AP21" s="128"/>
      <c r="AQ21" s="128"/>
      <c r="AR21" s="128"/>
    </row>
    <row r="22" spans="1:44" x14ac:dyDescent="0.15">
      <c r="A22" s="88" t="s">
        <v>42</v>
      </c>
      <c r="B22" s="88" t="s">
        <v>11</v>
      </c>
      <c r="C22" s="88" t="s">
        <v>12</v>
      </c>
      <c r="D22" s="88" t="s">
        <v>43</v>
      </c>
      <c r="E22" s="116">
        <f t="shared" si="0"/>
        <v>6.74</v>
      </c>
      <c r="F22" s="74"/>
      <c r="G22" s="31">
        <v>0.68</v>
      </c>
      <c r="H22" s="31">
        <v>0.17</v>
      </c>
      <c r="I22" s="31">
        <v>0.68</v>
      </c>
      <c r="J22" s="31">
        <v>0.34</v>
      </c>
      <c r="K22" s="31">
        <v>0.68</v>
      </c>
      <c r="L22" s="31">
        <v>0</v>
      </c>
      <c r="M22" s="31">
        <v>0.3</v>
      </c>
      <c r="N22" s="31">
        <v>0</v>
      </c>
      <c r="O22" s="31">
        <v>0.34</v>
      </c>
      <c r="P22" s="31">
        <v>0</v>
      </c>
      <c r="Q22" s="31">
        <v>0.34</v>
      </c>
      <c r="R22" s="31">
        <v>0</v>
      </c>
      <c r="S22" s="31">
        <v>0.34</v>
      </c>
      <c r="T22" s="31">
        <v>0.3</v>
      </c>
      <c r="U22" s="31">
        <v>0</v>
      </c>
      <c r="V22" s="31">
        <v>0</v>
      </c>
      <c r="W22" s="31">
        <v>0.25</v>
      </c>
      <c r="X22" s="31">
        <v>0.25</v>
      </c>
      <c r="Y22" s="31">
        <v>0.25</v>
      </c>
      <c r="Z22" s="31">
        <v>0.25</v>
      </c>
      <c r="AA22" s="31">
        <v>0.17</v>
      </c>
      <c r="AB22" s="31">
        <v>0.25</v>
      </c>
      <c r="AC22" s="31">
        <v>0.25</v>
      </c>
      <c r="AD22" s="31">
        <v>0.25</v>
      </c>
      <c r="AE22" s="31">
        <v>0</v>
      </c>
      <c r="AF22" s="31">
        <v>0.15</v>
      </c>
      <c r="AG22" s="31">
        <v>0.5</v>
      </c>
      <c r="AH22" s="135"/>
      <c r="AI22" s="135"/>
      <c r="AJ22" s="135"/>
      <c r="AK22" s="135"/>
      <c r="AL22" s="128"/>
      <c r="AM22" s="128"/>
      <c r="AN22" s="128"/>
      <c r="AO22" s="128"/>
      <c r="AP22" s="128"/>
      <c r="AQ22" s="128"/>
      <c r="AR22" s="128"/>
    </row>
    <row r="23" spans="1:44" x14ac:dyDescent="0.15">
      <c r="A23" s="88" t="s">
        <v>44</v>
      </c>
      <c r="B23" s="88" t="s">
        <v>11</v>
      </c>
      <c r="C23" s="88" t="s">
        <v>12</v>
      </c>
      <c r="D23" s="88" t="s">
        <v>45</v>
      </c>
      <c r="E23" s="116">
        <f t="shared" si="0"/>
        <v>7.09</v>
      </c>
      <c r="F23" s="74"/>
      <c r="G23" s="31">
        <v>0.68</v>
      </c>
      <c r="H23" s="31">
        <v>0.23</v>
      </c>
      <c r="I23" s="31">
        <v>0.68</v>
      </c>
      <c r="J23" s="31">
        <v>0</v>
      </c>
      <c r="K23" s="31">
        <v>0.68</v>
      </c>
      <c r="L23" s="31">
        <v>0</v>
      </c>
      <c r="M23" s="31">
        <v>0</v>
      </c>
      <c r="N23" s="31">
        <v>0</v>
      </c>
      <c r="O23" s="31">
        <v>0.34</v>
      </c>
      <c r="P23" s="31">
        <v>0.68</v>
      </c>
      <c r="Q23" s="31">
        <v>0</v>
      </c>
      <c r="R23" s="31">
        <v>0</v>
      </c>
      <c r="S23" s="31">
        <v>0</v>
      </c>
      <c r="T23" s="31">
        <v>0.3</v>
      </c>
      <c r="U23" s="31">
        <v>0.5</v>
      </c>
      <c r="V23" s="31">
        <v>0</v>
      </c>
      <c r="W23" s="31">
        <v>0.25</v>
      </c>
      <c r="X23" s="31">
        <v>0.25</v>
      </c>
      <c r="Y23" s="31">
        <v>0.25</v>
      </c>
      <c r="Z23" s="31">
        <v>0.25</v>
      </c>
      <c r="AA23" s="31">
        <v>0.25</v>
      </c>
      <c r="AB23" s="31">
        <v>0.25</v>
      </c>
      <c r="AC23" s="31">
        <v>0.25</v>
      </c>
      <c r="AD23" s="31">
        <v>0.25</v>
      </c>
      <c r="AE23" s="31">
        <v>0.25</v>
      </c>
      <c r="AF23" s="31">
        <v>0.25</v>
      </c>
      <c r="AG23" s="31">
        <v>0.5</v>
      </c>
      <c r="AH23" s="135"/>
      <c r="AI23" s="135"/>
      <c r="AJ23" s="135"/>
      <c r="AK23" s="135"/>
      <c r="AL23" s="128"/>
      <c r="AM23" s="128"/>
      <c r="AN23" s="128"/>
      <c r="AO23" s="128"/>
      <c r="AP23" s="128"/>
      <c r="AQ23" s="128"/>
      <c r="AR23" s="128"/>
    </row>
    <row r="24" spans="1:44" x14ac:dyDescent="0.15">
      <c r="A24" s="88" t="s">
        <v>46</v>
      </c>
      <c r="B24" s="88" t="s">
        <v>11</v>
      </c>
      <c r="C24" s="88" t="s">
        <v>12</v>
      </c>
      <c r="D24" s="88" t="s">
        <v>47</v>
      </c>
      <c r="E24" s="116">
        <f t="shared" si="0"/>
        <v>7.28</v>
      </c>
      <c r="F24" s="74"/>
      <c r="G24" s="31">
        <v>0.54</v>
      </c>
      <c r="H24" s="31">
        <v>0.23</v>
      </c>
      <c r="I24" s="31">
        <v>0.68</v>
      </c>
      <c r="J24" s="31">
        <v>0.34</v>
      </c>
      <c r="K24" s="31">
        <v>0.23</v>
      </c>
      <c r="L24" s="31">
        <v>0.3</v>
      </c>
      <c r="M24" s="31">
        <v>0</v>
      </c>
      <c r="N24" s="31">
        <v>0.06</v>
      </c>
      <c r="O24" s="31">
        <v>0</v>
      </c>
      <c r="P24" s="31">
        <v>0.68</v>
      </c>
      <c r="Q24" s="31">
        <v>0.34</v>
      </c>
      <c r="R24" s="31">
        <v>0.34</v>
      </c>
      <c r="S24" s="31">
        <v>0.34</v>
      </c>
      <c r="T24" s="31">
        <v>0.3</v>
      </c>
      <c r="U24" s="31">
        <v>0.5</v>
      </c>
      <c r="V24" s="31">
        <v>0</v>
      </c>
      <c r="W24" s="31">
        <v>0.25</v>
      </c>
      <c r="X24" s="31">
        <v>0.25</v>
      </c>
      <c r="Y24" s="31">
        <v>0.25</v>
      </c>
      <c r="Z24" s="31">
        <v>0.25</v>
      </c>
      <c r="AA24" s="31">
        <v>0</v>
      </c>
      <c r="AB24" s="31">
        <v>0.25</v>
      </c>
      <c r="AC24" s="31">
        <v>0.25</v>
      </c>
      <c r="AD24" s="31">
        <v>0.25</v>
      </c>
      <c r="AE24" s="31">
        <v>0.25</v>
      </c>
      <c r="AF24" s="31">
        <v>0.25</v>
      </c>
      <c r="AG24" s="31">
        <v>0.15</v>
      </c>
      <c r="AH24" s="135"/>
      <c r="AI24" s="135"/>
      <c r="AJ24" s="135"/>
      <c r="AK24" s="135"/>
      <c r="AL24" s="128"/>
      <c r="AM24" s="128"/>
      <c r="AN24" s="128"/>
      <c r="AO24" s="128"/>
      <c r="AP24" s="128"/>
      <c r="AQ24" s="128"/>
      <c r="AR24" s="128"/>
    </row>
    <row r="25" spans="1:44" x14ac:dyDescent="0.15">
      <c r="A25" s="88" t="s">
        <v>48</v>
      </c>
      <c r="B25" s="88" t="s">
        <v>11</v>
      </c>
      <c r="C25" s="88" t="s">
        <v>12</v>
      </c>
      <c r="D25" s="88" t="s">
        <v>49</v>
      </c>
      <c r="E25" s="116">
        <f t="shared" si="0"/>
        <v>6.33</v>
      </c>
      <c r="F25" s="74"/>
      <c r="G25" s="31">
        <v>0.68</v>
      </c>
      <c r="H25" s="31">
        <v>0.23</v>
      </c>
      <c r="I25" s="31">
        <v>0.68</v>
      </c>
      <c r="J25" s="31">
        <v>0</v>
      </c>
      <c r="K25" s="31">
        <v>0.68</v>
      </c>
      <c r="L25" s="31">
        <v>0</v>
      </c>
      <c r="M25" s="31">
        <v>0</v>
      </c>
      <c r="N25" s="31">
        <v>0</v>
      </c>
      <c r="O25" s="31">
        <v>0.34</v>
      </c>
      <c r="P25" s="31">
        <v>0.68</v>
      </c>
      <c r="Q25" s="31">
        <v>0</v>
      </c>
      <c r="R25" s="31">
        <v>0.34</v>
      </c>
      <c r="S25" s="31">
        <v>0</v>
      </c>
      <c r="T25" s="31">
        <v>0</v>
      </c>
      <c r="U25" s="31">
        <v>0</v>
      </c>
      <c r="V25" s="31">
        <v>0</v>
      </c>
      <c r="W25" s="31">
        <v>0.25</v>
      </c>
      <c r="X25" s="31">
        <v>0.25</v>
      </c>
      <c r="Y25" s="31">
        <v>0.25</v>
      </c>
      <c r="Z25" s="31">
        <v>0.25</v>
      </c>
      <c r="AA25" s="31">
        <v>0.25</v>
      </c>
      <c r="AB25" s="31">
        <v>0.25</v>
      </c>
      <c r="AC25" s="31">
        <v>0.25</v>
      </c>
      <c r="AD25" s="31">
        <v>0.25</v>
      </c>
      <c r="AE25" s="31">
        <v>0</v>
      </c>
      <c r="AF25" s="31">
        <v>0.25</v>
      </c>
      <c r="AG25" s="31">
        <v>0.45</v>
      </c>
      <c r="AH25" s="135"/>
      <c r="AI25" s="135"/>
      <c r="AJ25" s="135"/>
      <c r="AK25" s="135"/>
      <c r="AL25" s="128"/>
      <c r="AM25" s="128"/>
      <c r="AN25" s="128"/>
      <c r="AO25" s="128"/>
      <c r="AP25" s="128"/>
      <c r="AQ25" s="128"/>
      <c r="AR25" s="128"/>
    </row>
    <row r="26" spans="1:44" x14ac:dyDescent="0.15">
      <c r="A26" s="88" t="s">
        <v>50</v>
      </c>
      <c r="B26" s="88" t="s">
        <v>11</v>
      </c>
      <c r="C26" s="88" t="s">
        <v>12</v>
      </c>
      <c r="D26" s="88" t="s">
        <v>51</v>
      </c>
      <c r="E26" s="116">
        <f t="shared" si="0"/>
        <v>6.66</v>
      </c>
      <c r="F26" s="74"/>
      <c r="G26" s="31">
        <v>0.34</v>
      </c>
      <c r="H26" s="31">
        <v>0.23</v>
      </c>
      <c r="I26" s="31">
        <v>0</v>
      </c>
      <c r="J26" s="31">
        <v>0</v>
      </c>
      <c r="K26" s="31">
        <v>0.68</v>
      </c>
      <c r="L26" s="31">
        <v>0</v>
      </c>
      <c r="M26" s="31">
        <v>0</v>
      </c>
      <c r="N26" s="31">
        <v>0.34</v>
      </c>
      <c r="O26" s="31">
        <v>0.34</v>
      </c>
      <c r="P26" s="31">
        <v>0.68</v>
      </c>
      <c r="Q26" s="31">
        <v>0.34</v>
      </c>
      <c r="R26" s="31">
        <v>0.34</v>
      </c>
      <c r="S26" s="31">
        <v>0.34</v>
      </c>
      <c r="T26" s="31">
        <v>0</v>
      </c>
      <c r="U26" s="31">
        <v>0</v>
      </c>
      <c r="V26" s="31">
        <v>0.5</v>
      </c>
      <c r="W26" s="31">
        <v>0.25</v>
      </c>
      <c r="X26" s="31">
        <v>0.25</v>
      </c>
      <c r="Y26" s="31">
        <v>0.25</v>
      </c>
      <c r="Z26" s="31">
        <v>0.25</v>
      </c>
      <c r="AA26" s="31">
        <v>0.08</v>
      </c>
      <c r="AB26" s="31">
        <v>0.25</v>
      </c>
      <c r="AC26" s="31">
        <v>0.25</v>
      </c>
      <c r="AD26" s="31">
        <v>0.25</v>
      </c>
      <c r="AE26" s="31">
        <v>0</v>
      </c>
      <c r="AF26" s="31">
        <v>0.25</v>
      </c>
      <c r="AG26" s="31">
        <v>0.45</v>
      </c>
      <c r="AH26" s="135"/>
      <c r="AI26" s="135"/>
      <c r="AJ26" s="135"/>
      <c r="AK26" s="135"/>
      <c r="AL26" s="128"/>
      <c r="AM26" s="128"/>
      <c r="AN26" s="128"/>
      <c r="AO26" s="128"/>
      <c r="AP26" s="128"/>
      <c r="AQ26" s="128"/>
      <c r="AR26" s="128"/>
    </row>
    <row r="27" spans="1:44" x14ac:dyDescent="0.15">
      <c r="A27" s="88" t="s">
        <v>52</v>
      </c>
      <c r="B27" s="88" t="s">
        <v>11</v>
      </c>
      <c r="C27" s="88" t="s">
        <v>12</v>
      </c>
      <c r="D27" s="88" t="s">
        <v>53</v>
      </c>
      <c r="E27" s="116">
        <f t="shared" si="0"/>
        <v>5.84</v>
      </c>
      <c r="F27" s="74"/>
      <c r="G27" s="31">
        <v>0.2</v>
      </c>
      <c r="H27" s="31">
        <v>0.28000000000000003</v>
      </c>
      <c r="I27" s="31">
        <v>0.68</v>
      </c>
      <c r="J27" s="31">
        <v>0.17</v>
      </c>
      <c r="K27" s="31">
        <v>0.45</v>
      </c>
      <c r="L27" s="31">
        <v>0.3</v>
      </c>
      <c r="M27" s="31">
        <v>0.3</v>
      </c>
      <c r="N27" s="31">
        <v>0</v>
      </c>
      <c r="O27" s="31">
        <v>0</v>
      </c>
      <c r="P27" s="31">
        <v>0.68</v>
      </c>
      <c r="Q27" s="31">
        <v>0</v>
      </c>
      <c r="R27" s="31">
        <v>0</v>
      </c>
      <c r="S27" s="31">
        <v>0</v>
      </c>
      <c r="T27" s="31">
        <v>0.3</v>
      </c>
      <c r="U27" s="31">
        <v>0</v>
      </c>
      <c r="V27" s="31">
        <v>0</v>
      </c>
      <c r="W27" s="31">
        <v>0.25</v>
      </c>
      <c r="X27" s="31">
        <v>0.25</v>
      </c>
      <c r="Y27" s="31">
        <v>0</v>
      </c>
      <c r="Z27" s="31">
        <v>0.25</v>
      </c>
      <c r="AA27" s="31">
        <v>0.08</v>
      </c>
      <c r="AB27" s="31">
        <v>0.25</v>
      </c>
      <c r="AC27" s="31">
        <v>0.25</v>
      </c>
      <c r="AD27" s="31">
        <v>0.25</v>
      </c>
      <c r="AE27" s="31">
        <v>0.25</v>
      </c>
      <c r="AF27" s="31">
        <v>0.15</v>
      </c>
      <c r="AG27" s="31">
        <v>0.5</v>
      </c>
      <c r="AH27" s="135"/>
      <c r="AI27" s="136"/>
      <c r="AJ27" s="135"/>
      <c r="AK27" s="135"/>
      <c r="AL27" s="128"/>
      <c r="AM27" s="128"/>
      <c r="AN27" s="128"/>
      <c r="AO27" s="128"/>
      <c r="AP27" s="128"/>
      <c r="AQ27" s="128"/>
      <c r="AR27" s="128"/>
    </row>
    <row r="28" spans="1:44" x14ac:dyDescent="0.15">
      <c r="A28" s="88" t="s">
        <v>54</v>
      </c>
      <c r="B28" s="88" t="s">
        <v>11</v>
      </c>
      <c r="C28" s="88" t="s">
        <v>12</v>
      </c>
      <c r="D28" s="88" t="s">
        <v>55</v>
      </c>
      <c r="E28" s="116">
        <f t="shared" si="0"/>
        <v>7.2799999999999994</v>
      </c>
      <c r="F28" s="74"/>
      <c r="G28" s="31">
        <v>0.54</v>
      </c>
      <c r="H28" s="31">
        <v>0.28000000000000003</v>
      </c>
      <c r="I28" s="31">
        <v>0.68</v>
      </c>
      <c r="J28" s="31">
        <v>0.34</v>
      </c>
      <c r="K28" s="31">
        <v>0.45</v>
      </c>
      <c r="L28" s="31">
        <v>0</v>
      </c>
      <c r="M28" s="31">
        <v>0.3</v>
      </c>
      <c r="N28" s="31">
        <v>0.34</v>
      </c>
      <c r="O28" s="31">
        <v>0.34</v>
      </c>
      <c r="P28" s="31">
        <v>0.68</v>
      </c>
      <c r="Q28" s="31">
        <v>0.34</v>
      </c>
      <c r="R28" s="31">
        <v>0</v>
      </c>
      <c r="S28" s="31">
        <v>0.34</v>
      </c>
      <c r="T28" s="31">
        <v>0.3</v>
      </c>
      <c r="U28" s="31">
        <v>0</v>
      </c>
      <c r="V28" s="31">
        <v>0</v>
      </c>
      <c r="W28" s="31">
        <v>0</v>
      </c>
      <c r="X28" s="31">
        <v>0.25</v>
      </c>
      <c r="Y28" s="31">
        <v>0.25</v>
      </c>
      <c r="Z28" s="31">
        <v>0.25</v>
      </c>
      <c r="AA28" s="31">
        <v>0.25</v>
      </c>
      <c r="AB28" s="31">
        <v>0.25</v>
      </c>
      <c r="AC28" s="31">
        <v>0.25</v>
      </c>
      <c r="AD28" s="31">
        <v>0.25</v>
      </c>
      <c r="AE28" s="31">
        <v>0</v>
      </c>
      <c r="AF28" s="31">
        <v>0.25</v>
      </c>
      <c r="AG28" s="31">
        <v>0.35</v>
      </c>
      <c r="AH28" s="135"/>
      <c r="AI28" s="135"/>
      <c r="AJ28" s="135"/>
      <c r="AK28" s="135"/>
      <c r="AL28" s="128"/>
      <c r="AM28" s="128"/>
      <c r="AN28" s="128"/>
      <c r="AO28" s="128"/>
      <c r="AP28" s="128"/>
      <c r="AQ28" s="128"/>
      <c r="AR28" s="128"/>
    </row>
    <row r="29" spans="1:44" x14ac:dyDescent="0.15">
      <c r="A29" s="88" t="s">
        <v>56</v>
      </c>
      <c r="B29" s="88" t="s">
        <v>11</v>
      </c>
      <c r="C29" s="88" t="s">
        <v>12</v>
      </c>
      <c r="D29" s="88" t="s">
        <v>57</v>
      </c>
      <c r="E29" s="116">
        <f t="shared" si="0"/>
        <v>5.34</v>
      </c>
      <c r="F29" s="74"/>
      <c r="G29" s="31">
        <v>0.54</v>
      </c>
      <c r="H29" s="31">
        <v>0.23</v>
      </c>
      <c r="I29" s="31">
        <v>0</v>
      </c>
      <c r="J29" s="31">
        <v>0.34</v>
      </c>
      <c r="K29" s="31">
        <v>0</v>
      </c>
      <c r="L29" s="31">
        <v>0.3</v>
      </c>
      <c r="M29" s="31">
        <v>0.3</v>
      </c>
      <c r="N29" s="31">
        <v>0.06</v>
      </c>
      <c r="O29" s="31">
        <v>0.34</v>
      </c>
      <c r="P29" s="31">
        <v>0</v>
      </c>
      <c r="Q29" s="31">
        <v>0</v>
      </c>
      <c r="R29" s="31">
        <v>0.34</v>
      </c>
      <c r="S29" s="31">
        <v>0.34</v>
      </c>
      <c r="T29" s="31">
        <v>0.3</v>
      </c>
      <c r="U29" s="31">
        <v>0</v>
      </c>
      <c r="V29" s="31">
        <v>0</v>
      </c>
      <c r="W29" s="31">
        <v>0.25</v>
      </c>
      <c r="X29" s="31">
        <v>0</v>
      </c>
      <c r="Y29" s="31">
        <v>0.25</v>
      </c>
      <c r="Z29" s="31">
        <v>0.25</v>
      </c>
      <c r="AA29" s="31">
        <v>0.25</v>
      </c>
      <c r="AB29" s="31">
        <v>0.25</v>
      </c>
      <c r="AC29" s="31">
        <v>0.25</v>
      </c>
      <c r="AD29" s="31">
        <v>0</v>
      </c>
      <c r="AE29" s="31">
        <v>0</v>
      </c>
      <c r="AF29" s="31">
        <v>0.25</v>
      </c>
      <c r="AG29" s="31">
        <v>0.5</v>
      </c>
      <c r="AH29" s="135"/>
      <c r="AI29" s="135"/>
      <c r="AJ29" s="135"/>
      <c r="AK29" s="135"/>
      <c r="AL29" s="128"/>
      <c r="AM29" s="128"/>
      <c r="AN29" s="128"/>
      <c r="AO29" s="128"/>
      <c r="AP29" s="128"/>
      <c r="AQ29" s="128"/>
      <c r="AR29" s="128"/>
    </row>
    <row r="30" spans="1:44" x14ac:dyDescent="0.15">
      <c r="A30" s="88" t="s">
        <v>58</v>
      </c>
      <c r="B30" s="88" t="s">
        <v>11</v>
      </c>
      <c r="C30" s="88" t="s">
        <v>12</v>
      </c>
      <c r="D30" s="88" t="s">
        <v>59</v>
      </c>
      <c r="E30" s="124">
        <f t="shared" si="0"/>
        <v>4.6599999999999993</v>
      </c>
      <c r="F30" s="74"/>
      <c r="G30" s="31">
        <v>0.68</v>
      </c>
      <c r="H30" s="31">
        <v>0.17</v>
      </c>
      <c r="I30" s="31">
        <v>0</v>
      </c>
      <c r="J30" s="31">
        <v>0.34</v>
      </c>
      <c r="K30" s="31">
        <v>0.68</v>
      </c>
      <c r="L30" s="31">
        <v>0</v>
      </c>
      <c r="M30" s="31">
        <v>0</v>
      </c>
      <c r="N30" s="31">
        <v>0.17</v>
      </c>
      <c r="O30" s="31">
        <v>0.34</v>
      </c>
      <c r="P30" s="31">
        <v>0</v>
      </c>
      <c r="Q30" s="31">
        <v>0.34</v>
      </c>
      <c r="R30" s="31">
        <v>0</v>
      </c>
      <c r="S30" s="31">
        <v>0.34</v>
      </c>
      <c r="T30" s="31">
        <v>0.3</v>
      </c>
      <c r="U30" s="31">
        <v>0</v>
      </c>
      <c r="V30" s="31">
        <v>0</v>
      </c>
      <c r="W30" s="31">
        <v>0</v>
      </c>
      <c r="X30" s="31">
        <v>0.25</v>
      </c>
      <c r="Y30" s="31">
        <v>0</v>
      </c>
      <c r="Z30" s="31">
        <v>0</v>
      </c>
      <c r="AA30" s="31">
        <v>0.25</v>
      </c>
      <c r="AB30" s="31">
        <v>0</v>
      </c>
      <c r="AC30" s="31">
        <v>0</v>
      </c>
      <c r="AD30" s="31">
        <v>0.25</v>
      </c>
      <c r="AE30" s="31">
        <v>0</v>
      </c>
      <c r="AF30" s="31">
        <v>0.2</v>
      </c>
      <c r="AG30" s="31">
        <v>0.35</v>
      </c>
      <c r="AH30" s="135"/>
      <c r="AI30" s="135"/>
      <c r="AJ30" s="135"/>
      <c r="AK30" s="135"/>
      <c r="AL30" s="128"/>
      <c r="AM30" s="128"/>
      <c r="AN30" s="128"/>
      <c r="AO30" s="128"/>
      <c r="AP30" s="128"/>
      <c r="AQ30" s="128"/>
      <c r="AR30" s="128"/>
    </row>
    <row r="31" spans="1:44" x14ac:dyDescent="0.15">
      <c r="A31" s="88" t="s">
        <v>60</v>
      </c>
      <c r="B31" s="88" t="s">
        <v>11</v>
      </c>
      <c r="C31" s="88" t="s">
        <v>12</v>
      </c>
      <c r="D31" s="88" t="s">
        <v>61</v>
      </c>
      <c r="E31" s="116">
        <f t="shared" si="0"/>
        <v>6.52</v>
      </c>
      <c r="F31" s="74"/>
      <c r="G31" s="31">
        <v>0.14000000000000001</v>
      </c>
      <c r="H31" s="31">
        <v>0.17</v>
      </c>
      <c r="I31" s="31">
        <v>0.68</v>
      </c>
      <c r="J31" s="31">
        <v>0.17</v>
      </c>
      <c r="K31" s="31">
        <v>0.45</v>
      </c>
      <c r="L31" s="31">
        <v>0</v>
      </c>
      <c r="M31" s="31">
        <v>0</v>
      </c>
      <c r="N31" s="31">
        <v>0</v>
      </c>
      <c r="O31" s="31">
        <v>0.34</v>
      </c>
      <c r="P31" s="31">
        <v>0</v>
      </c>
      <c r="Q31" s="31">
        <v>0.34</v>
      </c>
      <c r="R31" s="31">
        <v>0.34</v>
      </c>
      <c r="S31" s="31">
        <v>0.34</v>
      </c>
      <c r="T31" s="31">
        <v>0.3</v>
      </c>
      <c r="U31" s="31">
        <v>0.5</v>
      </c>
      <c r="V31" s="31">
        <v>0</v>
      </c>
      <c r="W31" s="31">
        <v>0.25</v>
      </c>
      <c r="X31" s="31">
        <v>0.25</v>
      </c>
      <c r="Y31" s="31">
        <v>0.25</v>
      </c>
      <c r="Z31" s="31">
        <v>0.25</v>
      </c>
      <c r="AA31" s="31">
        <v>0.25</v>
      </c>
      <c r="AB31" s="31">
        <v>0.25</v>
      </c>
      <c r="AC31" s="31">
        <v>0.25</v>
      </c>
      <c r="AD31" s="31">
        <v>0.25</v>
      </c>
      <c r="AE31" s="31">
        <v>0</v>
      </c>
      <c r="AF31" s="31">
        <v>0.25</v>
      </c>
      <c r="AG31" s="31">
        <v>0.5</v>
      </c>
      <c r="AH31" s="135"/>
      <c r="AI31" s="135"/>
      <c r="AJ31" s="135"/>
      <c r="AK31" s="135"/>
      <c r="AL31" s="128"/>
      <c r="AM31" s="128"/>
      <c r="AN31" s="128"/>
      <c r="AO31" s="128"/>
      <c r="AP31" s="128"/>
      <c r="AQ31" s="128"/>
      <c r="AR31" s="128"/>
    </row>
    <row r="32" spans="1:44" x14ac:dyDescent="0.15">
      <c r="A32" s="88" t="s">
        <v>62</v>
      </c>
      <c r="B32" s="88" t="s">
        <v>11</v>
      </c>
      <c r="C32" s="88" t="s">
        <v>12</v>
      </c>
      <c r="D32" s="88" t="s">
        <v>63</v>
      </c>
      <c r="E32" s="116">
        <f t="shared" si="0"/>
        <v>7.39</v>
      </c>
      <c r="F32" s="74"/>
      <c r="G32" s="31">
        <v>0.34</v>
      </c>
      <c r="H32" s="31">
        <v>0.28000000000000003</v>
      </c>
      <c r="I32" s="31">
        <v>0.68</v>
      </c>
      <c r="J32" s="31">
        <v>0</v>
      </c>
      <c r="K32" s="31">
        <v>0.23</v>
      </c>
      <c r="L32" s="31">
        <v>0.3</v>
      </c>
      <c r="M32" s="31">
        <v>0.3</v>
      </c>
      <c r="N32" s="31">
        <v>0.17</v>
      </c>
      <c r="O32" s="31">
        <v>0.34</v>
      </c>
      <c r="P32" s="31">
        <v>0.68</v>
      </c>
      <c r="Q32" s="31">
        <v>0.34</v>
      </c>
      <c r="R32" s="31">
        <v>0.34</v>
      </c>
      <c r="S32" s="31">
        <v>0.34</v>
      </c>
      <c r="T32" s="31">
        <v>0.3</v>
      </c>
      <c r="U32" s="31">
        <v>0</v>
      </c>
      <c r="V32" s="31">
        <v>0</v>
      </c>
      <c r="W32" s="31">
        <v>0.25</v>
      </c>
      <c r="X32" s="31">
        <v>0.25</v>
      </c>
      <c r="Y32" s="31">
        <v>0.25</v>
      </c>
      <c r="Z32" s="31">
        <v>0.25</v>
      </c>
      <c r="AA32" s="31">
        <v>0.25</v>
      </c>
      <c r="AB32" s="31">
        <v>0.25</v>
      </c>
      <c r="AC32" s="31">
        <v>0.25</v>
      </c>
      <c r="AD32" s="31">
        <v>0.25</v>
      </c>
      <c r="AE32" s="31">
        <v>0</v>
      </c>
      <c r="AF32" s="31">
        <v>0.25</v>
      </c>
      <c r="AG32" s="31">
        <v>0.5</v>
      </c>
      <c r="AH32" s="135"/>
      <c r="AI32" s="135"/>
      <c r="AJ32" s="135"/>
      <c r="AK32" s="135"/>
      <c r="AL32" s="128"/>
      <c r="AM32" s="128"/>
      <c r="AN32" s="128"/>
      <c r="AO32" s="128"/>
      <c r="AP32" s="128"/>
      <c r="AQ32" s="128"/>
      <c r="AR32" s="128"/>
    </row>
    <row r="33" spans="1:44" x14ac:dyDescent="0.15">
      <c r="A33" s="88" t="s">
        <v>64</v>
      </c>
      <c r="B33" s="88" t="s">
        <v>11</v>
      </c>
      <c r="C33" s="88" t="s">
        <v>12</v>
      </c>
      <c r="D33" s="88" t="s">
        <v>65</v>
      </c>
      <c r="E33" s="116">
        <f t="shared" si="0"/>
        <v>6.3599999999999994</v>
      </c>
      <c r="F33" s="74"/>
      <c r="G33" s="31">
        <v>0.41</v>
      </c>
      <c r="H33" s="31">
        <v>0.34</v>
      </c>
      <c r="I33" s="31">
        <v>0.68</v>
      </c>
      <c r="J33" s="31">
        <v>0.17</v>
      </c>
      <c r="K33" s="31">
        <v>0.68</v>
      </c>
      <c r="L33" s="31">
        <v>0</v>
      </c>
      <c r="M33" s="31">
        <v>0</v>
      </c>
      <c r="N33" s="31">
        <v>0</v>
      </c>
      <c r="O33" s="31">
        <v>0.34</v>
      </c>
      <c r="P33" s="31">
        <v>0</v>
      </c>
      <c r="Q33" s="31">
        <v>0.34</v>
      </c>
      <c r="R33" s="31">
        <v>0</v>
      </c>
      <c r="S33" s="31">
        <v>0</v>
      </c>
      <c r="T33" s="31">
        <v>0.3</v>
      </c>
      <c r="U33" s="31">
        <v>0.5</v>
      </c>
      <c r="V33" s="31">
        <v>0</v>
      </c>
      <c r="W33" s="31">
        <v>0.25</v>
      </c>
      <c r="X33" s="31">
        <v>0.25</v>
      </c>
      <c r="Y33" s="31">
        <v>0</v>
      </c>
      <c r="Z33" s="31">
        <v>0.25</v>
      </c>
      <c r="AA33" s="31">
        <v>0.25</v>
      </c>
      <c r="AB33" s="31">
        <v>0.25</v>
      </c>
      <c r="AC33" s="31">
        <v>0.25</v>
      </c>
      <c r="AD33" s="31">
        <v>0.25</v>
      </c>
      <c r="AE33" s="31">
        <v>0.25</v>
      </c>
      <c r="AF33" s="31">
        <v>0.25</v>
      </c>
      <c r="AG33" s="31">
        <v>0.35</v>
      </c>
      <c r="AH33" s="135"/>
      <c r="AI33" s="135"/>
      <c r="AJ33" s="135"/>
      <c r="AK33" s="135"/>
      <c r="AL33" s="128"/>
      <c r="AM33" s="128"/>
      <c r="AN33" s="128"/>
      <c r="AO33" s="128"/>
      <c r="AP33" s="128"/>
      <c r="AQ33" s="128"/>
      <c r="AR33" s="128"/>
    </row>
    <row r="34" spans="1:44" x14ac:dyDescent="0.15">
      <c r="A34" s="88" t="s">
        <v>66</v>
      </c>
      <c r="B34" s="88" t="s">
        <v>11</v>
      </c>
      <c r="C34" s="88" t="s">
        <v>12</v>
      </c>
      <c r="D34" s="88" t="s">
        <v>67</v>
      </c>
      <c r="E34" s="116">
        <f t="shared" si="0"/>
        <v>6.3299999999999992</v>
      </c>
      <c r="F34" s="74"/>
      <c r="G34" s="31">
        <v>0.68</v>
      </c>
      <c r="H34" s="31">
        <v>0.23</v>
      </c>
      <c r="I34" s="31">
        <v>0.68</v>
      </c>
      <c r="J34" s="31">
        <v>0.34</v>
      </c>
      <c r="K34" s="31">
        <v>0</v>
      </c>
      <c r="L34" s="31">
        <v>0</v>
      </c>
      <c r="M34" s="31">
        <v>0.3</v>
      </c>
      <c r="N34" s="31">
        <v>0.11</v>
      </c>
      <c r="O34" s="31">
        <v>0.34</v>
      </c>
      <c r="P34" s="31">
        <v>0</v>
      </c>
      <c r="Q34" s="31">
        <v>0.34</v>
      </c>
      <c r="R34" s="31">
        <v>0</v>
      </c>
      <c r="S34" s="31">
        <v>0.34</v>
      </c>
      <c r="T34" s="31">
        <v>0.3</v>
      </c>
      <c r="U34" s="31">
        <v>0</v>
      </c>
      <c r="V34" s="31">
        <v>0</v>
      </c>
      <c r="W34" s="31">
        <v>0.25</v>
      </c>
      <c r="X34" s="31">
        <v>0.25</v>
      </c>
      <c r="Y34" s="31">
        <v>0.25</v>
      </c>
      <c r="Z34" s="31">
        <v>0.25</v>
      </c>
      <c r="AA34" s="31">
        <v>0.17</v>
      </c>
      <c r="AB34" s="31">
        <v>0.25</v>
      </c>
      <c r="AC34" s="31">
        <v>0.25</v>
      </c>
      <c r="AD34" s="31">
        <v>0.25</v>
      </c>
      <c r="AE34" s="31">
        <v>0</v>
      </c>
      <c r="AF34" s="31">
        <v>0.25</v>
      </c>
      <c r="AG34" s="31">
        <v>0.5</v>
      </c>
      <c r="AH34" s="135"/>
      <c r="AI34" s="135"/>
      <c r="AJ34" s="135"/>
      <c r="AK34" s="135"/>
      <c r="AL34" s="128"/>
      <c r="AM34" s="128"/>
      <c r="AN34" s="128"/>
      <c r="AO34" s="128"/>
      <c r="AP34" s="128"/>
      <c r="AQ34" s="128"/>
      <c r="AR34" s="128"/>
    </row>
    <row r="35" spans="1:44" x14ac:dyDescent="0.15">
      <c r="A35" s="88" t="s">
        <v>68</v>
      </c>
      <c r="B35" s="88" t="s">
        <v>11</v>
      </c>
      <c r="C35" s="88" t="s">
        <v>12</v>
      </c>
      <c r="D35" s="88" t="s">
        <v>69</v>
      </c>
      <c r="E35" s="116">
        <f t="shared" si="0"/>
        <v>8.86</v>
      </c>
      <c r="F35" s="74"/>
      <c r="G35" s="31">
        <v>0.68</v>
      </c>
      <c r="H35" s="31">
        <v>0.28000000000000003</v>
      </c>
      <c r="I35" s="31">
        <v>0.68</v>
      </c>
      <c r="J35" s="31">
        <v>0.34</v>
      </c>
      <c r="K35" s="31">
        <v>0.45</v>
      </c>
      <c r="L35" s="31">
        <v>0.3</v>
      </c>
      <c r="M35" s="31">
        <v>0.3</v>
      </c>
      <c r="N35" s="31">
        <v>0.17</v>
      </c>
      <c r="O35" s="31">
        <v>0.34</v>
      </c>
      <c r="P35" s="31">
        <v>0</v>
      </c>
      <c r="Q35" s="31">
        <v>0.34</v>
      </c>
      <c r="R35" s="31">
        <v>0.34</v>
      </c>
      <c r="S35" s="31">
        <v>0.34</v>
      </c>
      <c r="T35" s="31">
        <v>0.3</v>
      </c>
      <c r="U35" s="31">
        <v>0.5</v>
      </c>
      <c r="V35" s="31">
        <v>0.5</v>
      </c>
      <c r="W35" s="31">
        <v>0.25</v>
      </c>
      <c r="X35" s="31">
        <v>0.25</v>
      </c>
      <c r="Y35" s="31">
        <v>0.25</v>
      </c>
      <c r="Z35" s="31">
        <v>0.25</v>
      </c>
      <c r="AA35" s="31">
        <v>0.25</v>
      </c>
      <c r="AB35" s="31">
        <v>0.25</v>
      </c>
      <c r="AC35" s="31">
        <v>0.25</v>
      </c>
      <c r="AD35" s="31">
        <v>0.25</v>
      </c>
      <c r="AE35" s="31">
        <v>0.25</v>
      </c>
      <c r="AF35" s="31">
        <v>0.25</v>
      </c>
      <c r="AG35" s="31">
        <v>0.5</v>
      </c>
      <c r="AH35" s="135"/>
      <c r="AI35" s="135"/>
      <c r="AJ35" s="135"/>
      <c r="AK35" s="135"/>
      <c r="AL35" s="128"/>
      <c r="AM35" s="128"/>
      <c r="AN35" s="128"/>
      <c r="AO35" s="128"/>
      <c r="AP35" s="128"/>
      <c r="AQ35" s="128"/>
      <c r="AR35" s="128"/>
    </row>
    <row r="36" spans="1:44" x14ac:dyDescent="0.15">
      <c r="A36" s="88" t="s">
        <v>70</v>
      </c>
      <c r="B36" s="88" t="s">
        <v>11</v>
      </c>
      <c r="C36" s="88" t="s">
        <v>12</v>
      </c>
      <c r="D36" s="88" t="s">
        <v>71</v>
      </c>
      <c r="E36" s="116">
        <f t="shared" si="0"/>
        <v>6.34</v>
      </c>
      <c r="F36" s="74"/>
      <c r="G36" s="31">
        <v>0.54</v>
      </c>
      <c r="H36" s="31">
        <v>0.34</v>
      </c>
      <c r="I36" s="31">
        <v>0.68</v>
      </c>
      <c r="J36" s="31">
        <v>0.34</v>
      </c>
      <c r="K36" s="31">
        <v>0.68</v>
      </c>
      <c r="L36" s="31">
        <v>0.3</v>
      </c>
      <c r="M36" s="31">
        <v>0</v>
      </c>
      <c r="N36" s="31">
        <v>0.06</v>
      </c>
      <c r="O36" s="31">
        <v>0</v>
      </c>
      <c r="P36" s="31">
        <v>0</v>
      </c>
      <c r="Q36" s="31">
        <v>0</v>
      </c>
      <c r="R36" s="31">
        <v>0.34</v>
      </c>
      <c r="S36" s="31">
        <v>0.34</v>
      </c>
      <c r="T36" s="31">
        <v>0.3</v>
      </c>
      <c r="U36" s="31">
        <v>0</v>
      </c>
      <c r="V36" s="31">
        <v>0</v>
      </c>
      <c r="W36" s="31">
        <v>0.25</v>
      </c>
      <c r="X36" s="31">
        <v>0.25</v>
      </c>
      <c r="Y36" s="31">
        <v>0.25</v>
      </c>
      <c r="Z36" s="31">
        <v>0.25</v>
      </c>
      <c r="AA36" s="31">
        <v>0.17</v>
      </c>
      <c r="AB36" s="31">
        <v>0</v>
      </c>
      <c r="AC36" s="31">
        <v>0.25</v>
      </c>
      <c r="AD36" s="31">
        <v>0</v>
      </c>
      <c r="AE36" s="31">
        <v>0.25</v>
      </c>
      <c r="AF36" s="31">
        <v>0.25</v>
      </c>
      <c r="AG36" s="31">
        <v>0.5</v>
      </c>
      <c r="AH36" s="135"/>
      <c r="AI36" s="135"/>
      <c r="AJ36" s="135"/>
      <c r="AK36" s="135"/>
      <c r="AL36" s="128"/>
      <c r="AM36" s="128"/>
      <c r="AN36" s="128"/>
      <c r="AO36" s="128"/>
      <c r="AP36" s="128"/>
      <c r="AQ36" s="128"/>
      <c r="AR36" s="128"/>
    </row>
    <row r="37" spans="1:44" x14ac:dyDescent="0.15">
      <c r="A37" s="88" t="s">
        <v>72</v>
      </c>
      <c r="B37" s="88" t="s">
        <v>11</v>
      </c>
      <c r="C37" s="88" t="s">
        <v>12</v>
      </c>
      <c r="D37" s="88" t="s">
        <v>73</v>
      </c>
      <c r="E37" s="116">
        <f t="shared" si="0"/>
        <v>7.51</v>
      </c>
      <c r="F37" s="74"/>
      <c r="G37" s="31">
        <v>0.54</v>
      </c>
      <c r="H37" s="31">
        <v>0.28000000000000003</v>
      </c>
      <c r="I37" s="31">
        <v>0.68</v>
      </c>
      <c r="J37" s="31">
        <v>0.17</v>
      </c>
      <c r="K37" s="31">
        <v>0.45</v>
      </c>
      <c r="L37" s="31">
        <v>0.3</v>
      </c>
      <c r="M37" s="31">
        <v>0</v>
      </c>
      <c r="N37" s="31">
        <v>0.34</v>
      </c>
      <c r="O37" s="31">
        <v>0.34</v>
      </c>
      <c r="P37" s="31">
        <v>0.68</v>
      </c>
      <c r="Q37" s="31">
        <v>0</v>
      </c>
      <c r="R37" s="31">
        <v>0.34</v>
      </c>
      <c r="S37" s="31">
        <v>0.34</v>
      </c>
      <c r="T37" s="31">
        <v>0.3</v>
      </c>
      <c r="U37" s="31">
        <v>0</v>
      </c>
      <c r="V37" s="31">
        <v>0</v>
      </c>
      <c r="W37" s="31">
        <v>0.25</v>
      </c>
      <c r="X37" s="31">
        <v>0.25</v>
      </c>
      <c r="Y37" s="31">
        <v>0.25</v>
      </c>
      <c r="Z37" s="31">
        <v>0.25</v>
      </c>
      <c r="AA37" s="31">
        <v>0.25</v>
      </c>
      <c r="AB37" s="31">
        <v>0</v>
      </c>
      <c r="AC37" s="31">
        <v>0.25</v>
      </c>
      <c r="AD37" s="31">
        <v>0.25</v>
      </c>
      <c r="AE37" s="31">
        <v>0.25</v>
      </c>
      <c r="AF37" s="31">
        <v>0.25</v>
      </c>
      <c r="AG37" s="31">
        <v>0.5</v>
      </c>
      <c r="AH37" s="135"/>
      <c r="AI37" s="135"/>
      <c r="AJ37" s="135"/>
      <c r="AK37" s="135"/>
      <c r="AL37" s="128"/>
      <c r="AM37" s="128"/>
      <c r="AN37" s="128"/>
      <c r="AO37" s="128"/>
      <c r="AP37" s="128"/>
      <c r="AQ37" s="128"/>
      <c r="AR37" s="128"/>
    </row>
    <row r="38" spans="1:44" x14ac:dyDescent="0.15">
      <c r="A38" s="88" t="s">
        <v>74</v>
      </c>
      <c r="B38" s="88" t="s">
        <v>11</v>
      </c>
      <c r="C38" s="88" t="s">
        <v>12</v>
      </c>
      <c r="D38" s="88" t="s">
        <v>75</v>
      </c>
      <c r="E38" s="116">
        <f t="shared" si="0"/>
        <v>5.0599999999999996</v>
      </c>
      <c r="F38" s="74"/>
      <c r="G38" s="31">
        <v>0.54</v>
      </c>
      <c r="H38" s="31">
        <v>0.17</v>
      </c>
      <c r="I38" s="31">
        <v>0.68</v>
      </c>
      <c r="J38" s="31">
        <v>0.34</v>
      </c>
      <c r="K38" s="31">
        <v>0.68</v>
      </c>
      <c r="L38" s="31">
        <v>0</v>
      </c>
      <c r="M38" s="31">
        <v>0</v>
      </c>
      <c r="N38" s="31">
        <v>0.06</v>
      </c>
      <c r="O38" s="31">
        <v>0</v>
      </c>
      <c r="P38" s="31">
        <v>0</v>
      </c>
      <c r="Q38" s="31">
        <v>0</v>
      </c>
      <c r="R38" s="31">
        <v>0</v>
      </c>
      <c r="S38" s="31">
        <v>0.34</v>
      </c>
      <c r="T38" s="31">
        <v>0.3</v>
      </c>
      <c r="U38" s="31">
        <v>0</v>
      </c>
      <c r="V38" s="31">
        <v>0</v>
      </c>
      <c r="W38" s="31">
        <v>0.25</v>
      </c>
      <c r="X38" s="31">
        <v>0</v>
      </c>
      <c r="Y38" s="31">
        <v>0.25</v>
      </c>
      <c r="Z38" s="31">
        <v>0</v>
      </c>
      <c r="AA38" s="31">
        <v>0.25</v>
      </c>
      <c r="AB38" s="31">
        <v>0.25</v>
      </c>
      <c r="AC38" s="31">
        <v>0</v>
      </c>
      <c r="AD38" s="31">
        <v>0</v>
      </c>
      <c r="AE38" s="31">
        <v>0.25</v>
      </c>
      <c r="AF38" s="31">
        <v>0.25</v>
      </c>
      <c r="AG38" s="31">
        <v>0.45</v>
      </c>
      <c r="AH38" s="135"/>
      <c r="AI38" s="135"/>
      <c r="AJ38" s="135"/>
      <c r="AK38" s="135"/>
      <c r="AL38" s="128"/>
      <c r="AM38" s="128"/>
      <c r="AN38" s="128"/>
      <c r="AO38" s="128"/>
      <c r="AP38" s="128"/>
      <c r="AQ38" s="128"/>
      <c r="AR38" s="128"/>
    </row>
    <row r="39" spans="1:44" x14ac:dyDescent="0.15">
      <c r="A39" s="88" t="s">
        <v>76</v>
      </c>
      <c r="B39" s="88" t="s">
        <v>11</v>
      </c>
      <c r="C39" s="88" t="s">
        <v>12</v>
      </c>
      <c r="D39" s="88" t="s">
        <v>77</v>
      </c>
      <c r="E39" s="116">
        <f t="shared" si="0"/>
        <v>8.68</v>
      </c>
      <c r="F39" s="74"/>
      <c r="G39" s="31">
        <v>0.54</v>
      </c>
      <c r="H39" s="31">
        <v>0.34</v>
      </c>
      <c r="I39" s="31">
        <v>0.68</v>
      </c>
      <c r="J39" s="31">
        <v>0.34</v>
      </c>
      <c r="K39" s="31">
        <v>0.68</v>
      </c>
      <c r="L39" s="31">
        <v>0.3</v>
      </c>
      <c r="M39" s="31">
        <v>0.3</v>
      </c>
      <c r="N39" s="31">
        <v>0.34</v>
      </c>
      <c r="O39" s="31">
        <v>0.34</v>
      </c>
      <c r="P39" s="31">
        <v>0</v>
      </c>
      <c r="Q39" s="31">
        <v>0.34</v>
      </c>
      <c r="R39" s="31">
        <v>0.34</v>
      </c>
      <c r="S39" s="31">
        <v>0.34</v>
      </c>
      <c r="T39" s="31">
        <v>0.3</v>
      </c>
      <c r="U39" s="31">
        <v>0.5</v>
      </c>
      <c r="V39" s="31">
        <v>0.5</v>
      </c>
      <c r="W39" s="31">
        <v>0</v>
      </c>
      <c r="X39" s="31">
        <v>0.25</v>
      </c>
      <c r="Y39" s="31">
        <v>0.25</v>
      </c>
      <c r="Z39" s="31">
        <v>0.25</v>
      </c>
      <c r="AA39" s="31">
        <v>0.25</v>
      </c>
      <c r="AB39" s="31">
        <v>0.25</v>
      </c>
      <c r="AC39" s="31">
        <v>0.25</v>
      </c>
      <c r="AD39" s="31">
        <v>0.25</v>
      </c>
      <c r="AE39" s="31">
        <v>0</v>
      </c>
      <c r="AF39" s="31">
        <v>0.25</v>
      </c>
      <c r="AG39" s="31">
        <v>0.5</v>
      </c>
      <c r="AH39" s="135"/>
      <c r="AI39" s="135"/>
      <c r="AJ39" s="135"/>
      <c r="AK39" s="135"/>
      <c r="AL39" s="128"/>
      <c r="AM39" s="128"/>
      <c r="AN39" s="128"/>
      <c r="AO39" s="128"/>
      <c r="AP39" s="128"/>
      <c r="AQ39" s="128"/>
      <c r="AR39" s="128"/>
    </row>
    <row r="40" spans="1:44" x14ac:dyDescent="0.15">
      <c r="A40" s="88" t="s">
        <v>78</v>
      </c>
      <c r="B40" s="88" t="s">
        <v>11</v>
      </c>
      <c r="C40" s="88" t="s">
        <v>12</v>
      </c>
      <c r="D40" s="88" t="s">
        <v>79</v>
      </c>
      <c r="E40" s="116">
        <f t="shared" si="0"/>
        <v>9.07</v>
      </c>
      <c r="F40" s="74"/>
      <c r="G40" s="31">
        <v>0.68</v>
      </c>
      <c r="H40" s="31">
        <v>0.28000000000000003</v>
      </c>
      <c r="I40" s="31">
        <v>0.68</v>
      </c>
      <c r="J40" s="31">
        <v>0.34</v>
      </c>
      <c r="K40" s="31">
        <v>0.68</v>
      </c>
      <c r="L40" s="31">
        <v>0.3</v>
      </c>
      <c r="M40" s="31">
        <v>0.3</v>
      </c>
      <c r="N40" s="31">
        <v>0.06</v>
      </c>
      <c r="O40" s="31">
        <v>0.34</v>
      </c>
      <c r="P40" s="31">
        <v>0.68</v>
      </c>
      <c r="Q40" s="31">
        <v>0</v>
      </c>
      <c r="R40" s="31">
        <v>0.34</v>
      </c>
      <c r="S40" s="31">
        <v>0.34</v>
      </c>
      <c r="T40" s="31">
        <v>0.3</v>
      </c>
      <c r="U40" s="31">
        <v>0.5</v>
      </c>
      <c r="V40" s="31">
        <v>0.5</v>
      </c>
      <c r="W40" s="31">
        <v>0.25</v>
      </c>
      <c r="X40" s="31">
        <v>0.25</v>
      </c>
      <c r="Y40" s="31">
        <v>0.25</v>
      </c>
      <c r="Z40" s="31">
        <v>0.25</v>
      </c>
      <c r="AA40" s="31">
        <v>0.25</v>
      </c>
      <c r="AB40" s="31">
        <v>0.25</v>
      </c>
      <c r="AC40" s="31">
        <v>0.25</v>
      </c>
      <c r="AD40" s="31">
        <v>0.25</v>
      </c>
      <c r="AE40" s="31">
        <v>0</v>
      </c>
      <c r="AF40" s="31">
        <v>0.25</v>
      </c>
      <c r="AG40" s="31">
        <v>0.5</v>
      </c>
      <c r="AH40" s="135"/>
      <c r="AI40" s="135"/>
      <c r="AJ40" s="135"/>
      <c r="AK40" s="135"/>
      <c r="AL40" s="128"/>
      <c r="AM40" s="128"/>
      <c r="AN40" s="128"/>
      <c r="AO40" s="128"/>
      <c r="AP40" s="128"/>
      <c r="AQ40" s="128"/>
      <c r="AR40" s="128"/>
    </row>
    <row r="41" spans="1:44" x14ac:dyDescent="0.15">
      <c r="A41" s="88" t="s">
        <v>80</v>
      </c>
      <c r="B41" s="88" t="s">
        <v>11</v>
      </c>
      <c r="C41" s="88" t="s">
        <v>12</v>
      </c>
      <c r="D41" s="88" t="s">
        <v>81</v>
      </c>
      <c r="E41" s="116">
        <f t="shared" si="0"/>
        <v>6.99</v>
      </c>
      <c r="F41" s="74"/>
      <c r="G41" s="31">
        <v>0.54</v>
      </c>
      <c r="H41" s="31">
        <v>0.17</v>
      </c>
      <c r="I41" s="31">
        <v>0.68</v>
      </c>
      <c r="J41" s="31">
        <v>0.34</v>
      </c>
      <c r="K41" s="31">
        <v>0.23</v>
      </c>
      <c r="L41" s="31">
        <v>0.3</v>
      </c>
      <c r="M41" s="31">
        <v>0.3</v>
      </c>
      <c r="N41" s="31">
        <v>0.34</v>
      </c>
      <c r="O41" s="31">
        <v>0</v>
      </c>
      <c r="P41" s="31">
        <v>0.68</v>
      </c>
      <c r="Q41" s="31">
        <v>0.34</v>
      </c>
      <c r="R41" s="31">
        <v>0</v>
      </c>
      <c r="S41" s="31">
        <v>0.34</v>
      </c>
      <c r="T41" s="31">
        <v>0.3</v>
      </c>
      <c r="U41" s="31">
        <v>0.5</v>
      </c>
      <c r="V41" s="31">
        <v>0</v>
      </c>
      <c r="W41" s="31">
        <v>0.25</v>
      </c>
      <c r="X41" s="31">
        <v>0.25</v>
      </c>
      <c r="Y41" s="31">
        <v>0.25</v>
      </c>
      <c r="Z41" s="31">
        <v>0.25</v>
      </c>
      <c r="AA41" s="31">
        <v>0.08</v>
      </c>
      <c r="AB41" s="31">
        <v>0</v>
      </c>
      <c r="AC41" s="31">
        <v>0</v>
      </c>
      <c r="AD41" s="31">
        <v>0.25</v>
      </c>
      <c r="AE41" s="31">
        <v>0.25</v>
      </c>
      <c r="AF41" s="31">
        <v>0.15</v>
      </c>
      <c r="AG41" s="31">
        <v>0.2</v>
      </c>
      <c r="AH41" s="135"/>
      <c r="AI41" s="135"/>
      <c r="AJ41" s="135"/>
      <c r="AK41" s="135"/>
      <c r="AL41" s="128"/>
      <c r="AM41" s="128"/>
      <c r="AN41" s="128"/>
      <c r="AO41" s="128"/>
      <c r="AP41" s="128"/>
      <c r="AQ41" s="128"/>
      <c r="AR41" s="128"/>
    </row>
    <row r="42" spans="1:44" x14ac:dyDescent="0.15">
      <c r="A42" s="88" t="s">
        <v>82</v>
      </c>
      <c r="B42" s="88" t="s">
        <v>11</v>
      </c>
      <c r="C42" s="88" t="s">
        <v>12</v>
      </c>
      <c r="D42" s="88" t="s">
        <v>83</v>
      </c>
      <c r="E42" s="124">
        <f t="shared" si="0"/>
        <v>4.07</v>
      </c>
      <c r="F42" s="74"/>
      <c r="G42" s="31">
        <v>0.27</v>
      </c>
      <c r="H42" s="31">
        <v>0.17</v>
      </c>
      <c r="I42" s="31">
        <v>0</v>
      </c>
      <c r="J42" s="31">
        <v>0.17</v>
      </c>
      <c r="K42" s="31">
        <v>0</v>
      </c>
      <c r="L42" s="31">
        <v>0</v>
      </c>
      <c r="M42" s="31">
        <v>0.3</v>
      </c>
      <c r="N42" s="31">
        <v>0.06</v>
      </c>
      <c r="O42" s="31">
        <v>0</v>
      </c>
      <c r="P42" s="31">
        <v>0</v>
      </c>
      <c r="Q42" s="31">
        <v>0</v>
      </c>
      <c r="R42" s="31">
        <v>0.34</v>
      </c>
      <c r="S42" s="31">
        <v>0.34</v>
      </c>
      <c r="T42" s="31">
        <v>0</v>
      </c>
      <c r="U42" s="31">
        <v>0</v>
      </c>
      <c r="V42" s="31">
        <v>0</v>
      </c>
      <c r="W42" s="31">
        <v>0.25</v>
      </c>
      <c r="X42" s="31">
        <v>0.25</v>
      </c>
      <c r="Y42" s="31">
        <v>0.25</v>
      </c>
      <c r="Z42" s="31">
        <v>0.25</v>
      </c>
      <c r="AA42" s="31">
        <v>0.17</v>
      </c>
      <c r="AB42" s="31">
        <v>0</v>
      </c>
      <c r="AC42" s="31">
        <v>0.25</v>
      </c>
      <c r="AD42" s="31">
        <v>0.25</v>
      </c>
      <c r="AE42" s="31">
        <v>0</v>
      </c>
      <c r="AF42" s="31">
        <v>0.25</v>
      </c>
      <c r="AG42" s="31">
        <v>0.5</v>
      </c>
      <c r="AH42" s="135"/>
      <c r="AI42" s="135"/>
      <c r="AJ42" s="136"/>
      <c r="AK42" s="135"/>
      <c r="AL42" s="128"/>
      <c r="AM42" s="128"/>
      <c r="AN42" s="128"/>
      <c r="AO42" s="128"/>
      <c r="AP42" s="128"/>
      <c r="AQ42" s="128"/>
      <c r="AR42" s="128"/>
    </row>
    <row r="43" spans="1:44" x14ac:dyDescent="0.15">
      <c r="A43" s="88" t="s">
        <v>84</v>
      </c>
      <c r="B43" s="88" t="s">
        <v>11</v>
      </c>
      <c r="C43" s="88" t="s">
        <v>12</v>
      </c>
      <c r="D43" s="88" t="s">
        <v>85</v>
      </c>
      <c r="E43" s="116">
        <f t="shared" si="0"/>
        <v>6.5</v>
      </c>
      <c r="F43" s="74"/>
      <c r="G43" s="31">
        <v>0.54</v>
      </c>
      <c r="H43" s="31">
        <v>0.17</v>
      </c>
      <c r="I43" s="31">
        <v>0.68</v>
      </c>
      <c r="J43" s="31">
        <v>0.34</v>
      </c>
      <c r="K43" s="31">
        <v>0.68</v>
      </c>
      <c r="L43" s="31">
        <v>0</v>
      </c>
      <c r="M43" s="31">
        <v>0.3</v>
      </c>
      <c r="N43" s="31">
        <v>0.06</v>
      </c>
      <c r="O43" s="31">
        <v>0</v>
      </c>
      <c r="P43" s="31">
        <v>0</v>
      </c>
      <c r="Q43" s="31">
        <v>0.34</v>
      </c>
      <c r="R43" s="31">
        <v>0</v>
      </c>
      <c r="S43" s="31">
        <v>0.34</v>
      </c>
      <c r="T43" s="31">
        <v>0.3</v>
      </c>
      <c r="U43" s="31">
        <v>0</v>
      </c>
      <c r="V43" s="31">
        <v>0</v>
      </c>
      <c r="W43" s="31">
        <v>0.25</v>
      </c>
      <c r="X43" s="31">
        <v>0.25</v>
      </c>
      <c r="Y43" s="31">
        <v>0.25</v>
      </c>
      <c r="Z43" s="31">
        <v>0.25</v>
      </c>
      <c r="AA43" s="31">
        <v>0.25</v>
      </c>
      <c r="AB43" s="31">
        <v>0</v>
      </c>
      <c r="AC43" s="31">
        <v>0.25</v>
      </c>
      <c r="AD43" s="31">
        <v>0.25</v>
      </c>
      <c r="AE43" s="31">
        <v>0.25</v>
      </c>
      <c r="AF43" s="31">
        <v>0.25</v>
      </c>
      <c r="AG43" s="31">
        <v>0.5</v>
      </c>
      <c r="AH43" s="135"/>
      <c r="AI43" s="135"/>
      <c r="AJ43" s="135"/>
      <c r="AK43" s="135"/>
      <c r="AL43" s="128"/>
      <c r="AM43" s="128"/>
      <c r="AN43" s="128"/>
      <c r="AO43" s="128"/>
      <c r="AP43" s="128"/>
      <c r="AQ43" s="128"/>
      <c r="AR43" s="128"/>
    </row>
    <row r="44" spans="1:44" x14ac:dyDescent="0.15">
      <c r="A44" s="88" t="s">
        <v>86</v>
      </c>
      <c r="B44" s="88" t="s">
        <v>11</v>
      </c>
      <c r="C44" s="88" t="s">
        <v>12</v>
      </c>
      <c r="D44" s="88" t="s">
        <v>87</v>
      </c>
      <c r="E44" s="116">
        <f t="shared" si="0"/>
        <v>8.69</v>
      </c>
      <c r="F44" s="74"/>
      <c r="G44" s="31">
        <v>0.68</v>
      </c>
      <c r="H44" s="31">
        <v>0.23</v>
      </c>
      <c r="I44" s="31">
        <v>0.68</v>
      </c>
      <c r="J44" s="31">
        <v>0.17</v>
      </c>
      <c r="K44" s="31">
        <v>0.45</v>
      </c>
      <c r="L44" s="31">
        <v>0.3</v>
      </c>
      <c r="M44" s="31">
        <v>0.3</v>
      </c>
      <c r="N44" s="31">
        <v>0.23</v>
      </c>
      <c r="O44" s="31">
        <v>0.34</v>
      </c>
      <c r="P44" s="31">
        <v>0.68</v>
      </c>
      <c r="Q44" s="31">
        <v>0.34</v>
      </c>
      <c r="R44" s="31">
        <v>0</v>
      </c>
      <c r="S44" s="31">
        <v>0.34</v>
      </c>
      <c r="T44" s="31">
        <v>0.3</v>
      </c>
      <c r="U44" s="31">
        <v>0.5</v>
      </c>
      <c r="V44" s="31">
        <v>0.5</v>
      </c>
      <c r="W44" s="31">
        <v>0.25</v>
      </c>
      <c r="X44" s="31">
        <v>0.25</v>
      </c>
      <c r="Y44" s="31">
        <v>0.25</v>
      </c>
      <c r="Z44" s="31">
        <v>0.25</v>
      </c>
      <c r="AA44" s="31">
        <v>0.25</v>
      </c>
      <c r="AB44" s="31">
        <v>0.25</v>
      </c>
      <c r="AC44" s="31">
        <v>0.25</v>
      </c>
      <c r="AD44" s="31">
        <v>0.25</v>
      </c>
      <c r="AE44" s="31">
        <v>0</v>
      </c>
      <c r="AF44" s="31">
        <v>0.15</v>
      </c>
      <c r="AG44" s="31">
        <v>0.5</v>
      </c>
      <c r="AH44" s="135"/>
      <c r="AI44" s="135"/>
      <c r="AJ44" s="135"/>
      <c r="AK44" s="135"/>
      <c r="AL44" s="128"/>
      <c r="AM44" s="128"/>
      <c r="AN44" s="128"/>
      <c r="AO44" s="128"/>
      <c r="AP44" s="128"/>
      <c r="AQ44" s="128"/>
      <c r="AR44" s="128"/>
    </row>
    <row r="45" spans="1:44" s="126" customFormat="1" x14ac:dyDescent="0.15">
      <c r="A45" s="89" t="s">
        <v>88</v>
      </c>
      <c r="B45" s="89" t="s">
        <v>11</v>
      </c>
      <c r="C45" s="89" t="s">
        <v>12</v>
      </c>
      <c r="D45" s="89" t="s">
        <v>89</v>
      </c>
      <c r="E45" s="125"/>
      <c r="F45" s="78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37"/>
      <c r="AI45" s="137"/>
      <c r="AJ45" s="137"/>
      <c r="AK45" s="137"/>
      <c r="AL45" s="129"/>
      <c r="AM45" s="129"/>
      <c r="AN45" s="129"/>
      <c r="AO45" s="129"/>
      <c r="AP45" s="129"/>
      <c r="AQ45" s="129"/>
      <c r="AR45" s="129"/>
    </row>
    <row r="46" spans="1:44" x14ac:dyDescent="0.15">
      <c r="A46" s="90" t="s">
        <v>91</v>
      </c>
      <c r="B46" s="90" t="s">
        <v>11</v>
      </c>
      <c r="C46" s="90" t="s">
        <v>12</v>
      </c>
      <c r="D46" s="91" t="s">
        <v>92</v>
      </c>
      <c r="E46" s="116">
        <f t="shared" si="0"/>
        <v>8.32</v>
      </c>
      <c r="F46" s="79"/>
      <c r="G46" s="31">
        <v>0.68</v>
      </c>
      <c r="H46" s="31">
        <v>0.34</v>
      </c>
      <c r="I46" s="31">
        <v>0.68</v>
      </c>
      <c r="J46" s="31">
        <v>0.34</v>
      </c>
      <c r="K46" s="31">
        <v>0.68</v>
      </c>
      <c r="L46" s="31">
        <v>0</v>
      </c>
      <c r="M46" s="31">
        <v>0.3</v>
      </c>
      <c r="N46" s="31">
        <v>0.34</v>
      </c>
      <c r="O46" s="31">
        <v>0</v>
      </c>
      <c r="P46" s="31">
        <v>0.68</v>
      </c>
      <c r="Q46" s="31">
        <v>0.34</v>
      </c>
      <c r="R46" s="31">
        <v>0</v>
      </c>
      <c r="S46" s="31">
        <v>0.34</v>
      </c>
      <c r="T46" s="31">
        <v>0.3</v>
      </c>
      <c r="U46" s="31">
        <v>0.5</v>
      </c>
      <c r="V46" s="31">
        <v>0.5</v>
      </c>
      <c r="W46" s="31">
        <v>0.25</v>
      </c>
      <c r="X46" s="31">
        <v>0.25</v>
      </c>
      <c r="Y46" s="31">
        <v>0.25</v>
      </c>
      <c r="Z46" s="31">
        <v>0.25</v>
      </c>
      <c r="AA46" s="31">
        <v>0.25</v>
      </c>
      <c r="AB46" s="31">
        <v>0</v>
      </c>
      <c r="AC46" s="31">
        <v>0.25</v>
      </c>
      <c r="AD46" s="31">
        <v>0.25</v>
      </c>
      <c r="AE46" s="31">
        <v>0</v>
      </c>
      <c r="AF46" s="31">
        <v>0.2</v>
      </c>
      <c r="AG46" s="31">
        <v>0.35</v>
      </c>
      <c r="AH46" s="135"/>
      <c r="AI46" s="135"/>
      <c r="AJ46" s="135"/>
      <c r="AK46" s="135"/>
      <c r="AL46" s="128"/>
      <c r="AM46" s="128"/>
      <c r="AN46" s="128"/>
      <c r="AO46" s="128"/>
      <c r="AP46" s="128"/>
      <c r="AQ46" s="128"/>
      <c r="AR46" s="128"/>
    </row>
    <row r="47" spans="1:44" x14ac:dyDescent="0.15">
      <c r="A47" s="90" t="s">
        <v>93</v>
      </c>
      <c r="B47" s="90" t="s">
        <v>11</v>
      </c>
      <c r="C47" s="90" t="s">
        <v>12</v>
      </c>
      <c r="D47" s="91" t="s">
        <v>94</v>
      </c>
      <c r="E47" s="116">
        <f t="shared" si="0"/>
        <v>6.14</v>
      </c>
      <c r="F47" s="79"/>
      <c r="G47" s="31">
        <v>0.54</v>
      </c>
      <c r="H47" s="31">
        <v>0.23</v>
      </c>
      <c r="I47" s="31">
        <v>0.68</v>
      </c>
      <c r="J47" s="31">
        <v>0.17</v>
      </c>
      <c r="K47" s="31">
        <v>0</v>
      </c>
      <c r="L47" s="31">
        <v>0</v>
      </c>
      <c r="M47" s="31">
        <v>0.3</v>
      </c>
      <c r="N47" s="31">
        <v>0.06</v>
      </c>
      <c r="O47" s="31">
        <v>0.34</v>
      </c>
      <c r="P47" s="31">
        <v>0</v>
      </c>
      <c r="Q47" s="31">
        <v>0.34</v>
      </c>
      <c r="R47" s="31">
        <v>0.34</v>
      </c>
      <c r="S47" s="31">
        <v>0.34</v>
      </c>
      <c r="T47" s="31">
        <v>0.3</v>
      </c>
      <c r="U47" s="31">
        <v>0</v>
      </c>
      <c r="V47" s="31">
        <v>0</v>
      </c>
      <c r="W47" s="31">
        <v>0.25</v>
      </c>
      <c r="X47" s="31">
        <v>0</v>
      </c>
      <c r="Y47" s="31">
        <v>0.25</v>
      </c>
      <c r="Z47" s="31">
        <v>0.25</v>
      </c>
      <c r="AA47" s="31">
        <v>0.25</v>
      </c>
      <c r="AB47" s="31">
        <v>0.25</v>
      </c>
      <c r="AC47" s="31">
        <v>0.25</v>
      </c>
      <c r="AD47" s="31">
        <v>0.25</v>
      </c>
      <c r="AE47" s="31">
        <v>0</v>
      </c>
      <c r="AF47" s="31">
        <v>0.25</v>
      </c>
      <c r="AG47" s="31">
        <v>0.5</v>
      </c>
      <c r="AH47" s="135"/>
      <c r="AI47" s="135"/>
      <c r="AJ47" s="135"/>
      <c r="AK47" s="135"/>
      <c r="AL47" s="128"/>
      <c r="AM47" s="128"/>
      <c r="AN47" s="128"/>
      <c r="AO47" s="128"/>
      <c r="AP47" s="128"/>
      <c r="AQ47" s="128"/>
      <c r="AR47" s="128"/>
    </row>
    <row r="48" spans="1:44" x14ac:dyDescent="0.15">
      <c r="A48" s="90" t="s">
        <v>95</v>
      </c>
      <c r="B48" s="90" t="s">
        <v>11</v>
      </c>
      <c r="C48" s="90" t="s">
        <v>12</v>
      </c>
      <c r="D48" s="91" t="s">
        <v>96</v>
      </c>
      <c r="E48" s="116">
        <f t="shared" si="0"/>
        <v>7.93</v>
      </c>
      <c r="F48" s="79"/>
      <c r="G48" s="31">
        <v>0.48</v>
      </c>
      <c r="H48" s="31">
        <v>0.17</v>
      </c>
      <c r="I48" s="31">
        <v>0.68</v>
      </c>
      <c r="J48" s="31">
        <v>0.34</v>
      </c>
      <c r="K48" s="31">
        <v>0.45</v>
      </c>
      <c r="L48" s="31">
        <v>0.3</v>
      </c>
      <c r="M48" s="31">
        <v>0.3</v>
      </c>
      <c r="N48" s="31">
        <v>0.17</v>
      </c>
      <c r="O48" s="31">
        <v>0.34</v>
      </c>
      <c r="P48" s="31">
        <v>0.68</v>
      </c>
      <c r="Q48" s="31">
        <v>0.34</v>
      </c>
      <c r="R48" s="31">
        <v>0.34</v>
      </c>
      <c r="S48" s="31">
        <v>0.34</v>
      </c>
      <c r="T48" s="31">
        <v>0.3</v>
      </c>
      <c r="U48" s="31">
        <v>0.5</v>
      </c>
      <c r="V48" s="31">
        <v>0</v>
      </c>
      <c r="W48" s="31">
        <v>0.25</v>
      </c>
      <c r="X48" s="31">
        <v>0</v>
      </c>
      <c r="Y48" s="31">
        <v>0</v>
      </c>
      <c r="Z48" s="31">
        <v>0</v>
      </c>
      <c r="AA48" s="31">
        <v>0.25</v>
      </c>
      <c r="AB48" s="31">
        <v>0.25</v>
      </c>
      <c r="AC48" s="31">
        <v>0.25</v>
      </c>
      <c r="AD48" s="31">
        <v>0.25</v>
      </c>
      <c r="AE48" s="31">
        <v>0.25</v>
      </c>
      <c r="AF48" s="31">
        <v>0.2</v>
      </c>
      <c r="AG48" s="31">
        <v>0.5</v>
      </c>
      <c r="AH48" s="135"/>
      <c r="AI48" s="135"/>
      <c r="AJ48" s="135"/>
      <c r="AK48" s="135"/>
      <c r="AL48" s="128"/>
      <c r="AM48" s="128"/>
      <c r="AN48" s="128"/>
      <c r="AO48" s="128"/>
      <c r="AP48" s="128"/>
      <c r="AQ48" s="128"/>
      <c r="AR48" s="128"/>
    </row>
    <row r="49" spans="1:44" x14ac:dyDescent="0.15">
      <c r="A49" s="90" t="s">
        <v>97</v>
      </c>
      <c r="B49" s="90" t="s">
        <v>11</v>
      </c>
      <c r="C49" s="90" t="s">
        <v>12</v>
      </c>
      <c r="D49" s="91" t="s">
        <v>98</v>
      </c>
      <c r="E49" s="116">
        <f t="shared" si="0"/>
        <v>8.5499999999999989</v>
      </c>
      <c r="F49" s="79"/>
      <c r="G49" s="31">
        <v>0.48</v>
      </c>
      <c r="H49" s="31">
        <v>0.23</v>
      </c>
      <c r="I49" s="31">
        <v>0.68</v>
      </c>
      <c r="J49" s="31">
        <v>0</v>
      </c>
      <c r="K49" s="31">
        <v>0.45</v>
      </c>
      <c r="L49" s="31">
        <v>0.3</v>
      </c>
      <c r="M49" s="31">
        <v>0.3</v>
      </c>
      <c r="N49" s="31">
        <v>0.17</v>
      </c>
      <c r="O49" s="31">
        <v>0.34</v>
      </c>
      <c r="P49" s="31">
        <v>0.68</v>
      </c>
      <c r="Q49" s="31">
        <v>0.34</v>
      </c>
      <c r="R49" s="31">
        <v>0.34</v>
      </c>
      <c r="S49" s="31">
        <v>0.34</v>
      </c>
      <c r="T49" s="31">
        <v>0.3</v>
      </c>
      <c r="U49" s="31">
        <v>0.5</v>
      </c>
      <c r="V49" s="31">
        <v>0.5</v>
      </c>
      <c r="W49" s="31">
        <v>0.25</v>
      </c>
      <c r="X49" s="31">
        <v>0.25</v>
      </c>
      <c r="Y49" s="31">
        <v>0.25</v>
      </c>
      <c r="Z49" s="31">
        <v>0</v>
      </c>
      <c r="AA49" s="31">
        <v>0.25</v>
      </c>
      <c r="AB49" s="31">
        <v>0.25</v>
      </c>
      <c r="AC49" s="31">
        <v>0.25</v>
      </c>
      <c r="AD49" s="31">
        <v>0.25</v>
      </c>
      <c r="AE49" s="31">
        <v>0.25</v>
      </c>
      <c r="AF49" s="31">
        <v>0.15</v>
      </c>
      <c r="AG49" s="31">
        <v>0.45</v>
      </c>
      <c r="AH49" s="135"/>
      <c r="AI49" s="135"/>
      <c r="AJ49" s="135"/>
      <c r="AK49" s="135"/>
      <c r="AL49" s="128"/>
      <c r="AM49" s="128"/>
      <c r="AN49" s="128"/>
      <c r="AO49" s="128"/>
      <c r="AP49" s="128"/>
      <c r="AQ49" s="128"/>
      <c r="AR49" s="128"/>
    </row>
    <row r="50" spans="1:44" x14ac:dyDescent="0.15">
      <c r="A50" s="90" t="s">
        <v>99</v>
      </c>
      <c r="B50" s="90" t="s">
        <v>11</v>
      </c>
      <c r="C50" s="90" t="s">
        <v>12</v>
      </c>
      <c r="D50" s="91" t="s">
        <v>100</v>
      </c>
      <c r="E50" s="116">
        <f t="shared" si="0"/>
        <v>7.6</v>
      </c>
      <c r="F50" s="79"/>
      <c r="G50" s="31">
        <v>0.54</v>
      </c>
      <c r="H50" s="31">
        <v>0.17</v>
      </c>
      <c r="I50" s="31">
        <v>0.68</v>
      </c>
      <c r="J50" s="31">
        <v>0.17</v>
      </c>
      <c r="K50" s="31">
        <v>0.68</v>
      </c>
      <c r="L50" s="31">
        <v>0.3</v>
      </c>
      <c r="M50" s="31">
        <v>0.3</v>
      </c>
      <c r="N50" s="31">
        <v>0.06</v>
      </c>
      <c r="O50" s="31">
        <v>0.34</v>
      </c>
      <c r="P50" s="31">
        <v>0.68</v>
      </c>
      <c r="Q50" s="31">
        <v>0.34</v>
      </c>
      <c r="R50" s="31">
        <v>0</v>
      </c>
      <c r="S50" s="31">
        <v>0.34</v>
      </c>
      <c r="T50" s="31">
        <v>0.3</v>
      </c>
      <c r="U50" s="31">
        <v>0</v>
      </c>
      <c r="V50" s="31">
        <v>0</v>
      </c>
      <c r="W50" s="31">
        <v>0.25</v>
      </c>
      <c r="X50" s="31">
        <v>0.25</v>
      </c>
      <c r="Y50" s="31">
        <v>0.25</v>
      </c>
      <c r="Z50" s="31">
        <v>0.25</v>
      </c>
      <c r="AA50" s="31">
        <v>0.25</v>
      </c>
      <c r="AB50" s="31">
        <v>0.25</v>
      </c>
      <c r="AC50" s="31">
        <v>0.25</v>
      </c>
      <c r="AD50" s="31">
        <v>0.25</v>
      </c>
      <c r="AE50" s="31">
        <v>0</v>
      </c>
      <c r="AF50" s="31">
        <v>0.25</v>
      </c>
      <c r="AG50" s="31">
        <v>0.45</v>
      </c>
      <c r="AH50" s="135"/>
      <c r="AI50" s="135"/>
      <c r="AJ50" s="135"/>
      <c r="AK50" s="135"/>
      <c r="AL50" s="128"/>
      <c r="AM50" s="128"/>
      <c r="AN50" s="128"/>
      <c r="AO50" s="128"/>
      <c r="AP50" s="128"/>
      <c r="AQ50" s="128"/>
      <c r="AR50" s="128"/>
    </row>
    <row r="51" spans="1:44" x14ac:dyDescent="0.15">
      <c r="A51" s="90" t="s">
        <v>101</v>
      </c>
      <c r="B51" s="90" t="s">
        <v>11</v>
      </c>
      <c r="C51" s="90" t="s">
        <v>12</v>
      </c>
      <c r="D51" s="91" t="s">
        <v>102</v>
      </c>
      <c r="E51" s="124">
        <f t="shared" si="0"/>
        <v>4.8</v>
      </c>
      <c r="F51" s="79"/>
      <c r="G51" s="31">
        <v>7.0000000000000007E-2</v>
      </c>
      <c r="H51" s="31">
        <v>0.11</v>
      </c>
      <c r="I51" s="31">
        <v>0.68</v>
      </c>
      <c r="J51" s="31">
        <v>0.17</v>
      </c>
      <c r="K51" s="31">
        <v>0.23</v>
      </c>
      <c r="L51" s="31">
        <v>0.3</v>
      </c>
      <c r="M51" s="31">
        <v>0</v>
      </c>
      <c r="N51" s="31">
        <v>0.06</v>
      </c>
      <c r="O51" s="31">
        <v>0.34</v>
      </c>
      <c r="P51" s="31">
        <v>0.68</v>
      </c>
      <c r="Q51" s="31">
        <v>0.34</v>
      </c>
      <c r="R51" s="31">
        <v>0</v>
      </c>
      <c r="S51" s="31">
        <v>0</v>
      </c>
      <c r="T51" s="31">
        <v>0.3</v>
      </c>
      <c r="U51" s="31">
        <v>0</v>
      </c>
      <c r="V51" s="31">
        <v>0</v>
      </c>
      <c r="W51" s="31">
        <v>0.25</v>
      </c>
      <c r="X51" s="31">
        <v>0</v>
      </c>
      <c r="Y51" s="31">
        <v>0</v>
      </c>
      <c r="Z51" s="31">
        <v>0.25</v>
      </c>
      <c r="AA51" s="31">
        <v>0.17</v>
      </c>
      <c r="AB51" s="31">
        <v>0.25</v>
      </c>
      <c r="AC51" s="31">
        <v>0</v>
      </c>
      <c r="AD51" s="31">
        <v>0.25</v>
      </c>
      <c r="AE51" s="31">
        <v>0</v>
      </c>
      <c r="AF51" s="31">
        <v>0.15</v>
      </c>
      <c r="AG51" s="31">
        <v>0.2</v>
      </c>
      <c r="AH51" s="135"/>
      <c r="AI51" s="135"/>
      <c r="AJ51" s="135"/>
      <c r="AK51" s="135"/>
      <c r="AL51" s="128"/>
      <c r="AM51" s="128"/>
      <c r="AN51" s="128"/>
      <c r="AO51" s="128"/>
      <c r="AP51" s="128"/>
      <c r="AQ51" s="128"/>
      <c r="AR51" s="128"/>
    </row>
    <row r="52" spans="1:44" x14ac:dyDescent="0.15">
      <c r="A52" s="90" t="s">
        <v>103</v>
      </c>
      <c r="B52" s="90" t="s">
        <v>11</v>
      </c>
      <c r="C52" s="90" t="s">
        <v>12</v>
      </c>
      <c r="D52" s="91" t="s">
        <v>104</v>
      </c>
      <c r="E52" s="116">
        <f t="shared" si="0"/>
        <v>6.8999999999999995</v>
      </c>
      <c r="F52" s="79"/>
      <c r="G52" s="31">
        <v>0.68</v>
      </c>
      <c r="H52" s="31">
        <v>0.23</v>
      </c>
      <c r="I52" s="31">
        <v>0.68</v>
      </c>
      <c r="J52" s="31">
        <v>0.34</v>
      </c>
      <c r="K52" s="31">
        <v>0.68</v>
      </c>
      <c r="L52" s="31">
        <v>0</v>
      </c>
      <c r="M52" s="31">
        <v>0.3</v>
      </c>
      <c r="N52" s="31">
        <v>0</v>
      </c>
      <c r="O52" s="31">
        <v>0.34</v>
      </c>
      <c r="P52" s="31">
        <v>0</v>
      </c>
      <c r="Q52" s="31">
        <v>0.34</v>
      </c>
      <c r="R52" s="31">
        <v>0</v>
      </c>
      <c r="S52" s="31">
        <v>0.34</v>
      </c>
      <c r="T52" s="31">
        <v>0.3</v>
      </c>
      <c r="U52" s="31">
        <v>0</v>
      </c>
      <c r="V52" s="31">
        <v>0</v>
      </c>
      <c r="W52" s="31">
        <v>0.25</v>
      </c>
      <c r="X52" s="31">
        <v>0.25</v>
      </c>
      <c r="Y52" s="31">
        <v>0.25</v>
      </c>
      <c r="Z52" s="31">
        <v>0.25</v>
      </c>
      <c r="AA52" s="31">
        <v>0.17</v>
      </c>
      <c r="AB52" s="31">
        <v>0.25</v>
      </c>
      <c r="AC52" s="31">
        <v>0.25</v>
      </c>
      <c r="AD52" s="31">
        <v>0.25</v>
      </c>
      <c r="AE52" s="31">
        <v>0</v>
      </c>
      <c r="AF52" s="31">
        <v>0.25</v>
      </c>
      <c r="AG52" s="31">
        <v>0.5</v>
      </c>
      <c r="AH52" s="135"/>
      <c r="AI52" s="135"/>
      <c r="AJ52" s="135"/>
      <c r="AK52" s="135"/>
      <c r="AL52" s="128"/>
      <c r="AM52" s="128"/>
      <c r="AN52" s="128"/>
      <c r="AO52" s="128"/>
      <c r="AP52" s="128"/>
      <c r="AQ52" s="128"/>
      <c r="AR52" s="128"/>
    </row>
    <row r="53" spans="1:44" x14ac:dyDescent="0.15">
      <c r="A53" s="90" t="s">
        <v>105</v>
      </c>
      <c r="B53" s="90" t="s">
        <v>11</v>
      </c>
      <c r="C53" s="90" t="s">
        <v>12</v>
      </c>
      <c r="D53" s="91" t="s">
        <v>106</v>
      </c>
      <c r="E53" s="116">
        <f t="shared" si="0"/>
        <v>5.35</v>
      </c>
      <c r="F53" s="79"/>
      <c r="G53" s="31">
        <v>0.14000000000000001</v>
      </c>
      <c r="H53" s="31">
        <v>0.11</v>
      </c>
      <c r="I53" s="31">
        <v>0.68</v>
      </c>
      <c r="J53" s="31">
        <v>0.17</v>
      </c>
      <c r="K53" s="31">
        <v>0.23</v>
      </c>
      <c r="L53" s="31">
        <v>0.3</v>
      </c>
      <c r="M53" s="31">
        <v>0</v>
      </c>
      <c r="N53" s="31">
        <v>0.06</v>
      </c>
      <c r="O53" s="31">
        <v>0</v>
      </c>
      <c r="P53" s="31">
        <v>0.68</v>
      </c>
      <c r="Q53" s="31">
        <v>0.34</v>
      </c>
      <c r="R53" s="31">
        <v>0</v>
      </c>
      <c r="S53" s="31">
        <v>0.34</v>
      </c>
      <c r="T53" s="31">
        <v>0.3</v>
      </c>
      <c r="U53" s="31">
        <v>0</v>
      </c>
      <c r="V53" s="31">
        <v>0</v>
      </c>
      <c r="W53" s="31">
        <v>0.25</v>
      </c>
      <c r="X53" s="31">
        <v>0.25</v>
      </c>
      <c r="Y53" s="31">
        <v>0</v>
      </c>
      <c r="Z53" s="31">
        <v>0.25</v>
      </c>
      <c r="AA53" s="31">
        <v>0.25</v>
      </c>
      <c r="AB53" s="31">
        <v>0.25</v>
      </c>
      <c r="AC53" s="31">
        <v>0</v>
      </c>
      <c r="AD53" s="31">
        <v>0.25</v>
      </c>
      <c r="AE53" s="31">
        <v>0</v>
      </c>
      <c r="AF53" s="31">
        <v>0.15</v>
      </c>
      <c r="AG53" s="31">
        <v>0.35</v>
      </c>
      <c r="AH53" s="135"/>
      <c r="AI53" s="135"/>
      <c r="AJ53" s="135"/>
      <c r="AK53" s="135"/>
      <c r="AL53" s="128"/>
      <c r="AM53" s="128"/>
      <c r="AN53" s="128"/>
      <c r="AO53" s="128"/>
      <c r="AP53" s="128"/>
      <c r="AQ53" s="128"/>
      <c r="AR53" s="128"/>
    </row>
    <row r="54" spans="1:44" x14ac:dyDescent="0.15">
      <c r="A54" s="90" t="s">
        <v>107</v>
      </c>
      <c r="B54" s="90" t="s">
        <v>11</v>
      </c>
      <c r="C54" s="90" t="s">
        <v>12</v>
      </c>
      <c r="D54" s="91" t="s">
        <v>108</v>
      </c>
      <c r="E54" s="116">
        <f t="shared" si="0"/>
        <v>7.14</v>
      </c>
      <c r="F54" s="79"/>
      <c r="G54" s="31">
        <v>0.54</v>
      </c>
      <c r="H54" s="31">
        <v>0.23</v>
      </c>
      <c r="I54" s="31">
        <v>0.68</v>
      </c>
      <c r="J54" s="31">
        <v>0.17</v>
      </c>
      <c r="K54" s="31">
        <v>0</v>
      </c>
      <c r="L54" s="31">
        <v>0.3</v>
      </c>
      <c r="M54" s="31">
        <v>0.3</v>
      </c>
      <c r="N54" s="31">
        <v>0.06</v>
      </c>
      <c r="O54" s="31">
        <v>0</v>
      </c>
      <c r="P54" s="31">
        <v>0.68</v>
      </c>
      <c r="Q54" s="31">
        <v>0</v>
      </c>
      <c r="R54" s="31">
        <v>0.34</v>
      </c>
      <c r="S54" s="31">
        <v>0.34</v>
      </c>
      <c r="T54" s="31">
        <v>0.3</v>
      </c>
      <c r="U54" s="31">
        <v>0.5</v>
      </c>
      <c r="V54" s="31">
        <v>0</v>
      </c>
      <c r="W54" s="31">
        <v>0.25</v>
      </c>
      <c r="X54" s="31">
        <v>0.25</v>
      </c>
      <c r="Y54" s="31">
        <v>0</v>
      </c>
      <c r="Z54" s="31">
        <v>0.25</v>
      </c>
      <c r="AA54" s="31">
        <v>0.25</v>
      </c>
      <c r="AB54" s="31">
        <v>0.25</v>
      </c>
      <c r="AC54" s="31">
        <v>0.25</v>
      </c>
      <c r="AD54" s="31">
        <v>0.25</v>
      </c>
      <c r="AE54" s="31">
        <v>0.25</v>
      </c>
      <c r="AF54" s="31">
        <v>0.25</v>
      </c>
      <c r="AG54" s="31">
        <v>0.45</v>
      </c>
      <c r="AH54" s="135"/>
      <c r="AI54" s="135"/>
      <c r="AJ54" s="135"/>
      <c r="AK54" s="135"/>
      <c r="AL54" s="128"/>
      <c r="AM54" s="128"/>
      <c r="AN54" s="128"/>
      <c r="AO54" s="128"/>
      <c r="AP54" s="128"/>
      <c r="AQ54" s="128"/>
      <c r="AR54" s="128"/>
    </row>
    <row r="55" spans="1:44" x14ac:dyDescent="0.15">
      <c r="A55" s="90" t="s">
        <v>109</v>
      </c>
      <c r="B55" s="90" t="s">
        <v>11</v>
      </c>
      <c r="C55" s="90" t="s">
        <v>12</v>
      </c>
      <c r="D55" s="91" t="s">
        <v>110</v>
      </c>
      <c r="E55" s="116">
        <f t="shared" si="0"/>
        <v>7.4799999999999995</v>
      </c>
      <c r="F55" s="79"/>
      <c r="G55" s="31">
        <v>0.27</v>
      </c>
      <c r="H55" s="31">
        <v>0.17</v>
      </c>
      <c r="I55" s="31">
        <v>0.68</v>
      </c>
      <c r="J55" s="31">
        <v>0.34</v>
      </c>
      <c r="K55" s="31">
        <v>0.45</v>
      </c>
      <c r="L55" s="31">
        <v>0.3</v>
      </c>
      <c r="M55" s="31">
        <v>0.3</v>
      </c>
      <c r="N55" s="31">
        <v>0.17</v>
      </c>
      <c r="O55" s="31">
        <v>0.34</v>
      </c>
      <c r="P55" s="31">
        <v>0.68</v>
      </c>
      <c r="Q55" s="31">
        <v>0</v>
      </c>
      <c r="R55" s="31">
        <v>0.34</v>
      </c>
      <c r="S55" s="31">
        <v>0.34</v>
      </c>
      <c r="T55" s="31">
        <v>0.3</v>
      </c>
      <c r="U55" s="31">
        <v>0.5</v>
      </c>
      <c r="V55" s="31">
        <v>0</v>
      </c>
      <c r="W55" s="31">
        <v>0</v>
      </c>
      <c r="X55" s="31">
        <v>0.25</v>
      </c>
      <c r="Y55" s="31">
        <v>0.25</v>
      </c>
      <c r="Z55" s="31">
        <v>0.25</v>
      </c>
      <c r="AA55" s="31">
        <v>0.25</v>
      </c>
      <c r="AB55" s="31">
        <v>0.25</v>
      </c>
      <c r="AC55" s="31">
        <v>0.25</v>
      </c>
      <c r="AD55" s="31">
        <v>0.25</v>
      </c>
      <c r="AE55" s="31">
        <v>0</v>
      </c>
      <c r="AF55" s="31">
        <v>0.2</v>
      </c>
      <c r="AG55" s="31">
        <v>0.35</v>
      </c>
      <c r="AH55" s="135"/>
      <c r="AI55" s="135"/>
      <c r="AJ55" s="135"/>
      <c r="AK55" s="135"/>
      <c r="AL55" s="128"/>
      <c r="AM55" s="128"/>
      <c r="AN55" s="128"/>
      <c r="AO55" s="128"/>
      <c r="AP55" s="128"/>
      <c r="AQ55" s="128"/>
      <c r="AR55" s="128"/>
    </row>
    <row r="56" spans="1:44" x14ac:dyDescent="0.15">
      <c r="A56" s="90" t="s">
        <v>111</v>
      </c>
      <c r="B56" s="90" t="s">
        <v>11</v>
      </c>
      <c r="C56" s="90" t="s">
        <v>12</v>
      </c>
      <c r="D56" s="91" t="s">
        <v>112</v>
      </c>
      <c r="E56" s="116">
        <f t="shared" si="0"/>
        <v>8.2799999999999994</v>
      </c>
      <c r="F56" s="79"/>
      <c r="G56" s="31">
        <v>0.68</v>
      </c>
      <c r="H56" s="31">
        <v>0.34</v>
      </c>
      <c r="I56" s="31">
        <v>0.68</v>
      </c>
      <c r="J56" s="31">
        <v>0.34</v>
      </c>
      <c r="K56" s="31">
        <v>0.45</v>
      </c>
      <c r="L56" s="31">
        <v>0.3</v>
      </c>
      <c r="M56" s="31">
        <v>0.3</v>
      </c>
      <c r="N56" s="31">
        <v>0.17</v>
      </c>
      <c r="O56" s="31">
        <v>0.34</v>
      </c>
      <c r="P56" s="31">
        <v>0.68</v>
      </c>
      <c r="Q56" s="31">
        <v>0</v>
      </c>
      <c r="R56" s="31">
        <v>0.34</v>
      </c>
      <c r="S56" s="31">
        <v>0.34</v>
      </c>
      <c r="T56" s="31">
        <v>0.3</v>
      </c>
      <c r="U56" s="31">
        <v>0.5</v>
      </c>
      <c r="V56" s="31">
        <v>0</v>
      </c>
      <c r="W56" s="31">
        <v>0.25</v>
      </c>
      <c r="X56" s="31">
        <v>0.25</v>
      </c>
      <c r="Y56" s="31">
        <v>0.25</v>
      </c>
      <c r="Z56" s="31">
        <v>0</v>
      </c>
      <c r="AA56" s="31">
        <v>0.17</v>
      </c>
      <c r="AB56" s="31">
        <v>0.25</v>
      </c>
      <c r="AC56" s="31">
        <v>0.25</v>
      </c>
      <c r="AD56" s="31">
        <v>0.25</v>
      </c>
      <c r="AE56" s="31">
        <v>0.25</v>
      </c>
      <c r="AF56" s="31">
        <v>0.25</v>
      </c>
      <c r="AG56" s="31">
        <v>0.35</v>
      </c>
      <c r="AH56" s="135"/>
      <c r="AI56" s="135"/>
      <c r="AJ56" s="135"/>
      <c r="AK56" s="135"/>
      <c r="AL56" s="128"/>
      <c r="AM56" s="128"/>
      <c r="AN56" s="128"/>
      <c r="AO56" s="128"/>
      <c r="AP56" s="128"/>
      <c r="AQ56" s="128"/>
      <c r="AR56" s="128"/>
    </row>
    <row r="57" spans="1:44" x14ac:dyDescent="0.15">
      <c r="A57" s="90" t="s">
        <v>113</v>
      </c>
      <c r="B57" s="90" t="s">
        <v>11</v>
      </c>
      <c r="C57" s="90" t="s">
        <v>12</v>
      </c>
      <c r="D57" s="91" t="s">
        <v>114</v>
      </c>
      <c r="E57" s="116">
        <f t="shared" si="0"/>
        <v>7.99</v>
      </c>
      <c r="F57" s="79"/>
      <c r="G57" s="31">
        <v>0.54</v>
      </c>
      <c r="H57" s="31">
        <v>0.17</v>
      </c>
      <c r="I57" s="31">
        <v>0.68</v>
      </c>
      <c r="J57" s="31">
        <v>0.17</v>
      </c>
      <c r="K57" s="31">
        <v>0.68</v>
      </c>
      <c r="L57" s="31">
        <v>0.3</v>
      </c>
      <c r="M57" s="31">
        <v>0.3</v>
      </c>
      <c r="N57" s="31">
        <v>0</v>
      </c>
      <c r="O57" s="31">
        <v>0.34</v>
      </c>
      <c r="P57" s="31">
        <v>0.68</v>
      </c>
      <c r="Q57" s="31">
        <v>0.34</v>
      </c>
      <c r="R57" s="31">
        <v>0</v>
      </c>
      <c r="S57" s="31">
        <v>0.34</v>
      </c>
      <c r="T57" s="31">
        <v>0.3</v>
      </c>
      <c r="U57" s="31">
        <v>0.5</v>
      </c>
      <c r="V57" s="31">
        <v>0</v>
      </c>
      <c r="W57" s="31">
        <v>0.25</v>
      </c>
      <c r="X57" s="31">
        <v>0.25</v>
      </c>
      <c r="Y57" s="31">
        <v>0</v>
      </c>
      <c r="Z57" s="31">
        <v>0.25</v>
      </c>
      <c r="AA57" s="31">
        <v>0.25</v>
      </c>
      <c r="AB57" s="31">
        <v>0.25</v>
      </c>
      <c r="AC57" s="31">
        <v>0.25</v>
      </c>
      <c r="AD57" s="31">
        <v>0.25</v>
      </c>
      <c r="AE57" s="31">
        <v>0.25</v>
      </c>
      <c r="AF57" s="31">
        <v>0.25</v>
      </c>
      <c r="AG57" s="31">
        <v>0.4</v>
      </c>
      <c r="AH57" s="135"/>
      <c r="AI57" s="135"/>
      <c r="AJ57" s="135"/>
      <c r="AK57" s="135"/>
      <c r="AL57" s="128"/>
      <c r="AM57" s="128"/>
      <c r="AN57" s="128"/>
      <c r="AO57" s="128"/>
      <c r="AP57" s="128"/>
      <c r="AQ57" s="128"/>
      <c r="AR57" s="128"/>
    </row>
    <row r="58" spans="1:44" x14ac:dyDescent="0.15">
      <c r="A58" s="90" t="s">
        <v>115</v>
      </c>
      <c r="B58" s="90" t="s">
        <v>11</v>
      </c>
      <c r="C58" s="90" t="s">
        <v>12</v>
      </c>
      <c r="D58" s="91" t="s">
        <v>116</v>
      </c>
      <c r="E58" s="116">
        <f t="shared" si="0"/>
        <v>6.63</v>
      </c>
      <c r="F58" s="79"/>
      <c r="G58" s="31">
        <v>0.68</v>
      </c>
      <c r="H58" s="31">
        <v>0.11</v>
      </c>
      <c r="I58" s="31">
        <v>0.68</v>
      </c>
      <c r="J58" s="31">
        <v>0.34</v>
      </c>
      <c r="K58" s="31">
        <v>0.68</v>
      </c>
      <c r="L58" s="31">
        <v>0</v>
      </c>
      <c r="M58" s="31">
        <v>0.3</v>
      </c>
      <c r="N58" s="31">
        <v>0.17</v>
      </c>
      <c r="O58" s="31">
        <v>0.34</v>
      </c>
      <c r="P58" s="31">
        <v>0</v>
      </c>
      <c r="Q58" s="31">
        <v>0</v>
      </c>
      <c r="R58" s="31">
        <v>0.34</v>
      </c>
      <c r="S58" s="31">
        <v>0.34</v>
      </c>
      <c r="T58" s="31">
        <v>0.3</v>
      </c>
      <c r="U58" s="31">
        <v>0</v>
      </c>
      <c r="V58" s="31">
        <v>0</v>
      </c>
      <c r="W58" s="31">
        <v>0.25</v>
      </c>
      <c r="X58" s="31">
        <v>0</v>
      </c>
      <c r="Y58" s="31">
        <v>0.25</v>
      </c>
      <c r="Z58" s="31">
        <v>0.25</v>
      </c>
      <c r="AA58" s="31">
        <v>0.25</v>
      </c>
      <c r="AB58" s="31">
        <v>0.25</v>
      </c>
      <c r="AC58" s="31">
        <v>0.25</v>
      </c>
      <c r="AD58" s="31">
        <v>0.25</v>
      </c>
      <c r="AE58" s="31">
        <v>0</v>
      </c>
      <c r="AF58" s="31">
        <v>0.15</v>
      </c>
      <c r="AG58" s="31">
        <v>0.45</v>
      </c>
      <c r="AH58" s="135"/>
      <c r="AI58" s="135"/>
      <c r="AJ58" s="135"/>
      <c r="AK58" s="135"/>
      <c r="AL58" s="128"/>
      <c r="AM58" s="128"/>
      <c r="AN58" s="128"/>
      <c r="AO58" s="128"/>
      <c r="AP58" s="128"/>
      <c r="AQ58" s="128"/>
      <c r="AR58" s="128"/>
    </row>
    <row r="59" spans="1:44" x14ac:dyDescent="0.15">
      <c r="A59" s="90" t="s">
        <v>117</v>
      </c>
      <c r="B59" s="90" t="s">
        <v>11</v>
      </c>
      <c r="C59" s="90" t="s">
        <v>12</v>
      </c>
      <c r="D59" s="91" t="s">
        <v>118</v>
      </c>
      <c r="E59" s="116">
        <f t="shared" si="0"/>
        <v>7.3699999999999992</v>
      </c>
      <c r="F59" s="79"/>
      <c r="G59" s="31">
        <v>0.34</v>
      </c>
      <c r="H59" s="31">
        <v>0.34</v>
      </c>
      <c r="I59" s="31">
        <v>0.68</v>
      </c>
      <c r="J59" s="31">
        <v>0.17</v>
      </c>
      <c r="K59" s="31">
        <v>0.45</v>
      </c>
      <c r="L59" s="31">
        <v>0</v>
      </c>
      <c r="M59" s="31">
        <v>0.3</v>
      </c>
      <c r="N59" s="31">
        <v>0.34</v>
      </c>
      <c r="O59" s="31">
        <v>0.34</v>
      </c>
      <c r="P59" s="31">
        <v>0.68</v>
      </c>
      <c r="Q59" s="31">
        <v>0.34</v>
      </c>
      <c r="R59" s="31">
        <v>0</v>
      </c>
      <c r="S59" s="31">
        <v>0.34</v>
      </c>
      <c r="T59" s="31">
        <v>0.3</v>
      </c>
      <c r="U59" s="31">
        <v>0</v>
      </c>
      <c r="V59" s="31">
        <v>0</v>
      </c>
      <c r="W59" s="31">
        <v>0.25</v>
      </c>
      <c r="X59" s="31">
        <v>0.25</v>
      </c>
      <c r="Y59" s="31">
        <v>0.25</v>
      </c>
      <c r="Z59" s="31">
        <v>0.25</v>
      </c>
      <c r="AA59" s="31">
        <v>0.25</v>
      </c>
      <c r="AB59" s="31">
        <v>0.25</v>
      </c>
      <c r="AC59" s="31">
        <v>0.25</v>
      </c>
      <c r="AD59" s="31">
        <v>0.25</v>
      </c>
      <c r="AE59" s="31">
        <v>0</v>
      </c>
      <c r="AF59" s="31">
        <v>0.25</v>
      </c>
      <c r="AG59" s="31">
        <v>0.5</v>
      </c>
      <c r="AH59" s="135"/>
      <c r="AI59" s="135"/>
      <c r="AJ59" s="135"/>
      <c r="AK59" s="135"/>
      <c r="AL59" s="128"/>
      <c r="AM59" s="128"/>
      <c r="AN59" s="128"/>
      <c r="AO59" s="128"/>
      <c r="AP59" s="128"/>
      <c r="AQ59" s="128"/>
      <c r="AR59" s="128"/>
    </row>
    <row r="60" spans="1:44" x14ac:dyDescent="0.15">
      <c r="A60" s="90" t="s">
        <v>119</v>
      </c>
      <c r="B60" s="90" t="s">
        <v>11</v>
      </c>
      <c r="C60" s="90" t="s">
        <v>12</v>
      </c>
      <c r="D60" s="91" t="s">
        <v>120</v>
      </c>
      <c r="E60" s="116">
        <f t="shared" si="0"/>
        <v>8.8699999999999992</v>
      </c>
      <c r="F60" s="79"/>
      <c r="G60" s="31">
        <v>0.68</v>
      </c>
      <c r="H60" s="31">
        <v>0.28000000000000003</v>
      </c>
      <c r="I60" s="31">
        <v>0.68</v>
      </c>
      <c r="J60" s="31">
        <v>0.34</v>
      </c>
      <c r="K60" s="31">
        <v>0.45</v>
      </c>
      <c r="L60" s="31">
        <v>0.3</v>
      </c>
      <c r="M60" s="31">
        <v>0.3</v>
      </c>
      <c r="N60" s="31">
        <v>0.34</v>
      </c>
      <c r="O60" s="31">
        <v>0.34</v>
      </c>
      <c r="P60" s="31">
        <v>0.68</v>
      </c>
      <c r="Q60" s="31">
        <v>0</v>
      </c>
      <c r="R60" s="31">
        <v>0.34</v>
      </c>
      <c r="S60" s="31">
        <v>0.34</v>
      </c>
      <c r="T60" s="31">
        <v>0.3</v>
      </c>
      <c r="U60" s="31">
        <v>0.5</v>
      </c>
      <c r="V60" s="31">
        <v>0</v>
      </c>
      <c r="W60" s="31">
        <v>0.25</v>
      </c>
      <c r="X60" s="31">
        <v>0.25</v>
      </c>
      <c r="Y60" s="31">
        <v>0.25</v>
      </c>
      <c r="Z60" s="31">
        <v>0.25</v>
      </c>
      <c r="AA60" s="31">
        <v>0.25</v>
      </c>
      <c r="AB60" s="31">
        <v>0.25</v>
      </c>
      <c r="AC60" s="31">
        <v>0.25</v>
      </c>
      <c r="AD60" s="31">
        <v>0.25</v>
      </c>
      <c r="AE60" s="31">
        <v>0.25</v>
      </c>
      <c r="AF60" s="31">
        <v>0.25</v>
      </c>
      <c r="AG60" s="31">
        <v>0.5</v>
      </c>
      <c r="AH60" s="135"/>
      <c r="AI60" s="135"/>
      <c r="AJ60" s="135"/>
      <c r="AK60" s="135"/>
      <c r="AL60" s="128"/>
      <c r="AM60" s="128"/>
      <c r="AN60" s="128"/>
      <c r="AO60" s="128"/>
      <c r="AP60" s="128"/>
      <c r="AQ60" s="128"/>
      <c r="AR60" s="128"/>
    </row>
    <row r="61" spans="1:44" x14ac:dyDescent="0.15">
      <c r="A61" s="90" t="s">
        <v>121</v>
      </c>
      <c r="B61" s="90" t="s">
        <v>11</v>
      </c>
      <c r="C61" s="90" t="s">
        <v>12</v>
      </c>
      <c r="D61" s="91" t="s">
        <v>122</v>
      </c>
      <c r="E61" s="116">
        <f t="shared" si="0"/>
        <v>8.7299999999999986</v>
      </c>
      <c r="F61" s="79"/>
      <c r="G61" s="31">
        <v>0.68</v>
      </c>
      <c r="H61" s="31">
        <v>0.34</v>
      </c>
      <c r="I61" s="31">
        <v>0.68</v>
      </c>
      <c r="J61" s="31">
        <v>0.34</v>
      </c>
      <c r="K61" s="31">
        <v>0.68</v>
      </c>
      <c r="L61" s="31">
        <v>0.3</v>
      </c>
      <c r="M61" s="31">
        <v>0</v>
      </c>
      <c r="N61" s="31">
        <v>0.17</v>
      </c>
      <c r="O61" s="31">
        <v>0.34</v>
      </c>
      <c r="P61" s="31">
        <v>0.68</v>
      </c>
      <c r="Q61" s="31">
        <v>0.34</v>
      </c>
      <c r="R61" s="31">
        <v>0.34</v>
      </c>
      <c r="S61" s="31">
        <v>0.34</v>
      </c>
      <c r="T61" s="31">
        <v>0.3</v>
      </c>
      <c r="U61" s="31">
        <v>0.5</v>
      </c>
      <c r="V61" s="31">
        <v>0</v>
      </c>
      <c r="W61" s="31">
        <v>0.25</v>
      </c>
      <c r="X61" s="31">
        <v>0.25</v>
      </c>
      <c r="Y61" s="31">
        <v>0.25</v>
      </c>
      <c r="Z61" s="31">
        <v>0.25</v>
      </c>
      <c r="AA61" s="31">
        <v>0.25</v>
      </c>
      <c r="AB61" s="31">
        <v>0.25</v>
      </c>
      <c r="AC61" s="31">
        <v>0.25</v>
      </c>
      <c r="AD61" s="31">
        <v>0.25</v>
      </c>
      <c r="AE61" s="31">
        <v>0</v>
      </c>
      <c r="AF61" s="31">
        <v>0.25</v>
      </c>
      <c r="AG61" s="31">
        <v>0.45</v>
      </c>
      <c r="AH61" s="135"/>
      <c r="AI61" s="135"/>
      <c r="AJ61" s="135"/>
      <c r="AK61" s="135"/>
      <c r="AL61" s="128"/>
      <c r="AM61" s="128"/>
      <c r="AN61" s="128"/>
      <c r="AO61" s="128"/>
      <c r="AP61" s="128"/>
      <c r="AQ61" s="128"/>
      <c r="AR61" s="128"/>
    </row>
    <row r="62" spans="1:44" x14ac:dyDescent="0.15">
      <c r="A62" s="90" t="s">
        <v>123</v>
      </c>
      <c r="B62" s="90" t="s">
        <v>11</v>
      </c>
      <c r="C62" s="90" t="s">
        <v>12</v>
      </c>
      <c r="D62" s="91" t="s">
        <v>124</v>
      </c>
      <c r="E62" s="116">
        <f t="shared" si="0"/>
        <v>8.58</v>
      </c>
      <c r="F62" s="79"/>
      <c r="G62" s="31">
        <v>0.54</v>
      </c>
      <c r="H62" s="31">
        <v>0.17</v>
      </c>
      <c r="I62" s="31">
        <v>0.68</v>
      </c>
      <c r="J62" s="31">
        <v>0.34</v>
      </c>
      <c r="K62" s="31">
        <v>0.68</v>
      </c>
      <c r="L62" s="31">
        <v>0.3</v>
      </c>
      <c r="M62" s="31">
        <v>0.3</v>
      </c>
      <c r="N62" s="31">
        <v>0.17</v>
      </c>
      <c r="O62" s="31">
        <v>0.34</v>
      </c>
      <c r="P62" s="31">
        <v>0.68</v>
      </c>
      <c r="Q62" s="31">
        <v>0.34</v>
      </c>
      <c r="R62" s="31">
        <v>0</v>
      </c>
      <c r="S62" s="31">
        <v>0.34</v>
      </c>
      <c r="T62" s="31">
        <v>0.3</v>
      </c>
      <c r="U62" s="31">
        <v>0.5</v>
      </c>
      <c r="V62" s="31">
        <v>0.5</v>
      </c>
      <c r="W62" s="31">
        <v>0.25</v>
      </c>
      <c r="X62" s="31">
        <v>0.25</v>
      </c>
      <c r="Y62" s="31">
        <v>0.25</v>
      </c>
      <c r="Z62" s="31">
        <v>0.25</v>
      </c>
      <c r="AA62" s="31">
        <v>0.25</v>
      </c>
      <c r="AB62" s="31">
        <v>0</v>
      </c>
      <c r="AC62" s="31">
        <v>0.25</v>
      </c>
      <c r="AD62" s="31">
        <v>0.25</v>
      </c>
      <c r="AE62" s="31">
        <v>0</v>
      </c>
      <c r="AF62" s="31">
        <v>0.25</v>
      </c>
      <c r="AG62" s="31">
        <v>0.4</v>
      </c>
      <c r="AH62" s="135"/>
      <c r="AI62" s="135"/>
      <c r="AJ62" s="135"/>
      <c r="AK62" s="135"/>
      <c r="AL62" s="128"/>
      <c r="AM62" s="128"/>
      <c r="AN62" s="128"/>
      <c r="AO62" s="128"/>
      <c r="AP62" s="128"/>
      <c r="AQ62" s="128"/>
      <c r="AR62" s="128"/>
    </row>
    <row r="63" spans="1:44" x14ac:dyDescent="0.15">
      <c r="A63" s="90" t="s">
        <v>125</v>
      </c>
      <c r="B63" s="90" t="s">
        <v>11</v>
      </c>
      <c r="C63" s="90" t="s">
        <v>12</v>
      </c>
      <c r="D63" s="91" t="s">
        <v>126</v>
      </c>
      <c r="E63" s="116">
        <f t="shared" si="0"/>
        <v>5.5</v>
      </c>
      <c r="F63" s="79"/>
      <c r="G63" s="31">
        <v>0.34</v>
      </c>
      <c r="H63" s="31">
        <v>0.34</v>
      </c>
      <c r="I63" s="31">
        <v>0.68</v>
      </c>
      <c r="J63" s="31">
        <v>0</v>
      </c>
      <c r="K63" s="31">
        <v>0.68</v>
      </c>
      <c r="L63" s="31">
        <v>0</v>
      </c>
      <c r="M63" s="31">
        <v>0.3</v>
      </c>
      <c r="N63" s="31">
        <v>0</v>
      </c>
      <c r="O63" s="31">
        <v>0.34</v>
      </c>
      <c r="P63" s="31">
        <v>0.68</v>
      </c>
      <c r="Q63" s="31">
        <v>0.34</v>
      </c>
      <c r="R63" s="31">
        <v>0</v>
      </c>
      <c r="S63" s="31">
        <v>0</v>
      </c>
      <c r="T63" s="31">
        <v>0.3</v>
      </c>
      <c r="U63" s="31">
        <v>0</v>
      </c>
      <c r="V63" s="31">
        <v>0</v>
      </c>
      <c r="W63" s="31">
        <v>0.25</v>
      </c>
      <c r="X63" s="31">
        <v>0</v>
      </c>
      <c r="Y63" s="31">
        <v>0</v>
      </c>
      <c r="Z63" s="31">
        <v>0.25</v>
      </c>
      <c r="AA63" s="31">
        <v>0.25</v>
      </c>
      <c r="AB63" s="31">
        <v>0</v>
      </c>
      <c r="AC63" s="31">
        <v>0</v>
      </c>
      <c r="AD63" s="31">
        <v>0.25</v>
      </c>
      <c r="AE63" s="31">
        <v>0</v>
      </c>
      <c r="AF63" s="31">
        <v>0.25</v>
      </c>
      <c r="AG63" s="31">
        <v>0.25</v>
      </c>
      <c r="AH63" s="135"/>
      <c r="AI63" s="135"/>
      <c r="AJ63" s="135"/>
      <c r="AK63" s="135"/>
      <c r="AL63" s="128"/>
      <c r="AM63" s="128"/>
      <c r="AN63" s="128"/>
      <c r="AO63" s="128"/>
      <c r="AP63" s="128"/>
      <c r="AQ63" s="128"/>
      <c r="AR63" s="128"/>
    </row>
    <row r="64" spans="1:44" x14ac:dyDescent="0.15">
      <c r="A64" s="90" t="s">
        <v>127</v>
      </c>
      <c r="B64" s="90" t="s">
        <v>11</v>
      </c>
      <c r="C64" s="90" t="s">
        <v>12</v>
      </c>
      <c r="D64" s="91" t="s">
        <v>128</v>
      </c>
      <c r="E64" s="116">
        <f t="shared" si="0"/>
        <v>7.34</v>
      </c>
      <c r="F64" s="79"/>
      <c r="G64" s="31">
        <v>0.54</v>
      </c>
      <c r="H64" s="31">
        <v>0.23</v>
      </c>
      <c r="I64" s="31">
        <v>0.68</v>
      </c>
      <c r="J64" s="31">
        <v>0.34</v>
      </c>
      <c r="K64" s="31">
        <v>0.68</v>
      </c>
      <c r="L64" s="31">
        <v>0.3</v>
      </c>
      <c r="M64" s="31">
        <v>0.3</v>
      </c>
      <c r="N64" s="31">
        <v>0.17</v>
      </c>
      <c r="O64" s="31">
        <v>0.34</v>
      </c>
      <c r="P64" s="31">
        <v>0</v>
      </c>
      <c r="Q64" s="31">
        <v>0</v>
      </c>
      <c r="R64" s="31">
        <v>0.34</v>
      </c>
      <c r="S64" s="31">
        <v>0.34</v>
      </c>
      <c r="T64" s="31">
        <v>0.3</v>
      </c>
      <c r="U64" s="31">
        <v>0</v>
      </c>
      <c r="V64" s="31">
        <v>0</v>
      </c>
      <c r="W64" s="31">
        <v>0.25</v>
      </c>
      <c r="X64" s="31">
        <v>0.25</v>
      </c>
      <c r="Y64" s="31">
        <v>0.25</v>
      </c>
      <c r="Z64" s="31">
        <v>0.25</v>
      </c>
      <c r="AA64" s="31">
        <v>0.08</v>
      </c>
      <c r="AB64" s="31">
        <v>0.25</v>
      </c>
      <c r="AC64" s="31">
        <v>0.25</v>
      </c>
      <c r="AD64" s="31">
        <v>0.25</v>
      </c>
      <c r="AE64" s="31">
        <v>0.25</v>
      </c>
      <c r="AF64" s="31">
        <v>0.2</v>
      </c>
      <c r="AG64" s="31">
        <v>0.5</v>
      </c>
      <c r="AH64" s="135"/>
      <c r="AI64" s="135"/>
      <c r="AJ64" s="135"/>
      <c r="AK64" s="135"/>
      <c r="AL64" s="128"/>
      <c r="AM64" s="128"/>
      <c r="AN64" s="128"/>
      <c r="AO64" s="128"/>
      <c r="AP64" s="128"/>
      <c r="AQ64" s="128"/>
      <c r="AR64" s="128"/>
    </row>
    <row r="65" spans="1:45" x14ac:dyDescent="0.15">
      <c r="A65" s="90" t="s">
        <v>129</v>
      </c>
      <c r="B65" s="90" t="s">
        <v>11</v>
      </c>
      <c r="C65" s="90" t="s">
        <v>12</v>
      </c>
      <c r="D65" s="91" t="s">
        <v>130</v>
      </c>
      <c r="E65" s="116">
        <f t="shared" si="0"/>
        <v>6.92</v>
      </c>
      <c r="F65" s="79"/>
      <c r="G65" s="31">
        <v>0.68</v>
      </c>
      <c r="H65" s="31">
        <v>0.23</v>
      </c>
      <c r="I65" s="31">
        <v>0.68</v>
      </c>
      <c r="J65" s="31">
        <v>0.17</v>
      </c>
      <c r="K65" s="31">
        <v>0</v>
      </c>
      <c r="L65" s="31">
        <v>0</v>
      </c>
      <c r="M65" s="31">
        <v>0.3</v>
      </c>
      <c r="N65" s="31">
        <v>0</v>
      </c>
      <c r="O65" s="31">
        <v>0</v>
      </c>
      <c r="P65" s="31">
        <v>0.68</v>
      </c>
      <c r="Q65" s="31">
        <v>0.34</v>
      </c>
      <c r="R65" s="31">
        <v>0</v>
      </c>
      <c r="S65" s="31">
        <v>0.34</v>
      </c>
      <c r="T65" s="31">
        <v>0</v>
      </c>
      <c r="U65" s="31">
        <v>0.5</v>
      </c>
      <c r="V65" s="31">
        <v>0.5</v>
      </c>
      <c r="W65" s="31">
        <v>0.25</v>
      </c>
      <c r="X65" s="31">
        <v>0.25</v>
      </c>
      <c r="Y65" s="31">
        <v>0.25</v>
      </c>
      <c r="Z65" s="31">
        <v>0.25</v>
      </c>
      <c r="AA65" s="31">
        <v>0.25</v>
      </c>
      <c r="AB65" s="31">
        <v>0</v>
      </c>
      <c r="AC65" s="31">
        <v>0.25</v>
      </c>
      <c r="AD65" s="31">
        <v>0.25</v>
      </c>
      <c r="AE65" s="31">
        <v>0</v>
      </c>
      <c r="AF65" s="31">
        <v>0.25</v>
      </c>
      <c r="AG65" s="31">
        <v>0.5</v>
      </c>
      <c r="AH65" s="135"/>
      <c r="AI65" s="135"/>
      <c r="AJ65" s="135"/>
      <c r="AK65" s="135"/>
      <c r="AL65" s="128"/>
      <c r="AM65" s="128"/>
      <c r="AN65" s="128"/>
      <c r="AO65" s="128"/>
      <c r="AP65" s="128"/>
      <c r="AQ65" s="128"/>
      <c r="AR65" s="128"/>
    </row>
    <row r="66" spans="1:45" x14ac:dyDescent="0.15">
      <c r="A66" s="90" t="s">
        <v>131</v>
      </c>
      <c r="B66" s="90" t="s">
        <v>11</v>
      </c>
      <c r="C66" s="90" t="s">
        <v>12</v>
      </c>
      <c r="D66" s="91" t="s">
        <v>132</v>
      </c>
      <c r="E66" s="116">
        <f t="shared" si="0"/>
        <v>7.419999999999999</v>
      </c>
      <c r="F66" s="79"/>
      <c r="G66" s="31">
        <v>0.54</v>
      </c>
      <c r="H66" s="31">
        <v>0.34</v>
      </c>
      <c r="I66" s="31">
        <v>0.68</v>
      </c>
      <c r="J66" s="31">
        <v>0.17</v>
      </c>
      <c r="K66" s="31">
        <v>0.45</v>
      </c>
      <c r="L66" s="31">
        <v>0</v>
      </c>
      <c r="M66" s="31">
        <v>0.3</v>
      </c>
      <c r="N66" s="31">
        <v>0.34</v>
      </c>
      <c r="O66" s="31">
        <v>0.34</v>
      </c>
      <c r="P66" s="31">
        <v>0.68</v>
      </c>
      <c r="Q66" s="31">
        <v>0.34</v>
      </c>
      <c r="R66" s="31">
        <v>0</v>
      </c>
      <c r="S66" s="31">
        <v>0.34</v>
      </c>
      <c r="T66" s="31">
        <v>0.3</v>
      </c>
      <c r="U66" s="31">
        <v>0</v>
      </c>
      <c r="V66" s="31">
        <v>0</v>
      </c>
      <c r="W66" s="31">
        <v>0.25</v>
      </c>
      <c r="X66" s="31">
        <v>0.25</v>
      </c>
      <c r="Y66" s="31">
        <v>0.25</v>
      </c>
      <c r="Z66" s="31">
        <v>0.25</v>
      </c>
      <c r="AA66" s="31">
        <v>0.25</v>
      </c>
      <c r="AB66" s="31">
        <v>0.25</v>
      </c>
      <c r="AC66" s="31">
        <v>0.25</v>
      </c>
      <c r="AD66" s="31">
        <v>0.25</v>
      </c>
      <c r="AE66" s="31">
        <v>0</v>
      </c>
      <c r="AF66" s="31">
        <v>0.25</v>
      </c>
      <c r="AG66" s="31">
        <v>0.35</v>
      </c>
      <c r="AH66" s="135"/>
      <c r="AI66" s="135"/>
      <c r="AJ66" s="135"/>
      <c r="AK66" s="135"/>
      <c r="AL66" s="128"/>
      <c r="AM66" s="128"/>
      <c r="AN66" s="128"/>
      <c r="AO66" s="128"/>
      <c r="AP66" s="128"/>
      <c r="AQ66" s="128"/>
      <c r="AR66" s="128"/>
    </row>
    <row r="67" spans="1:45" x14ac:dyDescent="0.15">
      <c r="A67" s="90" t="s">
        <v>133</v>
      </c>
      <c r="B67" s="90" t="s">
        <v>11</v>
      </c>
      <c r="C67" s="90" t="s">
        <v>12</v>
      </c>
      <c r="D67" s="91" t="s">
        <v>134</v>
      </c>
      <c r="E67" s="116">
        <f t="shared" si="0"/>
        <v>6.55</v>
      </c>
      <c r="F67" s="79"/>
      <c r="G67" s="31">
        <v>0.54</v>
      </c>
      <c r="H67" s="31">
        <v>0.23</v>
      </c>
      <c r="I67" s="31">
        <v>0.68</v>
      </c>
      <c r="J67" s="31">
        <v>0.34</v>
      </c>
      <c r="K67" s="31">
        <v>0</v>
      </c>
      <c r="L67" s="31">
        <v>0</v>
      </c>
      <c r="M67" s="31">
        <v>0.3</v>
      </c>
      <c r="N67" s="31">
        <v>0.23</v>
      </c>
      <c r="O67" s="31">
        <v>0</v>
      </c>
      <c r="P67" s="31">
        <v>0</v>
      </c>
      <c r="Q67" s="31">
        <v>0.34</v>
      </c>
      <c r="R67" s="31">
        <v>0</v>
      </c>
      <c r="S67" s="31">
        <v>0.34</v>
      </c>
      <c r="T67" s="31">
        <v>0.3</v>
      </c>
      <c r="U67" s="31">
        <v>0.5</v>
      </c>
      <c r="V67" s="31">
        <v>0</v>
      </c>
      <c r="W67" s="31">
        <v>0.25</v>
      </c>
      <c r="X67" s="31">
        <v>0.25</v>
      </c>
      <c r="Y67" s="31">
        <v>0.25</v>
      </c>
      <c r="Z67" s="31">
        <v>0.25</v>
      </c>
      <c r="AA67" s="31">
        <v>0.25</v>
      </c>
      <c r="AB67" s="31">
        <v>0.25</v>
      </c>
      <c r="AC67" s="31">
        <v>0.25</v>
      </c>
      <c r="AD67" s="31">
        <v>0</v>
      </c>
      <c r="AE67" s="31">
        <v>0.25</v>
      </c>
      <c r="AF67" s="31">
        <v>0.25</v>
      </c>
      <c r="AG67" s="31">
        <v>0.5</v>
      </c>
      <c r="AH67" s="135"/>
      <c r="AI67" s="135"/>
      <c r="AJ67" s="135"/>
      <c r="AK67" s="135"/>
      <c r="AL67" s="128"/>
      <c r="AM67" s="128"/>
      <c r="AN67" s="128"/>
      <c r="AO67" s="128"/>
      <c r="AP67" s="128"/>
      <c r="AQ67" s="128"/>
      <c r="AR67" s="128"/>
    </row>
    <row r="68" spans="1:45" x14ac:dyDescent="0.15">
      <c r="A68" s="90" t="s">
        <v>135</v>
      </c>
      <c r="B68" s="90" t="s">
        <v>11</v>
      </c>
      <c r="C68" s="90" t="s">
        <v>12</v>
      </c>
      <c r="D68" s="91" t="s">
        <v>136</v>
      </c>
      <c r="E68" s="116">
        <f t="shared" si="0"/>
        <v>6.84</v>
      </c>
      <c r="F68" s="79"/>
      <c r="G68" s="31">
        <v>0.54</v>
      </c>
      <c r="H68" s="31">
        <v>0.23</v>
      </c>
      <c r="I68" s="31">
        <v>0.68</v>
      </c>
      <c r="J68" s="31">
        <v>0.17</v>
      </c>
      <c r="K68" s="31">
        <v>0</v>
      </c>
      <c r="L68" s="31">
        <v>0.3</v>
      </c>
      <c r="M68" s="31">
        <v>0.3</v>
      </c>
      <c r="N68" s="31">
        <v>0.06</v>
      </c>
      <c r="O68" s="31">
        <v>0.34</v>
      </c>
      <c r="P68" s="31">
        <v>0.68</v>
      </c>
      <c r="Q68" s="31">
        <v>0</v>
      </c>
      <c r="R68" s="31">
        <v>0</v>
      </c>
      <c r="S68" s="31">
        <v>0.34</v>
      </c>
      <c r="T68" s="31">
        <v>0.3</v>
      </c>
      <c r="U68" s="31">
        <v>0.5</v>
      </c>
      <c r="V68" s="31">
        <v>0</v>
      </c>
      <c r="W68" s="31">
        <v>0.25</v>
      </c>
      <c r="X68" s="31">
        <v>0.25</v>
      </c>
      <c r="Y68" s="31">
        <v>0</v>
      </c>
      <c r="Z68" s="31">
        <v>0.25</v>
      </c>
      <c r="AA68" s="31">
        <v>0.25</v>
      </c>
      <c r="AB68" s="31">
        <v>0.25</v>
      </c>
      <c r="AC68" s="31">
        <v>0</v>
      </c>
      <c r="AD68" s="31">
        <v>0.25</v>
      </c>
      <c r="AE68" s="31">
        <v>0.25</v>
      </c>
      <c r="AF68" s="31">
        <v>0.25</v>
      </c>
      <c r="AG68" s="31">
        <v>0.4</v>
      </c>
      <c r="AH68" s="135"/>
      <c r="AI68" s="135"/>
      <c r="AJ68" s="135"/>
      <c r="AK68" s="135"/>
      <c r="AL68" s="128"/>
      <c r="AM68" s="128"/>
      <c r="AN68" s="128"/>
      <c r="AO68" s="128"/>
      <c r="AP68" s="128"/>
      <c r="AQ68" s="128"/>
      <c r="AR68" s="128"/>
    </row>
    <row r="69" spans="1:45" x14ac:dyDescent="0.15">
      <c r="A69" s="90" t="s">
        <v>137</v>
      </c>
      <c r="B69" s="90" t="s">
        <v>11</v>
      </c>
      <c r="C69" s="90" t="s">
        <v>12</v>
      </c>
      <c r="D69" s="91" t="s">
        <v>138</v>
      </c>
      <c r="E69" s="116">
        <f t="shared" si="0"/>
        <v>8.8499999999999979</v>
      </c>
      <c r="F69" s="79"/>
      <c r="G69" s="31">
        <v>0.61</v>
      </c>
      <c r="H69" s="31">
        <v>0.34</v>
      </c>
      <c r="I69" s="31">
        <v>0.68</v>
      </c>
      <c r="J69" s="31">
        <v>0.34</v>
      </c>
      <c r="K69" s="31">
        <v>0.45</v>
      </c>
      <c r="L69" s="31">
        <v>0.3</v>
      </c>
      <c r="M69" s="31">
        <v>0.3</v>
      </c>
      <c r="N69" s="31">
        <v>0.17</v>
      </c>
      <c r="O69" s="31">
        <v>0.34</v>
      </c>
      <c r="P69" s="31">
        <v>0</v>
      </c>
      <c r="Q69" s="31">
        <v>0.34</v>
      </c>
      <c r="R69" s="31">
        <v>0.34</v>
      </c>
      <c r="S69" s="31">
        <v>0.34</v>
      </c>
      <c r="T69" s="31">
        <v>0.3</v>
      </c>
      <c r="U69" s="31">
        <v>0.5</v>
      </c>
      <c r="V69" s="31">
        <v>0.5</v>
      </c>
      <c r="W69" s="31">
        <v>0.25</v>
      </c>
      <c r="X69" s="31">
        <v>0.25</v>
      </c>
      <c r="Y69" s="31">
        <v>0.25</v>
      </c>
      <c r="Z69" s="31">
        <v>0.25</v>
      </c>
      <c r="AA69" s="31">
        <v>0.25</v>
      </c>
      <c r="AB69" s="31">
        <v>0.25</v>
      </c>
      <c r="AC69" s="31">
        <v>0.25</v>
      </c>
      <c r="AD69" s="31">
        <v>0.25</v>
      </c>
      <c r="AE69" s="31">
        <v>0.25</v>
      </c>
      <c r="AF69" s="31">
        <v>0.25</v>
      </c>
      <c r="AG69" s="31">
        <v>0.5</v>
      </c>
      <c r="AH69" s="135"/>
      <c r="AI69" s="135"/>
      <c r="AJ69" s="135"/>
      <c r="AK69" s="135"/>
      <c r="AL69" s="128"/>
      <c r="AM69" s="128"/>
      <c r="AN69" s="128"/>
      <c r="AO69" s="128"/>
      <c r="AP69" s="128"/>
      <c r="AQ69" s="128"/>
      <c r="AR69" s="128"/>
    </row>
    <row r="70" spans="1:45" s="126" customFormat="1" x14ac:dyDescent="0.15">
      <c r="A70" s="89" t="s">
        <v>139</v>
      </c>
      <c r="B70" s="89" t="s">
        <v>11</v>
      </c>
      <c r="C70" s="89" t="s">
        <v>12</v>
      </c>
      <c r="D70" s="89" t="s">
        <v>140</v>
      </c>
      <c r="E70" s="125"/>
      <c r="F70" s="78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137"/>
      <c r="AI70" s="137"/>
      <c r="AJ70" s="137"/>
      <c r="AK70" s="137"/>
      <c r="AL70" s="129"/>
      <c r="AM70" s="129"/>
      <c r="AN70" s="129"/>
      <c r="AO70" s="129"/>
      <c r="AP70" s="129"/>
      <c r="AQ70" s="129"/>
      <c r="AR70" s="129"/>
    </row>
    <row r="71" spans="1:45" x14ac:dyDescent="0.15">
      <c r="A71" s="90" t="s">
        <v>141</v>
      </c>
      <c r="B71" s="90" t="s">
        <v>11</v>
      </c>
      <c r="C71" s="90" t="s">
        <v>12</v>
      </c>
      <c r="D71" s="91" t="s">
        <v>142</v>
      </c>
      <c r="E71" s="116">
        <f t="shared" si="0"/>
        <v>5.39</v>
      </c>
      <c r="F71" s="79"/>
      <c r="G71" s="31">
        <v>0.14000000000000001</v>
      </c>
      <c r="H71" s="31">
        <v>0.17</v>
      </c>
      <c r="I71" s="31">
        <v>0.68</v>
      </c>
      <c r="J71" s="31">
        <v>0.34</v>
      </c>
      <c r="K71" s="31">
        <v>0.68</v>
      </c>
      <c r="L71" s="31">
        <v>0</v>
      </c>
      <c r="M71" s="31">
        <v>0.3</v>
      </c>
      <c r="N71" s="31">
        <v>0.06</v>
      </c>
      <c r="O71" s="31">
        <v>0.34</v>
      </c>
      <c r="P71" s="31">
        <v>0.68</v>
      </c>
      <c r="Q71" s="31">
        <v>0</v>
      </c>
      <c r="R71" s="31">
        <v>0</v>
      </c>
      <c r="S71" s="31">
        <v>0</v>
      </c>
      <c r="T71" s="31">
        <v>0.3</v>
      </c>
      <c r="U71" s="31">
        <v>0</v>
      </c>
      <c r="V71" s="31">
        <v>0</v>
      </c>
      <c r="W71" s="31">
        <v>0.25</v>
      </c>
      <c r="X71" s="31">
        <v>0</v>
      </c>
      <c r="Y71" s="31">
        <v>0.25</v>
      </c>
      <c r="Z71" s="31">
        <v>0.25</v>
      </c>
      <c r="AA71" s="31">
        <v>0.25</v>
      </c>
      <c r="AB71" s="31">
        <v>0.25</v>
      </c>
      <c r="AC71" s="31">
        <v>0.25</v>
      </c>
      <c r="AD71" s="31">
        <v>0</v>
      </c>
      <c r="AE71" s="31">
        <v>0</v>
      </c>
      <c r="AF71" s="31">
        <v>0.15</v>
      </c>
      <c r="AG71" s="31">
        <v>0.05</v>
      </c>
      <c r="AH71" s="135"/>
      <c r="AI71" s="135"/>
      <c r="AJ71" s="135"/>
      <c r="AK71" s="135"/>
      <c r="AL71" s="128"/>
      <c r="AM71" s="128"/>
      <c r="AN71" s="128"/>
      <c r="AO71" s="128"/>
      <c r="AP71" s="128"/>
      <c r="AQ71" s="128"/>
      <c r="AR71" s="128"/>
    </row>
    <row r="72" spans="1:45" x14ac:dyDescent="0.15">
      <c r="A72" s="90" t="s">
        <v>143</v>
      </c>
      <c r="B72" s="90" t="s">
        <v>11</v>
      </c>
      <c r="C72" s="90" t="s">
        <v>12</v>
      </c>
      <c r="D72" s="91" t="s">
        <v>144</v>
      </c>
      <c r="E72" s="116">
        <f t="shared" ref="E72:E74" si="1">SUM(G72:AG72)</f>
        <v>6.8999999999999995</v>
      </c>
      <c r="F72" s="79"/>
      <c r="G72" s="31">
        <v>0.68</v>
      </c>
      <c r="H72" s="31">
        <v>0.23</v>
      </c>
      <c r="I72" s="31">
        <v>0.68</v>
      </c>
      <c r="J72" s="31">
        <v>0.34</v>
      </c>
      <c r="K72" s="31">
        <v>0.68</v>
      </c>
      <c r="L72" s="31">
        <v>0</v>
      </c>
      <c r="M72" s="31">
        <v>0.3</v>
      </c>
      <c r="N72" s="31">
        <v>0</v>
      </c>
      <c r="O72" s="31">
        <v>0.34</v>
      </c>
      <c r="P72" s="31">
        <v>0</v>
      </c>
      <c r="Q72" s="31">
        <v>0.34</v>
      </c>
      <c r="R72" s="31">
        <v>0</v>
      </c>
      <c r="S72" s="31">
        <v>0.34</v>
      </c>
      <c r="T72" s="31">
        <v>0.3</v>
      </c>
      <c r="U72" s="31">
        <v>0</v>
      </c>
      <c r="V72" s="31">
        <v>0</v>
      </c>
      <c r="W72" s="31">
        <v>0.25</v>
      </c>
      <c r="X72" s="31">
        <v>0.25</v>
      </c>
      <c r="Y72" s="31">
        <v>0.25</v>
      </c>
      <c r="Z72" s="31">
        <v>0.25</v>
      </c>
      <c r="AA72" s="31">
        <v>0.17</v>
      </c>
      <c r="AB72" s="31">
        <v>0.25</v>
      </c>
      <c r="AC72" s="31">
        <v>0.25</v>
      </c>
      <c r="AD72" s="31">
        <v>0.25</v>
      </c>
      <c r="AE72" s="31">
        <v>0</v>
      </c>
      <c r="AF72" s="31">
        <v>0.25</v>
      </c>
      <c r="AG72" s="31">
        <v>0.5</v>
      </c>
      <c r="AH72" s="135"/>
      <c r="AI72" s="135"/>
      <c r="AJ72" s="135"/>
      <c r="AK72" s="135"/>
      <c r="AL72" s="128"/>
      <c r="AM72" s="128"/>
      <c r="AN72" s="128"/>
      <c r="AO72" s="128"/>
      <c r="AP72" s="128"/>
      <c r="AQ72" s="128"/>
      <c r="AR72" s="128"/>
    </row>
    <row r="73" spans="1:45" x14ac:dyDescent="0.15">
      <c r="A73" s="77"/>
      <c r="B73" s="77"/>
      <c r="C73" s="77"/>
      <c r="D73" s="79"/>
      <c r="E73" s="116"/>
      <c r="F73" s="79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135"/>
      <c r="AI73" s="135"/>
      <c r="AJ73" s="135"/>
      <c r="AK73" s="135"/>
      <c r="AL73" s="128"/>
      <c r="AM73" s="128"/>
      <c r="AN73" s="128"/>
      <c r="AO73" s="128"/>
      <c r="AP73" s="128"/>
      <c r="AQ73" s="128"/>
      <c r="AR73" s="128"/>
    </row>
    <row r="74" spans="1:45" x14ac:dyDescent="0.15">
      <c r="A74" s="77"/>
      <c r="B74" s="77"/>
      <c r="C74" s="77"/>
      <c r="D74" s="91" t="s">
        <v>145</v>
      </c>
      <c r="E74" s="116">
        <f t="shared" si="1"/>
        <v>6.129999999999999</v>
      </c>
      <c r="F74" s="79"/>
      <c r="G74" s="31">
        <v>0.68</v>
      </c>
      <c r="H74" s="31">
        <v>0.34</v>
      </c>
      <c r="I74" s="31">
        <v>0.68</v>
      </c>
      <c r="J74" s="31">
        <v>0.34</v>
      </c>
      <c r="K74" s="31">
        <v>0.45</v>
      </c>
      <c r="L74" s="31">
        <v>0</v>
      </c>
      <c r="M74" s="31">
        <v>0.3</v>
      </c>
      <c r="N74" s="31">
        <v>0.17</v>
      </c>
      <c r="O74" s="31">
        <v>0.34</v>
      </c>
      <c r="P74" s="31">
        <v>0</v>
      </c>
      <c r="Q74" s="31">
        <v>0</v>
      </c>
      <c r="R74" s="31">
        <v>0.34</v>
      </c>
      <c r="S74" s="31">
        <v>0.34</v>
      </c>
      <c r="T74" s="31">
        <v>0.3</v>
      </c>
      <c r="U74" s="31">
        <v>0</v>
      </c>
      <c r="V74" s="31">
        <v>0</v>
      </c>
      <c r="W74" s="31">
        <v>0.25</v>
      </c>
      <c r="X74" s="31">
        <v>0</v>
      </c>
      <c r="Y74" s="31">
        <v>0.25</v>
      </c>
      <c r="Z74" s="31">
        <v>0.25</v>
      </c>
      <c r="AA74" s="31">
        <v>0.25</v>
      </c>
      <c r="AB74" s="31">
        <v>0.25</v>
      </c>
      <c r="AC74" s="31">
        <v>0</v>
      </c>
      <c r="AD74" s="31">
        <v>0</v>
      </c>
      <c r="AE74" s="31">
        <v>0</v>
      </c>
      <c r="AF74" s="31">
        <v>0.25</v>
      </c>
      <c r="AG74" s="31">
        <v>0.35</v>
      </c>
      <c r="AH74" s="135"/>
      <c r="AI74" s="135"/>
      <c r="AJ74" s="135"/>
      <c r="AK74" s="135"/>
      <c r="AL74" s="128"/>
      <c r="AM74" s="128"/>
      <c r="AN74" s="128"/>
      <c r="AO74" s="128"/>
      <c r="AP74" s="128"/>
      <c r="AQ74" s="128"/>
      <c r="AR74" s="128"/>
    </row>
    <row r="75" spans="1:45" x14ac:dyDescent="0.15">
      <c r="A75" s="35"/>
      <c r="B75" s="35"/>
      <c r="C75" s="35"/>
      <c r="D75" s="35"/>
      <c r="E75" s="116"/>
      <c r="F75" s="35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138"/>
      <c r="AI75" s="138"/>
      <c r="AJ75" s="128"/>
      <c r="AK75" s="128"/>
      <c r="AL75" s="128"/>
      <c r="AM75" s="128"/>
      <c r="AN75" s="128"/>
      <c r="AO75" s="128"/>
      <c r="AP75" s="128"/>
      <c r="AQ75" s="128"/>
      <c r="AR75" s="128"/>
    </row>
    <row r="76" spans="1:45" x14ac:dyDescent="0.15">
      <c r="A76" s="35"/>
      <c r="B76" s="35"/>
      <c r="C76" s="35"/>
      <c r="D76" s="35" t="s">
        <v>149</v>
      </c>
      <c r="E76" s="116">
        <f>AVERAGE(E7:E74)</f>
        <v>7.0413846153846151</v>
      </c>
      <c r="F76" s="35"/>
      <c r="G76" s="130">
        <f t="shared" ref="G76:AG76" si="2">AVERAGE(G7:G74)</f>
        <v>0.51969230769230734</v>
      </c>
      <c r="H76" s="130">
        <f t="shared" si="2"/>
        <v>0.23830769230769233</v>
      </c>
      <c r="I76" s="130">
        <f t="shared" si="2"/>
        <v>0.62769230769230755</v>
      </c>
      <c r="J76" s="130">
        <f t="shared" si="2"/>
        <v>0.23799999999999993</v>
      </c>
      <c r="K76" s="130">
        <f t="shared" si="2"/>
        <v>0.44569230769230744</v>
      </c>
      <c r="L76" s="130">
        <f t="shared" si="2"/>
        <v>0.15692307692307697</v>
      </c>
      <c r="M76" s="130">
        <f t="shared" si="2"/>
        <v>0.24000000000000024</v>
      </c>
      <c r="N76" s="130">
        <f t="shared" si="2"/>
        <v>0.12307692307692303</v>
      </c>
      <c r="O76" s="130">
        <f t="shared" si="2"/>
        <v>0.25107692307692303</v>
      </c>
      <c r="P76" s="130">
        <f t="shared" si="2"/>
        <v>0.43938461538461526</v>
      </c>
      <c r="Q76" s="130">
        <f t="shared" si="2"/>
        <v>0.18830769230769226</v>
      </c>
      <c r="R76" s="130">
        <f t="shared" si="2"/>
        <v>0.16738461538461535</v>
      </c>
      <c r="S76" s="130">
        <f t="shared" si="2"/>
        <v>0.29292307692307684</v>
      </c>
      <c r="T76" s="130">
        <f t="shared" si="2"/>
        <v>0.27230769230769264</v>
      </c>
      <c r="U76" s="130">
        <f t="shared" si="2"/>
        <v>0.2153846153846154</v>
      </c>
      <c r="V76" s="130">
        <f t="shared" si="2"/>
        <v>0.1076923076923077</v>
      </c>
      <c r="W76" s="130">
        <f t="shared" si="2"/>
        <v>0.23076923076923078</v>
      </c>
      <c r="X76" s="130">
        <f t="shared" si="2"/>
        <v>0.21153846153846154</v>
      </c>
      <c r="Y76" s="130">
        <f t="shared" si="2"/>
        <v>0.20384615384615384</v>
      </c>
      <c r="Z76" s="130">
        <f t="shared" si="2"/>
        <v>0.23076923076923078</v>
      </c>
      <c r="AA76" s="130">
        <f t="shared" si="2"/>
        <v>0.22215384615384615</v>
      </c>
      <c r="AB76" s="130">
        <f t="shared" si="2"/>
        <v>0.2076923076923077</v>
      </c>
      <c r="AC76" s="130">
        <f t="shared" si="2"/>
        <v>0.2076923076923077</v>
      </c>
      <c r="AD76" s="130">
        <f t="shared" si="2"/>
        <v>0.22692307692307692</v>
      </c>
      <c r="AE76" s="130">
        <f t="shared" si="2"/>
        <v>0.11153846153846154</v>
      </c>
      <c r="AF76" s="130">
        <f t="shared" si="2"/>
        <v>0.23076923076923078</v>
      </c>
      <c r="AG76" s="97">
        <f t="shared" si="2"/>
        <v>0.43384615384615383</v>
      </c>
      <c r="AH76" s="139"/>
      <c r="AI76" s="139"/>
      <c r="AJ76" s="139"/>
      <c r="AK76" s="139"/>
      <c r="AL76" s="128"/>
      <c r="AM76" s="128"/>
      <c r="AN76" s="128"/>
      <c r="AO76" s="128"/>
      <c r="AP76" s="128"/>
      <c r="AQ76" s="128"/>
      <c r="AR76" s="128"/>
    </row>
    <row r="77" spans="1:45" x14ac:dyDescent="0.15">
      <c r="A77" s="35"/>
      <c r="B77" s="35"/>
      <c r="C77" s="35"/>
      <c r="D77" s="35"/>
      <c r="E77" s="117"/>
      <c r="F77" s="35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138"/>
      <c r="AI77" s="138"/>
      <c r="AJ77" s="128"/>
      <c r="AK77" s="128"/>
      <c r="AL77" s="128"/>
      <c r="AM77" s="128"/>
      <c r="AN77" s="128"/>
      <c r="AO77" s="128"/>
      <c r="AP77" s="128"/>
      <c r="AQ77" s="128"/>
      <c r="AR77" s="128"/>
    </row>
    <row r="78" spans="1:45" x14ac:dyDescent="0.15">
      <c r="A78" s="80"/>
      <c r="B78" s="80"/>
      <c r="C78" s="80"/>
      <c r="D78" s="80"/>
      <c r="E78" s="99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</row>
    <row r="79" spans="1:45" x14ac:dyDescent="0.15"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</row>
    <row r="80" spans="1:45" x14ac:dyDescent="0.15">
      <c r="AI80" s="128"/>
      <c r="AJ80" s="128"/>
      <c r="AK80" s="128"/>
    </row>
    <row r="81" spans="35:37" x14ac:dyDescent="0.15">
      <c r="AI81" s="128"/>
      <c r="AJ81" s="128"/>
      <c r="AK81" s="128"/>
    </row>
    <row r="82" spans="35:37" x14ac:dyDescent="0.15">
      <c r="AI82" s="128"/>
      <c r="AJ82" s="128"/>
      <c r="AK82" s="128"/>
    </row>
    <row r="83" spans="35:37" x14ac:dyDescent="0.15">
      <c r="AI83" s="128"/>
      <c r="AJ83" s="128"/>
      <c r="AK83" s="128"/>
    </row>
    <row r="84" spans="35:37" x14ac:dyDescent="0.15">
      <c r="AI84" s="128"/>
      <c r="AJ84" s="128"/>
      <c r="AK84" s="128"/>
    </row>
    <row r="85" spans="35:37" x14ac:dyDescent="0.15">
      <c r="AI85" s="128"/>
      <c r="AJ85" s="128"/>
      <c r="AK85" s="128"/>
    </row>
    <row r="86" spans="35:37" x14ac:dyDescent="0.15">
      <c r="AI86" s="128"/>
      <c r="AJ86" s="128"/>
      <c r="AK86" s="128"/>
    </row>
    <row r="87" spans="35:37" x14ac:dyDescent="0.15">
      <c r="AI87" s="128"/>
      <c r="AJ87" s="128"/>
      <c r="AK87" s="128"/>
    </row>
    <row r="88" spans="35:37" x14ac:dyDescent="0.15">
      <c r="AI88" s="128"/>
      <c r="AJ88" s="128"/>
      <c r="AK88" s="128"/>
    </row>
    <row r="89" spans="35:37" x14ac:dyDescent="0.15">
      <c r="AI89" s="128"/>
      <c r="AJ89" s="128"/>
      <c r="AK89" s="128"/>
    </row>
    <row r="90" spans="35:37" x14ac:dyDescent="0.15">
      <c r="AI90" s="128"/>
      <c r="AJ90" s="128"/>
      <c r="AK90" s="128"/>
    </row>
    <row r="91" spans="35:37" x14ac:dyDescent="0.15">
      <c r="AI91" s="128"/>
      <c r="AJ91" s="128"/>
      <c r="AK91" s="128"/>
    </row>
    <row r="92" spans="35:37" x14ac:dyDescent="0.15">
      <c r="AI92" s="128"/>
      <c r="AJ92" s="128"/>
      <c r="AK92" s="128"/>
    </row>
    <row r="93" spans="35:37" x14ac:dyDescent="0.15">
      <c r="AI93" s="128"/>
      <c r="AJ93" s="128"/>
      <c r="AK93" s="128"/>
    </row>
    <row r="94" spans="35:37" x14ac:dyDescent="0.15">
      <c r="AI94" s="128"/>
      <c r="AJ94" s="128"/>
      <c r="AK94" s="128"/>
    </row>
    <row r="95" spans="35:37" x14ac:dyDescent="0.15">
      <c r="AI95" s="128"/>
      <c r="AJ95" s="128"/>
      <c r="AK95" s="128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A285-75F7-413E-B406-8234718BB9B5}">
  <dimension ref="A1:N15"/>
  <sheetViews>
    <sheetView zoomScale="130" zoomScaleNormal="130" workbookViewId="0">
      <selection activeCell="L13" sqref="L13"/>
    </sheetView>
  </sheetViews>
  <sheetFormatPr baseColWidth="10" defaultColWidth="8.83203125" defaultRowHeight="13" x14ac:dyDescent="0.15"/>
  <sheetData>
    <row r="1" spans="1:14" x14ac:dyDescent="0.15">
      <c r="A1" s="146" t="s">
        <v>175</v>
      </c>
    </row>
    <row r="3" spans="1:14" x14ac:dyDescent="0.15">
      <c r="A3" s="80"/>
      <c r="B3" s="80" t="s">
        <v>166</v>
      </c>
      <c r="C3" s="80"/>
      <c r="D3" s="80" t="s">
        <v>167</v>
      </c>
      <c r="E3" s="80"/>
      <c r="F3" s="80" t="s">
        <v>168</v>
      </c>
      <c r="G3" s="80"/>
      <c r="H3" s="80" t="s">
        <v>169</v>
      </c>
      <c r="I3" s="80"/>
      <c r="J3" s="80" t="s">
        <v>170</v>
      </c>
      <c r="K3" s="80"/>
      <c r="L3" s="147" t="s">
        <v>171</v>
      </c>
      <c r="M3" s="147"/>
    </row>
    <row r="4" spans="1:14" x14ac:dyDescent="0.15">
      <c r="A4" s="147" t="s">
        <v>172</v>
      </c>
      <c r="B4" s="80" t="s">
        <v>173</v>
      </c>
      <c r="C4" s="80" t="s">
        <v>174</v>
      </c>
      <c r="D4" s="80" t="s">
        <v>173</v>
      </c>
      <c r="E4" s="80" t="s">
        <v>174</v>
      </c>
      <c r="F4" s="80" t="s">
        <v>173</v>
      </c>
      <c r="G4" s="80" t="s">
        <v>174</v>
      </c>
      <c r="H4" s="80" t="s">
        <v>173</v>
      </c>
      <c r="I4" s="80" t="s">
        <v>174</v>
      </c>
      <c r="J4" s="80" t="s">
        <v>173</v>
      </c>
      <c r="K4" s="80" t="s">
        <v>174</v>
      </c>
      <c r="L4" s="147" t="s">
        <v>173</v>
      </c>
      <c r="M4" s="147" t="s">
        <v>174</v>
      </c>
      <c r="N4" s="148" t="s">
        <v>176</v>
      </c>
    </row>
    <row r="5" spans="1:14" x14ac:dyDescent="0.15">
      <c r="A5" s="147">
        <v>1</v>
      </c>
      <c r="B5" s="80">
        <v>7</v>
      </c>
      <c r="C5" s="80">
        <v>7</v>
      </c>
      <c r="D5" s="80">
        <v>8.5</v>
      </c>
      <c r="E5" s="80">
        <v>8.5</v>
      </c>
      <c r="F5" s="80">
        <v>7</v>
      </c>
      <c r="G5" s="80">
        <v>7</v>
      </c>
      <c r="H5" s="80">
        <v>6</v>
      </c>
      <c r="I5" s="80">
        <v>6</v>
      </c>
      <c r="J5" s="80">
        <v>7</v>
      </c>
      <c r="K5" s="80">
        <v>7</v>
      </c>
      <c r="L5" s="147">
        <v>7.1</v>
      </c>
      <c r="M5" s="147">
        <v>7.1</v>
      </c>
      <c r="N5" s="148">
        <f>(L5+M5)/2</f>
        <v>7.1</v>
      </c>
    </row>
    <row r="6" spans="1:14" x14ac:dyDescent="0.15">
      <c r="A6" s="147">
        <v>2</v>
      </c>
      <c r="B6" s="80">
        <v>10</v>
      </c>
      <c r="C6" s="80">
        <v>9</v>
      </c>
      <c r="D6" s="80">
        <v>10</v>
      </c>
      <c r="E6" s="80">
        <v>10</v>
      </c>
      <c r="F6" s="80">
        <v>10</v>
      </c>
      <c r="G6" s="80">
        <v>10</v>
      </c>
      <c r="H6" s="80">
        <v>10</v>
      </c>
      <c r="I6" s="80">
        <v>10</v>
      </c>
      <c r="J6" s="80">
        <v>9</v>
      </c>
      <c r="K6" s="80">
        <v>9</v>
      </c>
      <c r="L6" s="147">
        <v>9.8000000000000007</v>
      </c>
      <c r="M6" s="147">
        <v>9.6</v>
      </c>
      <c r="N6" s="148">
        <f t="shared" ref="N6:N15" si="0">(L6+M6)/2</f>
        <v>9.6999999999999993</v>
      </c>
    </row>
    <row r="7" spans="1:14" x14ac:dyDescent="0.15">
      <c r="A7" s="147">
        <v>3</v>
      </c>
      <c r="B7" s="80">
        <v>10</v>
      </c>
      <c r="C7" s="80">
        <v>9</v>
      </c>
      <c r="D7" s="80">
        <v>8</v>
      </c>
      <c r="E7" s="80">
        <v>7</v>
      </c>
      <c r="F7" s="80">
        <v>7.5</v>
      </c>
      <c r="G7" s="80">
        <v>7.5</v>
      </c>
      <c r="H7" s="80">
        <v>8.5</v>
      </c>
      <c r="I7" s="80">
        <v>8.5</v>
      </c>
      <c r="J7" s="80">
        <v>8</v>
      </c>
      <c r="K7" s="80">
        <v>7</v>
      </c>
      <c r="L7" s="147">
        <v>8.4</v>
      </c>
      <c r="M7" s="147">
        <v>7.8</v>
      </c>
      <c r="N7" s="148">
        <f t="shared" si="0"/>
        <v>8.1</v>
      </c>
    </row>
    <row r="8" spans="1:14" x14ac:dyDescent="0.15">
      <c r="A8" s="147">
        <v>4</v>
      </c>
      <c r="B8" s="80">
        <v>10</v>
      </c>
      <c r="C8" s="80">
        <v>10</v>
      </c>
      <c r="D8" s="80">
        <v>9.5</v>
      </c>
      <c r="E8" s="80">
        <v>9.5</v>
      </c>
      <c r="F8" s="80">
        <v>9</v>
      </c>
      <c r="G8" s="80">
        <v>9</v>
      </c>
      <c r="H8" s="80">
        <v>10</v>
      </c>
      <c r="I8" s="80">
        <v>10</v>
      </c>
      <c r="J8" s="80">
        <v>10</v>
      </c>
      <c r="K8" s="80">
        <v>9.5</v>
      </c>
      <c r="L8" s="147">
        <v>9.6999999999999993</v>
      </c>
      <c r="M8" s="147">
        <v>9.6</v>
      </c>
      <c r="N8" s="148">
        <f t="shared" si="0"/>
        <v>9.6499999999999986</v>
      </c>
    </row>
    <row r="9" spans="1:14" x14ac:dyDescent="0.15">
      <c r="A9" s="147">
        <v>5</v>
      </c>
      <c r="B9" s="80">
        <v>9</v>
      </c>
      <c r="C9" s="80">
        <v>9</v>
      </c>
      <c r="D9" s="80">
        <v>8</v>
      </c>
      <c r="E9" s="80">
        <v>8</v>
      </c>
      <c r="F9" s="80">
        <v>7.5</v>
      </c>
      <c r="G9" s="80">
        <v>7.5</v>
      </c>
      <c r="H9" s="80">
        <v>8</v>
      </c>
      <c r="I9" s="80">
        <v>8</v>
      </c>
      <c r="J9" s="80">
        <v>7</v>
      </c>
      <c r="K9" s="80">
        <v>8</v>
      </c>
      <c r="L9" s="147">
        <v>7.9</v>
      </c>
      <c r="M9" s="147">
        <v>8.1</v>
      </c>
      <c r="N9" s="148">
        <f t="shared" si="0"/>
        <v>8</v>
      </c>
    </row>
    <row r="10" spans="1:14" x14ac:dyDescent="0.15">
      <c r="A10" s="147">
        <v>6</v>
      </c>
      <c r="B10" s="80">
        <v>10</v>
      </c>
      <c r="C10" s="80">
        <v>10</v>
      </c>
      <c r="D10" s="80">
        <v>8.5</v>
      </c>
      <c r="E10" s="80">
        <v>8.5</v>
      </c>
      <c r="F10" s="80">
        <v>8</v>
      </c>
      <c r="G10" s="80">
        <v>8</v>
      </c>
      <c r="H10" s="80">
        <v>7</v>
      </c>
      <c r="I10" s="80">
        <v>7</v>
      </c>
      <c r="J10" s="80">
        <v>8</v>
      </c>
      <c r="K10" s="80">
        <v>9</v>
      </c>
      <c r="L10" s="147">
        <v>8.3000000000000007</v>
      </c>
      <c r="M10" s="147">
        <v>8.5</v>
      </c>
      <c r="N10" s="148">
        <f t="shared" si="0"/>
        <v>8.4</v>
      </c>
    </row>
    <row r="11" spans="1:14" x14ac:dyDescent="0.15">
      <c r="A11" s="147">
        <v>7</v>
      </c>
      <c r="B11" s="80">
        <v>8</v>
      </c>
      <c r="C11" s="80">
        <v>9</v>
      </c>
      <c r="D11" s="80">
        <v>9</v>
      </c>
      <c r="E11" s="80">
        <v>8</v>
      </c>
      <c r="F11" s="80">
        <v>9</v>
      </c>
      <c r="G11" s="80">
        <v>9</v>
      </c>
      <c r="H11" s="80">
        <v>7</v>
      </c>
      <c r="I11" s="80">
        <v>7</v>
      </c>
      <c r="J11" s="80">
        <v>8.5</v>
      </c>
      <c r="K11" s="80">
        <v>9</v>
      </c>
      <c r="L11" s="147">
        <v>8.3000000000000007</v>
      </c>
      <c r="M11" s="147">
        <v>8.4</v>
      </c>
      <c r="N11" s="148">
        <f t="shared" si="0"/>
        <v>8.3500000000000014</v>
      </c>
    </row>
    <row r="12" spans="1:14" x14ac:dyDescent="0.15">
      <c r="A12" s="147">
        <v>8</v>
      </c>
      <c r="B12" s="80">
        <v>10</v>
      </c>
      <c r="C12" s="80">
        <v>10</v>
      </c>
      <c r="D12" s="80">
        <v>8</v>
      </c>
      <c r="E12" s="80">
        <v>8</v>
      </c>
      <c r="F12" s="80">
        <v>8.5</v>
      </c>
      <c r="G12" s="80">
        <v>8.5</v>
      </c>
      <c r="H12" s="80">
        <v>9</v>
      </c>
      <c r="I12" s="80">
        <v>9</v>
      </c>
      <c r="J12" s="80">
        <v>8.5</v>
      </c>
      <c r="K12" s="80">
        <v>7.5</v>
      </c>
      <c r="L12" s="147">
        <v>8.8000000000000007</v>
      </c>
      <c r="M12" s="147">
        <v>8.6</v>
      </c>
      <c r="N12" s="148">
        <f t="shared" si="0"/>
        <v>8.6999999999999993</v>
      </c>
    </row>
    <row r="13" spans="1:14" x14ac:dyDescent="0.15">
      <c r="A13" s="147">
        <v>9</v>
      </c>
      <c r="B13" s="80">
        <v>7</v>
      </c>
      <c r="C13" s="80">
        <v>7</v>
      </c>
      <c r="D13" s="80">
        <v>8</v>
      </c>
      <c r="E13" s="80">
        <v>8.5</v>
      </c>
      <c r="F13" s="80">
        <v>8</v>
      </c>
      <c r="G13" s="80">
        <v>8</v>
      </c>
      <c r="H13" s="80">
        <v>7</v>
      </c>
      <c r="I13" s="80">
        <v>7</v>
      </c>
      <c r="J13" s="80">
        <v>7</v>
      </c>
      <c r="K13" s="80">
        <v>7</v>
      </c>
      <c r="L13" s="147">
        <v>7.4</v>
      </c>
      <c r="M13" s="147">
        <v>7.5</v>
      </c>
      <c r="N13" s="148">
        <f t="shared" si="0"/>
        <v>7.45</v>
      </c>
    </row>
    <row r="14" spans="1:14" x14ac:dyDescent="0.15">
      <c r="A14" s="147">
        <v>10</v>
      </c>
      <c r="B14" s="80">
        <v>7</v>
      </c>
      <c r="C14" s="80">
        <v>9</v>
      </c>
      <c r="D14" s="80">
        <v>7</v>
      </c>
      <c r="E14" s="80">
        <v>7</v>
      </c>
      <c r="F14" s="80">
        <v>7</v>
      </c>
      <c r="G14" s="80">
        <v>7</v>
      </c>
      <c r="H14" s="80">
        <v>5</v>
      </c>
      <c r="I14" s="80">
        <v>5</v>
      </c>
      <c r="J14" s="80">
        <v>6.5</v>
      </c>
      <c r="K14" s="80">
        <v>7</v>
      </c>
      <c r="L14" s="147">
        <v>6.5</v>
      </c>
      <c r="M14" s="147">
        <v>7</v>
      </c>
      <c r="N14" s="148">
        <f t="shared" si="0"/>
        <v>6.75</v>
      </c>
    </row>
    <row r="15" spans="1:14" x14ac:dyDescent="0.15">
      <c r="A15" s="147">
        <v>11</v>
      </c>
      <c r="B15" s="80">
        <v>9</v>
      </c>
      <c r="C15" s="80">
        <v>9</v>
      </c>
      <c r="D15" s="80">
        <v>9.5</v>
      </c>
      <c r="E15" s="80">
        <v>9.5</v>
      </c>
      <c r="F15" s="80">
        <v>9.5</v>
      </c>
      <c r="G15" s="80">
        <v>9.5</v>
      </c>
      <c r="H15" s="80">
        <v>6.5</v>
      </c>
      <c r="I15" s="80">
        <v>6.5</v>
      </c>
      <c r="J15" s="80">
        <v>8</v>
      </c>
      <c r="K15" s="80">
        <v>9</v>
      </c>
      <c r="L15" s="147">
        <v>8.5</v>
      </c>
      <c r="M15" s="147">
        <v>8.6999999999999993</v>
      </c>
      <c r="N15" s="148">
        <f t="shared" si="0"/>
        <v>8.6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55D2-5379-4593-BFF5-7495EFA33E1F}">
  <dimension ref="A1:AI87"/>
  <sheetViews>
    <sheetView tabSelected="1" zoomScale="120" zoomScaleNormal="120" workbookViewId="0">
      <selection activeCell="H7" sqref="H7"/>
    </sheetView>
  </sheetViews>
  <sheetFormatPr baseColWidth="10" defaultColWidth="8.83203125" defaultRowHeight="13" x14ac:dyDescent="0.15"/>
  <cols>
    <col min="1" max="1" width="36.33203125" customWidth="1"/>
    <col min="2" max="2" width="13.1640625" customWidth="1"/>
    <col min="3" max="4" width="12.6640625" customWidth="1"/>
    <col min="5" max="5" width="14" customWidth="1"/>
    <col min="6" max="6" width="17.1640625" style="147" customWidth="1"/>
    <col min="7" max="7" width="3.6640625" customWidth="1"/>
    <col min="8" max="8" width="14" style="156" customWidth="1"/>
    <col min="9" max="9" width="18" customWidth="1"/>
  </cols>
  <sheetData>
    <row r="1" spans="1:35" s="20" customFormat="1" ht="13.75" customHeight="1" x14ac:dyDescent="0.2">
      <c r="A1" s="67"/>
      <c r="B1" s="101"/>
      <c r="C1" s="67"/>
      <c r="D1" s="67"/>
      <c r="E1" s="67"/>
      <c r="F1" s="101"/>
      <c r="G1" s="67"/>
      <c r="H1" s="151"/>
      <c r="I1" s="10"/>
      <c r="K1" s="3"/>
      <c r="L1" s="3"/>
      <c r="AE1" s="21"/>
    </row>
    <row r="2" spans="1:35" s="20" customFormat="1" ht="13.75" customHeight="1" x14ac:dyDescent="0.2">
      <c r="A2" s="67"/>
      <c r="B2" s="101"/>
      <c r="C2" s="48"/>
      <c r="D2" s="48"/>
      <c r="E2" s="68"/>
      <c r="F2" s="83"/>
      <c r="G2" s="68"/>
      <c r="H2" s="152"/>
      <c r="K2" s="3"/>
      <c r="L2" s="3"/>
      <c r="AE2" s="21"/>
    </row>
    <row r="3" spans="1:35" s="23" customFormat="1" ht="13.75" customHeight="1" x14ac:dyDescent="0.15">
      <c r="A3" s="48"/>
      <c r="B3" s="24"/>
      <c r="C3" s="48"/>
      <c r="D3" s="22"/>
      <c r="E3" s="69"/>
      <c r="F3" s="24"/>
      <c r="G3" s="48"/>
      <c r="H3" s="153"/>
      <c r="K3" s="10"/>
      <c r="L3" s="10"/>
      <c r="N3" s="25"/>
    </row>
    <row r="4" spans="1:35" s="20" customFormat="1" ht="54" customHeight="1" x14ac:dyDescent="0.2">
      <c r="A4" s="67"/>
      <c r="B4" s="83" t="s">
        <v>156</v>
      </c>
      <c r="C4" s="83" t="s">
        <v>157</v>
      </c>
      <c r="D4" s="83" t="s">
        <v>158</v>
      </c>
      <c r="E4" s="83" t="s">
        <v>159</v>
      </c>
      <c r="F4" s="83" t="s">
        <v>160</v>
      </c>
      <c r="G4" s="45"/>
      <c r="H4" s="153" t="s">
        <v>161</v>
      </c>
      <c r="I4" s="102"/>
      <c r="J4" s="102"/>
      <c r="K4" s="102"/>
      <c r="L4" s="102"/>
      <c r="M4" s="83"/>
      <c r="AE4" s="21"/>
    </row>
    <row r="5" spans="1:35" s="20" customFormat="1" ht="13.75" customHeight="1" x14ac:dyDescent="0.2">
      <c r="A5" s="48"/>
      <c r="B5" s="24"/>
      <c r="C5" s="48"/>
      <c r="D5" s="48"/>
      <c r="E5" s="48"/>
      <c r="F5" s="149"/>
      <c r="G5" s="46"/>
      <c r="H5" s="154"/>
      <c r="I5" s="103"/>
      <c r="J5" s="103"/>
      <c r="K5" s="103"/>
      <c r="L5" s="10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104"/>
      <c r="AF5" s="23"/>
      <c r="AG5" s="23"/>
    </row>
    <row r="6" spans="1:35" s="20" customFormat="1" ht="13.75" customHeight="1" x14ac:dyDescent="0.2">
      <c r="A6" s="22" t="s">
        <v>9</v>
      </c>
      <c r="B6" s="22"/>
      <c r="C6" s="24"/>
      <c r="D6" s="48"/>
      <c r="E6" s="48"/>
      <c r="F6" s="24"/>
      <c r="G6" s="48"/>
      <c r="H6" s="151"/>
      <c r="I6" s="10"/>
      <c r="J6" s="10"/>
      <c r="K6" s="10"/>
      <c r="L6" s="10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104"/>
      <c r="AF6" s="23"/>
      <c r="AG6" s="23"/>
    </row>
    <row r="7" spans="1:35" s="20" customFormat="1" ht="13.75" customHeight="1" x14ac:dyDescent="0.2">
      <c r="A7" s="84" t="s">
        <v>13</v>
      </c>
      <c r="B7" s="25">
        <v>6.9399999999999986</v>
      </c>
      <c r="C7" s="24">
        <v>5.91</v>
      </c>
      <c r="D7" s="83">
        <v>6.59</v>
      </c>
      <c r="E7" s="25">
        <v>5.57</v>
      </c>
      <c r="F7" s="25">
        <v>8.4</v>
      </c>
      <c r="G7" s="69"/>
      <c r="H7" s="155">
        <f>((B7*2)+(C7*2)+(D7*2)+(E7*2)+(F7*2))/10</f>
        <v>6.6819999999999995</v>
      </c>
      <c r="I7" s="23" t="s">
        <v>177</v>
      </c>
      <c r="J7" s="23"/>
      <c r="K7" s="10"/>
      <c r="L7" s="10"/>
      <c r="M7" s="2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3"/>
      <c r="AF7" s="10"/>
      <c r="AG7" s="10"/>
      <c r="AH7" s="3"/>
      <c r="AI7" s="3"/>
    </row>
    <row r="8" spans="1:35" s="20" customFormat="1" ht="13.75" customHeight="1" x14ac:dyDescent="0.2">
      <c r="A8" s="84" t="s">
        <v>15</v>
      </c>
      <c r="B8" s="25">
        <v>7.8299999999999983</v>
      </c>
      <c r="C8" s="24">
        <v>7.67</v>
      </c>
      <c r="D8" s="83">
        <v>8.1199999999999992</v>
      </c>
      <c r="E8" s="25">
        <v>7.38</v>
      </c>
      <c r="F8" s="25">
        <v>8.35</v>
      </c>
      <c r="G8" s="69"/>
      <c r="H8" s="155">
        <f t="shared" ref="H8:H71" si="0">((B8*2)+(C8*2)+(D8*2)+(E8*2)+(F8*2))/10</f>
        <v>7.8699999999999992</v>
      </c>
      <c r="I8" s="23" t="s">
        <v>177</v>
      </c>
      <c r="J8" s="23"/>
      <c r="K8" s="10"/>
      <c r="L8" s="10"/>
      <c r="M8" s="2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3"/>
      <c r="AF8" s="10"/>
      <c r="AG8" s="10"/>
      <c r="AH8" s="3"/>
      <c r="AI8" s="3"/>
    </row>
    <row r="9" spans="1:35" s="20" customFormat="1" ht="13.75" customHeight="1" x14ac:dyDescent="0.2">
      <c r="A9" s="84" t="s">
        <v>17</v>
      </c>
      <c r="B9" s="25">
        <v>7.1499999999999986</v>
      </c>
      <c r="C9" s="115">
        <v>3.67</v>
      </c>
      <c r="D9" s="144">
        <v>3.78</v>
      </c>
      <c r="E9" s="25">
        <v>6.1499999999999995</v>
      </c>
      <c r="F9" s="25">
        <v>9.6999999999999993</v>
      </c>
      <c r="G9" s="69"/>
      <c r="H9" s="155">
        <f t="shared" si="0"/>
        <v>6.089999999999999</v>
      </c>
      <c r="I9" s="23" t="s">
        <v>177</v>
      </c>
      <c r="J9" s="10"/>
      <c r="K9" s="10"/>
      <c r="L9" s="10"/>
      <c r="M9" s="2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3"/>
      <c r="AF9" s="10"/>
      <c r="AG9" s="10"/>
      <c r="AH9" s="3"/>
      <c r="AI9" s="3"/>
    </row>
    <row r="10" spans="1:35" s="20" customFormat="1" ht="13.75" customHeight="1" x14ac:dyDescent="0.2">
      <c r="A10" s="84" t="s">
        <v>19</v>
      </c>
      <c r="B10" s="25">
        <v>5.4299999999999988</v>
      </c>
      <c r="C10" s="24">
        <v>5.9700000000000006</v>
      </c>
      <c r="D10" s="83">
        <v>7.1399999999999988</v>
      </c>
      <c r="E10" s="25">
        <v>7.22</v>
      </c>
      <c r="F10" s="25">
        <v>7.1</v>
      </c>
      <c r="G10" s="69"/>
      <c r="H10" s="155">
        <f t="shared" si="0"/>
        <v>6.5720000000000001</v>
      </c>
      <c r="I10" s="23" t="s">
        <v>177</v>
      </c>
      <c r="J10" s="10"/>
      <c r="K10" s="10"/>
      <c r="L10" s="10"/>
      <c r="M10" s="2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3"/>
      <c r="AF10" s="10"/>
      <c r="AG10" s="10"/>
      <c r="AH10" s="3"/>
      <c r="AI10" s="3"/>
    </row>
    <row r="11" spans="1:35" s="20" customFormat="1" ht="13.75" customHeight="1" x14ac:dyDescent="0.2">
      <c r="A11" s="84" t="s">
        <v>21</v>
      </c>
      <c r="B11" s="25">
        <v>6.5699999999999985</v>
      </c>
      <c r="C11" s="24">
        <v>5.21</v>
      </c>
      <c r="D11" s="83">
        <v>7.3699999999999992</v>
      </c>
      <c r="E11" s="25">
        <v>7.9399999999999995</v>
      </c>
      <c r="F11" s="25">
        <v>7.1</v>
      </c>
      <c r="G11" s="69"/>
      <c r="H11" s="155">
        <f t="shared" si="0"/>
        <v>6.8379999999999992</v>
      </c>
      <c r="I11" s="23" t="s">
        <v>177</v>
      </c>
      <c r="J11" s="10"/>
      <c r="K11" s="10"/>
      <c r="L11" s="10"/>
      <c r="M11" s="2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3"/>
      <c r="AF11" s="10"/>
      <c r="AG11" s="10"/>
      <c r="AH11" s="3"/>
      <c r="AI11" s="3"/>
    </row>
    <row r="12" spans="1:35" s="20" customFormat="1" ht="13.75" customHeight="1" x14ac:dyDescent="0.2">
      <c r="A12" s="84" t="s">
        <v>23</v>
      </c>
      <c r="B12" s="25">
        <v>5.629999999999999</v>
      </c>
      <c r="C12" s="115">
        <v>4.46</v>
      </c>
      <c r="D12" s="83">
        <v>6.66</v>
      </c>
      <c r="E12" s="25">
        <v>6.96</v>
      </c>
      <c r="F12" s="25">
        <v>7.45</v>
      </c>
      <c r="G12" s="69"/>
      <c r="H12" s="155">
        <f t="shared" si="0"/>
        <v>6.2320000000000002</v>
      </c>
      <c r="I12" s="23" t="s">
        <v>177</v>
      </c>
      <c r="J12" s="10"/>
      <c r="K12" s="10"/>
      <c r="L12" s="10"/>
      <c r="M12" s="2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3"/>
      <c r="AF12" s="10"/>
      <c r="AG12" s="10"/>
      <c r="AH12" s="3"/>
      <c r="AI12" s="3"/>
    </row>
    <row r="13" spans="1:35" s="20" customFormat="1" ht="13.75" customHeight="1" x14ac:dyDescent="0.2">
      <c r="A13" s="84" t="s">
        <v>25</v>
      </c>
      <c r="B13" s="25">
        <v>8.6699999999999982</v>
      </c>
      <c r="C13" s="24">
        <v>8.9600000000000009</v>
      </c>
      <c r="D13" s="83">
        <v>8.4799999999999986</v>
      </c>
      <c r="E13" s="25">
        <v>7.23</v>
      </c>
      <c r="F13" s="25">
        <v>8.6999999999999993</v>
      </c>
      <c r="G13" s="69"/>
      <c r="H13" s="155">
        <f t="shared" si="0"/>
        <v>8.4080000000000013</v>
      </c>
      <c r="I13" s="23" t="s">
        <v>177</v>
      </c>
      <c r="J13" s="10"/>
      <c r="K13" s="10"/>
      <c r="L13" s="10"/>
      <c r="M13" s="2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3"/>
      <c r="AF13" s="10"/>
      <c r="AG13" s="10"/>
      <c r="AH13" s="3"/>
      <c r="AI13" s="3"/>
    </row>
    <row r="14" spans="1:35" s="20" customFormat="1" ht="13.75" customHeight="1" x14ac:dyDescent="0.2">
      <c r="A14" s="84" t="s">
        <v>27</v>
      </c>
      <c r="B14" s="25">
        <v>7.9099999999999984</v>
      </c>
      <c r="C14" s="24">
        <v>9.5</v>
      </c>
      <c r="D14" s="83">
        <v>7.6399999999999988</v>
      </c>
      <c r="E14" s="25">
        <v>8.64</v>
      </c>
      <c r="F14" s="25">
        <v>9.6999999999999993</v>
      </c>
      <c r="G14" s="69"/>
      <c r="H14" s="155">
        <f t="shared" si="0"/>
        <v>8.6780000000000008</v>
      </c>
      <c r="I14" s="23" t="s">
        <v>177</v>
      </c>
      <c r="J14" s="10"/>
      <c r="K14" s="10"/>
      <c r="L14" s="10"/>
      <c r="M14" s="2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3"/>
      <c r="AF14" s="10"/>
      <c r="AG14" s="10"/>
      <c r="AH14" s="3"/>
      <c r="AI14" s="3"/>
    </row>
    <row r="15" spans="1:35" s="20" customFormat="1" ht="13.75" customHeight="1" x14ac:dyDescent="0.2">
      <c r="A15" s="84" t="s">
        <v>29</v>
      </c>
      <c r="B15" s="25">
        <v>7.0999999999999988</v>
      </c>
      <c r="C15" s="24">
        <v>6.42</v>
      </c>
      <c r="D15" s="83">
        <v>7.1499999999999995</v>
      </c>
      <c r="E15" s="25">
        <v>5.6400000000000006</v>
      </c>
      <c r="F15" s="25">
        <v>8.35</v>
      </c>
      <c r="G15" s="69"/>
      <c r="H15" s="155">
        <f t="shared" si="0"/>
        <v>6.9319999999999995</v>
      </c>
      <c r="I15" s="23" t="s">
        <v>177</v>
      </c>
      <c r="J15" s="10"/>
      <c r="K15" s="10"/>
      <c r="L15" s="10"/>
      <c r="M15" s="2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3"/>
      <c r="AF15" s="10"/>
      <c r="AG15" s="10"/>
      <c r="AH15" s="3"/>
      <c r="AI15" s="3"/>
    </row>
    <row r="16" spans="1:35" s="20" customFormat="1" ht="13.75" customHeight="1" x14ac:dyDescent="0.2">
      <c r="A16" s="84" t="s">
        <v>31</v>
      </c>
      <c r="B16" s="25">
        <v>7.4999999999999982</v>
      </c>
      <c r="C16" s="24">
        <v>5.72</v>
      </c>
      <c r="D16" s="83">
        <v>6.57</v>
      </c>
      <c r="E16" s="25">
        <v>6.1899999999999995</v>
      </c>
      <c r="F16" s="25">
        <v>8.4</v>
      </c>
      <c r="G16" s="69"/>
      <c r="H16" s="155">
        <f t="shared" si="0"/>
        <v>6.8759999999999994</v>
      </c>
      <c r="I16" s="23" t="s">
        <v>177</v>
      </c>
      <c r="J16" s="10"/>
      <c r="K16" s="10"/>
      <c r="L16" s="10"/>
      <c r="M16" s="23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3"/>
      <c r="AF16" s="10"/>
      <c r="AG16" s="10"/>
      <c r="AH16" s="3"/>
      <c r="AI16" s="3"/>
    </row>
    <row r="17" spans="1:35" s="20" customFormat="1" ht="12.75" customHeight="1" x14ac:dyDescent="0.2">
      <c r="A17" s="84" t="s">
        <v>33</v>
      </c>
      <c r="B17" s="25">
        <v>7.0199999999999987</v>
      </c>
      <c r="C17" s="24">
        <v>6.01</v>
      </c>
      <c r="D17" s="83">
        <v>7.0399999999999991</v>
      </c>
      <c r="E17" s="25">
        <v>7.5</v>
      </c>
      <c r="F17" s="25">
        <v>7.45</v>
      </c>
      <c r="G17" s="69"/>
      <c r="H17" s="155">
        <f t="shared" si="0"/>
        <v>7.0039999999999996</v>
      </c>
      <c r="I17" s="23" t="s">
        <v>177</v>
      </c>
      <c r="J17" s="10"/>
      <c r="K17" s="10"/>
      <c r="L17" s="10"/>
      <c r="M17" s="23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3"/>
      <c r="AF17" s="10"/>
      <c r="AG17" s="10"/>
      <c r="AH17" s="3"/>
      <c r="AI17" s="3"/>
    </row>
    <row r="18" spans="1:35" s="20" customFormat="1" ht="13.75" customHeight="1" x14ac:dyDescent="0.2">
      <c r="A18" s="84" t="s">
        <v>35</v>
      </c>
      <c r="B18" s="25">
        <v>7.919999999999999</v>
      </c>
      <c r="C18" s="24">
        <v>5.22</v>
      </c>
      <c r="D18" s="83">
        <v>6.22</v>
      </c>
      <c r="E18" s="25">
        <v>5.879999999999999</v>
      </c>
      <c r="F18" s="25">
        <v>8</v>
      </c>
      <c r="G18" s="69"/>
      <c r="H18" s="155">
        <f t="shared" si="0"/>
        <v>6.6479999999999988</v>
      </c>
      <c r="I18" s="23" t="s">
        <v>177</v>
      </c>
      <c r="J18" s="10"/>
      <c r="K18" s="10"/>
      <c r="L18" s="10"/>
      <c r="M18" s="23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3"/>
      <c r="AF18" s="10"/>
      <c r="AG18" s="10"/>
      <c r="AH18" s="3"/>
      <c r="AI18" s="3"/>
    </row>
    <row r="19" spans="1:35" s="23" customFormat="1" ht="13.75" customHeight="1" x14ac:dyDescent="0.2">
      <c r="A19" s="84" t="s">
        <v>37</v>
      </c>
      <c r="B19" s="25">
        <v>8.5699999999999985</v>
      </c>
      <c r="C19" s="24">
        <v>7.42</v>
      </c>
      <c r="D19" s="25">
        <v>8.4600000000000009</v>
      </c>
      <c r="E19" s="25">
        <v>9.3899999999999988</v>
      </c>
      <c r="F19" s="25">
        <v>9.65</v>
      </c>
      <c r="G19" s="69"/>
      <c r="H19" s="155">
        <f t="shared" si="0"/>
        <v>8.6979999999999986</v>
      </c>
      <c r="I19" s="23" t="s">
        <v>177</v>
      </c>
      <c r="J19" s="10"/>
      <c r="K19" s="10"/>
      <c r="L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3"/>
      <c r="AF19" s="10"/>
      <c r="AG19" s="10"/>
      <c r="AH19" s="10"/>
      <c r="AI19" s="10"/>
    </row>
    <row r="20" spans="1:35" s="20" customFormat="1" ht="13.75" customHeight="1" x14ac:dyDescent="0.2">
      <c r="A20" s="84" t="s">
        <v>39</v>
      </c>
      <c r="B20" s="25">
        <v>8.4999999999999982</v>
      </c>
      <c r="C20" s="24">
        <v>7.42</v>
      </c>
      <c r="D20" s="83">
        <v>7.81</v>
      </c>
      <c r="E20" s="25">
        <v>7.59</v>
      </c>
      <c r="F20" s="25">
        <v>8.35</v>
      </c>
      <c r="G20" s="69"/>
      <c r="H20" s="155">
        <f t="shared" si="0"/>
        <v>7.9339999999999993</v>
      </c>
      <c r="I20" s="23" t="s">
        <v>177</v>
      </c>
      <c r="J20" s="10"/>
      <c r="K20" s="10"/>
      <c r="L20" s="10"/>
      <c r="M20" s="2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3"/>
      <c r="AF20" s="10"/>
      <c r="AG20" s="10"/>
      <c r="AH20" s="3"/>
      <c r="AI20" s="3"/>
    </row>
    <row r="21" spans="1:35" s="20" customFormat="1" ht="13.75" customHeight="1" x14ac:dyDescent="0.2">
      <c r="A21" s="84" t="s">
        <v>41</v>
      </c>
      <c r="B21" s="25">
        <v>6.9599999999999991</v>
      </c>
      <c r="C21" s="24">
        <v>6.34</v>
      </c>
      <c r="D21" s="83">
        <v>6.14</v>
      </c>
      <c r="E21" s="25">
        <v>8.32</v>
      </c>
      <c r="F21" s="25">
        <v>8.1</v>
      </c>
      <c r="G21" s="69"/>
      <c r="H21" s="155">
        <f t="shared" si="0"/>
        <v>7.1719999999999997</v>
      </c>
      <c r="I21" s="23" t="s">
        <v>177</v>
      </c>
      <c r="J21" s="10"/>
      <c r="K21" s="10"/>
      <c r="L21" s="10"/>
      <c r="M21" s="2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3"/>
      <c r="AF21" s="10"/>
      <c r="AG21" s="10"/>
      <c r="AH21" s="3"/>
      <c r="AI21" s="3"/>
    </row>
    <row r="22" spans="1:35" s="20" customFormat="1" ht="13.75" customHeight="1" x14ac:dyDescent="0.2">
      <c r="A22" s="84" t="s">
        <v>43</v>
      </c>
      <c r="B22" s="25">
        <v>7.0299999999999985</v>
      </c>
      <c r="C22" s="24">
        <v>5.46</v>
      </c>
      <c r="D22" s="83">
        <v>6.39</v>
      </c>
      <c r="E22" s="25">
        <v>6.74</v>
      </c>
      <c r="F22" s="25">
        <v>8</v>
      </c>
      <c r="G22" s="69"/>
      <c r="H22" s="155">
        <f t="shared" si="0"/>
        <v>6.7239999999999993</v>
      </c>
      <c r="I22" s="23" t="s">
        <v>177</v>
      </c>
      <c r="J22" s="10"/>
      <c r="K22" s="10"/>
      <c r="L22" s="10"/>
      <c r="M22" s="2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3"/>
      <c r="AF22" s="10"/>
      <c r="AG22" s="10"/>
      <c r="AH22" s="3"/>
      <c r="AI22" s="3"/>
    </row>
    <row r="23" spans="1:35" s="20" customFormat="1" ht="13.75" customHeight="1" x14ac:dyDescent="0.2">
      <c r="A23" s="84" t="s">
        <v>45</v>
      </c>
      <c r="B23" s="25">
        <v>7.6899999999999986</v>
      </c>
      <c r="C23" s="24">
        <v>8.2100000000000009</v>
      </c>
      <c r="D23" s="83">
        <v>8.52</v>
      </c>
      <c r="E23" s="25">
        <v>7.09</v>
      </c>
      <c r="F23" s="25">
        <v>8.35</v>
      </c>
      <c r="G23" s="69"/>
      <c r="H23" s="155">
        <f>((B23*2)+(C23*2)+(D23*2)+(E23*2)+(F23*2))/10</f>
        <v>7.9719999999999995</v>
      </c>
      <c r="I23" s="23" t="s">
        <v>177</v>
      </c>
      <c r="J23" s="10"/>
      <c r="K23" s="10"/>
      <c r="L23" s="10"/>
      <c r="M23" s="2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3"/>
      <c r="AF23" s="10"/>
      <c r="AG23" s="10"/>
      <c r="AH23" s="3"/>
      <c r="AI23" s="3"/>
    </row>
    <row r="24" spans="1:35" s="20" customFormat="1" ht="13.75" customHeight="1" x14ac:dyDescent="0.2">
      <c r="A24" s="84" t="s">
        <v>47</v>
      </c>
      <c r="B24" s="25">
        <v>8.3999999999999986</v>
      </c>
      <c r="C24" s="24">
        <v>6.24</v>
      </c>
      <c r="D24" s="83">
        <v>7.77</v>
      </c>
      <c r="E24" s="25">
        <v>7.28</v>
      </c>
      <c r="F24" s="25">
        <v>9.65</v>
      </c>
      <c r="G24" s="69"/>
      <c r="H24" s="155">
        <f t="shared" si="0"/>
        <v>7.8679999999999994</v>
      </c>
      <c r="I24" s="23" t="s">
        <v>177</v>
      </c>
      <c r="J24" s="10"/>
      <c r="K24" s="10"/>
      <c r="L24" s="10"/>
      <c r="M24" s="2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3"/>
      <c r="AF24" s="10"/>
      <c r="AG24" s="10"/>
      <c r="AH24" s="3"/>
      <c r="AI24" s="3"/>
    </row>
    <row r="25" spans="1:35" s="20" customFormat="1" ht="13.75" customHeight="1" x14ac:dyDescent="0.2">
      <c r="A25" s="84" t="s">
        <v>49</v>
      </c>
      <c r="B25" s="25">
        <v>8.3199999999999985</v>
      </c>
      <c r="C25" s="24">
        <v>6.96</v>
      </c>
      <c r="D25" s="83">
        <v>7.7499999999999991</v>
      </c>
      <c r="E25" s="25">
        <v>6.33</v>
      </c>
      <c r="F25" s="25">
        <v>8.35</v>
      </c>
      <c r="G25" s="69"/>
      <c r="H25" s="155">
        <f t="shared" si="0"/>
        <v>7.5419999999999998</v>
      </c>
      <c r="I25" s="23" t="s">
        <v>177</v>
      </c>
      <c r="J25" s="10"/>
      <c r="K25" s="10"/>
      <c r="L25" s="10"/>
      <c r="M25" s="2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3"/>
      <c r="AF25" s="10"/>
      <c r="AG25" s="10"/>
      <c r="AH25" s="3"/>
      <c r="AI25" s="3"/>
    </row>
    <row r="26" spans="1:35" s="23" customFormat="1" ht="13.75" customHeight="1" x14ac:dyDescent="0.2">
      <c r="A26" s="84" t="s">
        <v>51</v>
      </c>
      <c r="B26" s="25">
        <v>7.2699999999999987</v>
      </c>
      <c r="C26" s="24">
        <v>6.17</v>
      </c>
      <c r="D26" s="25">
        <v>7.7399999999999993</v>
      </c>
      <c r="E26" s="25">
        <v>6.66</v>
      </c>
      <c r="F26" s="25">
        <v>8.6999999999999993</v>
      </c>
      <c r="G26" s="69"/>
      <c r="H26" s="155">
        <f t="shared" si="0"/>
        <v>7.3079999999999981</v>
      </c>
      <c r="I26" s="23" t="s">
        <v>177</v>
      </c>
      <c r="J26" s="10"/>
      <c r="K26" s="10"/>
      <c r="L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3"/>
      <c r="AF26" s="10"/>
      <c r="AG26" s="10"/>
      <c r="AH26" s="10"/>
      <c r="AI26" s="10"/>
    </row>
    <row r="27" spans="1:35" s="20" customFormat="1" ht="13.75" customHeight="1" x14ac:dyDescent="0.2">
      <c r="A27" s="84" t="s">
        <v>53</v>
      </c>
      <c r="B27" s="25">
        <v>5.8999999999999986</v>
      </c>
      <c r="C27" s="115">
        <v>4.93</v>
      </c>
      <c r="D27" s="83">
        <v>6.74</v>
      </c>
      <c r="E27" s="25">
        <v>5.84</v>
      </c>
      <c r="F27" s="25">
        <v>7.45</v>
      </c>
      <c r="G27" s="69"/>
      <c r="H27" s="155">
        <f t="shared" si="0"/>
        <v>6.1719999999999997</v>
      </c>
      <c r="I27" s="23" t="s">
        <v>177</v>
      </c>
      <c r="J27" s="10"/>
      <c r="K27" s="10"/>
      <c r="L27" s="10"/>
      <c r="M27" s="2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3"/>
      <c r="AF27" s="10"/>
      <c r="AG27" s="10"/>
      <c r="AH27" s="3"/>
      <c r="AI27" s="3"/>
    </row>
    <row r="28" spans="1:35" s="20" customFormat="1" ht="13.75" customHeight="1" x14ac:dyDescent="0.2">
      <c r="A28" s="84" t="s">
        <v>55</v>
      </c>
      <c r="B28" s="25">
        <v>7.4099999999999984</v>
      </c>
      <c r="C28" s="24">
        <v>6.09</v>
      </c>
      <c r="D28" s="83">
        <v>7.3899999999999988</v>
      </c>
      <c r="E28" s="25">
        <v>7.2799999999999994</v>
      </c>
      <c r="F28" s="25">
        <v>8.1</v>
      </c>
      <c r="G28" s="69"/>
      <c r="H28" s="155">
        <f t="shared" si="0"/>
        <v>7.2539999999999996</v>
      </c>
      <c r="I28" s="23" t="s">
        <v>177</v>
      </c>
      <c r="J28" s="10"/>
      <c r="K28" s="10"/>
      <c r="L28" s="10"/>
      <c r="M28" s="2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3"/>
      <c r="AF28" s="10"/>
      <c r="AG28" s="10"/>
      <c r="AH28" s="3"/>
      <c r="AI28" s="3"/>
    </row>
    <row r="29" spans="1:35" s="20" customFormat="1" ht="13.75" customHeight="1" x14ac:dyDescent="0.2">
      <c r="A29" s="84" t="s">
        <v>57</v>
      </c>
      <c r="B29" s="25">
        <v>8.3499999999999979</v>
      </c>
      <c r="C29" s="24">
        <v>6.84</v>
      </c>
      <c r="D29" s="83">
        <v>7.64</v>
      </c>
      <c r="E29" s="25">
        <v>5.34</v>
      </c>
      <c r="F29" s="25">
        <v>6.75</v>
      </c>
      <c r="G29" s="69"/>
      <c r="H29" s="155">
        <f t="shared" si="0"/>
        <v>6.984</v>
      </c>
      <c r="I29" s="23" t="s">
        <v>177</v>
      </c>
      <c r="J29" s="10"/>
      <c r="K29" s="10"/>
      <c r="L29" s="10"/>
      <c r="M29" s="2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3"/>
      <c r="AF29" s="10"/>
      <c r="AG29" s="10"/>
      <c r="AH29" s="3"/>
      <c r="AI29" s="3"/>
    </row>
    <row r="30" spans="1:35" s="20" customFormat="1" ht="13.75" customHeight="1" x14ac:dyDescent="0.2">
      <c r="A30" s="84" t="s">
        <v>59</v>
      </c>
      <c r="B30" s="25">
        <v>6.9599999999999991</v>
      </c>
      <c r="C30" s="24">
        <v>5</v>
      </c>
      <c r="D30" s="83">
        <v>7.3299999999999992</v>
      </c>
      <c r="E30" s="113">
        <v>4.6599999999999993</v>
      </c>
      <c r="F30" s="25">
        <v>8.6</v>
      </c>
      <c r="G30" s="69"/>
      <c r="H30" s="155">
        <f t="shared" si="0"/>
        <v>6.51</v>
      </c>
      <c r="I30" s="23" t="s">
        <v>177</v>
      </c>
      <c r="J30" s="10"/>
      <c r="K30" s="10"/>
      <c r="L30" s="10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3"/>
      <c r="AF30" s="10"/>
      <c r="AG30" s="10"/>
      <c r="AH30" s="3"/>
      <c r="AI30" s="3"/>
    </row>
    <row r="31" spans="1:35" s="20" customFormat="1" ht="13.75" customHeight="1" x14ac:dyDescent="0.2">
      <c r="A31" s="84" t="s">
        <v>61</v>
      </c>
      <c r="B31" s="25">
        <v>7.6449999999999987</v>
      </c>
      <c r="C31" s="24">
        <v>6.63</v>
      </c>
      <c r="D31" s="83">
        <v>6.32</v>
      </c>
      <c r="E31" s="25">
        <v>6.52</v>
      </c>
      <c r="F31" s="25">
        <v>8.4</v>
      </c>
      <c r="G31" s="69"/>
      <c r="H31" s="155">
        <f t="shared" si="0"/>
        <v>7.1029999999999998</v>
      </c>
      <c r="I31" s="23" t="s">
        <v>177</v>
      </c>
      <c r="J31" s="10"/>
      <c r="K31" s="10"/>
      <c r="L31" s="10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3"/>
      <c r="AF31" s="10"/>
      <c r="AG31" s="10"/>
      <c r="AH31" s="3"/>
      <c r="AI31" s="3"/>
    </row>
    <row r="32" spans="1:35" s="23" customFormat="1" ht="13.75" customHeight="1" x14ac:dyDescent="0.2">
      <c r="A32" s="84" t="s">
        <v>63</v>
      </c>
      <c r="B32" s="25">
        <v>6.9499999999999984</v>
      </c>
      <c r="C32" s="24">
        <v>7.67</v>
      </c>
      <c r="D32" s="25">
        <v>8.18</v>
      </c>
      <c r="E32" s="25">
        <v>7.39</v>
      </c>
      <c r="F32" s="25">
        <v>8.6999999999999993</v>
      </c>
      <c r="G32" s="69"/>
      <c r="H32" s="155">
        <f t="shared" si="0"/>
        <v>7.7780000000000005</v>
      </c>
      <c r="I32" s="23" t="s">
        <v>177</v>
      </c>
      <c r="J32" s="10"/>
      <c r="K32" s="10"/>
      <c r="L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3"/>
      <c r="AF32" s="10"/>
      <c r="AG32" s="10"/>
      <c r="AH32" s="10"/>
      <c r="AI32" s="10"/>
    </row>
    <row r="33" spans="1:35" s="20" customFormat="1" ht="13.75" customHeight="1" x14ac:dyDescent="0.2">
      <c r="A33" s="84" t="s">
        <v>65</v>
      </c>
      <c r="B33" s="25">
        <v>6.2899999999999991</v>
      </c>
      <c r="C33" s="24">
        <v>6.09</v>
      </c>
      <c r="D33" s="83">
        <v>6.33</v>
      </c>
      <c r="E33" s="25">
        <v>6.3599999999999994</v>
      </c>
      <c r="F33" s="25">
        <v>8.4</v>
      </c>
      <c r="G33" s="69"/>
      <c r="H33" s="155">
        <f t="shared" si="0"/>
        <v>6.694</v>
      </c>
      <c r="I33" s="23" t="s">
        <v>177</v>
      </c>
      <c r="J33" s="10"/>
      <c r="K33" s="10"/>
      <c r="L33" s="10"/>
      <c r="M33" s="23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3"/>
      <c r="AF33" s="10"/>
      <c r="AG33" s="10"/>
      <c r="AH33" s="3"/>
      <c r="AI33" s="3"/>
    </row>
    <row r="34" spans="1:35" s="20" customFormat="1" ht="13.75" customHeight="1" x14ac:dyDescent="0.2">
      <c r="A34" s="84" t="s">
        <v>67</v>
      </c>
      <c r="B34" s="113">
        <v>4.5999999999999988</v>
      </c>
      <c r="C34" s="115">
        <v>4.75</v>
      </c>
      <c r="D34" s="83">
        <v>6.2999999999999989</v>
      </c>
      <c r="E34" s="25">
        <v>6.3299999999999992</v>
      </c>
      <c r="F34" s="25">
        <v>8</v>
      </c>
      <c r="G34" s="69"/>
      <c r="H34" s="155">
        <f t="shared" si="0"/>
        <v>5.9959999999999996</v>
      </c>
      <c r="I34" s="23" t="s">
        <v>177</v>
      </c>
      <c r="J34" s="10"/>
      <c r="K34" s="10"/>
      <c r="L34" s="10"/>
      <c r="M34" s="23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3"/>
      <c r="AF34" s="10"/>
      <c r="AG34" s="10"/>
      <c r="AH34" s="3"/>
      <c r="AI34" s="3"/>
    </row>
    <row r="35" spans="1:35" s="20" customFormat="1" ht="13.75" customHeight="1" x14ac:dyDescent="0.2">
      <c r="A35" s="84" t="s">
        <v>69</v>
      </c>
      <c r="B35" s="25">
        <v>9.6699999999999982</v>
      </c>
      <c r="C35" s="24">
        <v>8.2100000000000009</v>
      </c>
      <c r="D35" s="83">
        <v>9.27</v>
      </c>
      <c r="E35" s="25">
        <v>8.86</v>
      </c>
      <c r="F35" s="25">
        <v>9.6999999999999993</v>
      </c>
      <c r="G35" s="69"/>
      <c r="H35" s="155">
        <f t="shared" si="0"/>
        <v>9.1419999999999995</v>
      </c>
      <c r="I35" s="23" t="s">
        <v>177</v>
      </c>
      <c r="J35" s="10"/>
      <c r="K35" s="10"/>
      <c r="L35" s="10"/>
      <c r="M35" s="23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3"/>
      <c r="AF35" s="10"/>
      <c r="AG35" s="10"/>
      <c r="AH35" s="3"/>
      <c r="AI35" s="3"/>
    </row>
    <row r="36" spans="1:35" s="20" customFormat="1" ht="13.75" customHeight="1" x14ac:dyDescent="0.2">
      <c r="A36" s="84" t="s">
        <v>71</v>
      </c>
      <c r="B36" s="25">
        <v>7.4499999999999984</v>
      </c>
      <c r="C36" s="24">
        <v>6.2200000000000006</v>
      </c>
      <c r="D36" s="83">
        <v>5.2899999999999991</v>
      </c>
      <c r="E36" s="25">
        <v>6.34</v>
      </c>
      <c r="F36" s="25">
        <v>9.65</v>
      </c>
      <c r="G36" s="69"/>
      <c r="H36" s="155">
        <f t="shared" si="0"/>
        <v>6.9899999999999993</v>
      </c>
      <c r="I36" s="23" t="s">
        <v>177</v>
      </c>
      <c r="J36" s="10"/>
      <c r="K36" s="10"/>
      <c r="L36" s="10"/>
      <c r="M36" s="2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3"/>
      <c r="AF36" s="10"/>
      <c r="AG36" s="10"/>
      <c r="AH36" s="3"/>
      <c r="AI36" s="3"/>
    </row>
    <row r="37" spans="1:35" s="20" customFormat="1" ht="13.75" customHeight="1" x14ac:dyDescent="0.2">
      <c r="A37" s="84" t="s">
        <v>73</v>
      </c>
      <c r="B37" s="25">
        <v>8.2999999999999989</v>
      </c>
      <c r="C37" s="24">
        <v>7.59</v>
      </c>
      <c r="D37" s="83">
        <v>7.26</v>
      </c>
      <c r="E37" s="25">
        <v>7.51</v>
      </c>
      <c r="F37" s="25">
        <v>9.65</v>
      </c>
      <c r="G37" s="69"/>
      <c r="H37" s="155">
        <f t="shared" si="0"/>
        <v>8.0619999999999994</v>
      </c>
      <c r="I37" s="23" t="s">
        <v>177</v>
      </c>
      <c r="J37" s="10"/>
      <c r="K37" s="10"/>
      <c r="L37" s="10"/>
      <c r="M37" s="23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3"/>
      <c r="AF37" s="10"/>
      <c r="AG37" s="10"/>
      <c r="AH37" s="3"/>
      <c r="AI37" s="3"/>
    </row>
    <row r="38" spans="1:35" s="20" customFormat="1" ht="13.75" customHeight="1" x14ac:dyDescent="0.2">
      <c r="A38" s="84" t="s">
        <v>75</v>
      </c>
      <c r="B38" s="25">
        <v>6.0699999999999994</v>
      </c>
      <c r="C38" s="115">
        <v>4.5</v>
      </c>
      <c r="D38" s="83">
        <v>5.48</v>
      </c>
      <c r="E38" s="25">
        <v>5.0599999999999996</v>
      </c>
      <c r="F38" s="25">
        <v>7.45</v>
      </c>
      <c r="G38" s="69"/>
      <c r="H38" s="155">
        <f t="shared" si="0"/>
        <v>5.7119999999999997</v>
      </c>
      <c r="I38" s="23" t="s">
        <v>177</v>
      </c>
      <c r="J38" s="10"/>
      <c r="K38" s="10"/>
      <c r="L38" s="10"/>
      <c r="M38" s="23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3"/>
      <c r="AF38" s="10"/>
      <c r="AG38" s="10"/>
      <c r="AH38" s="3"/>
      <c r="AI38" s="3"/>
    </row>
    <row r="39" spans="1:35" s="20" customFormat="1" ht="13.75" customHeight="1" x14ac:dyDescent="0.2">
      <c r="A39" s="84" t="s">
        <v>77</v>
      </c>
      <c r="B39" s="25">
        <v>8.5199999999999978</v>
      </c>
      <c r="C39" s="24">
        <v>8.1999999999999993</v>
      </c>
      <c r="D39" s="83">
        <v>7.8999999999999995</v>
      </c>
      <c r="E39" s="25">
        <v>8.68</v>
      </c>
      <c r="F39" s="25">
        <v>9.6999999999999993</v>
      </c>
      <c r="G39" s="69"/>
      <c r="H39" s="155">
        <f>((B39*2)+(C39*2)+(D39*2)+(E39*2)+(F39*2))/10</f>
        <v>8.6</v>
      </c>
      <c r="I39" s="23" t="s">
        <v>177</v>
      </c>
      <c r="J39" s="10"/>
      <c r="K39" s="10"/>
      <c r="L39" s="10"/>
      <c r="M39" s="23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3"/>
      <c r="AF39" s="10"/>
      <c r="AG39" s="10"/>
      <c r="AH39" s="3"/>
      <c r="AI39" s="3"/>
    </row>
    <row r="40" spans="1:35" s="20" customFormat="1" ht="13.75" customHeight="1" x14ac:dyDescent="0.2">
      <c r="A40" s="84" t="s">
        <v>79</v>
      </c>
      <c r="B40" s="25">
        <v>6.6799999999999979</v>
      </c>
      <c r="C40" s="24">
        <v>7.41</v>
      </c>
      <c r="D40" s="83">
        <v>9.1300000000000008</v>
      </c>
      <c r="E40" s="25">
        <v>9.07</v>
      </c>
      <c r="F40" s="25">
        <v>8.6</v>
      </c>
      <c r="G40" s="69"/>
      <c r="H40" s="155">
        <f t="shared" si="0"/>
        <v>8.1780000000000008</v>
      </c>
      <c r="I40" s="23" t="s">
        <v>177</v>
      </c>
      <c r="J40" s="10"/>
      <c r="K40" s="10"/>
      <c r="L40" s="10"/>
      <c r="M40" s="23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3"/>
      <c r="AF40" s="10"/>
      <c r="AG40" s="10"/>
      <c r="AH40" s="3"/>
      <c r="AI40" s="3"/>
    </row>
    <row r="41" spans="1:35" s="20" customFormat="1" ht="13.75" customHeight="1" x14ac:dyDescent="0.2">
      <c r="A41" s="84" t="s">
        <v>81</v>
      </c>
      <c r="B41" s="25">
        <v>8.0899999999999981</v>
      </c>
      <c r="C41" s="24">
        <v>5.54</v>
      </c>
      <c r="D41" s="83">
        <v>6.7199999999999989</v>
      </c>
      <c r="E41" s="25">
        <v>6.99</v>
      </c>
      <c r="F41" s="25">
        <v>6.75</v>
      </c>
      <c r="G41" s="69"/>
      <c r="H41" s="155">
        <f t="shared" si="0"/>
        <v>6.8179999999999996</v>
      </c>
      <c r="I41" s="23" t="s">
        <v>177</v>
      </c>
      <c r="J41" s="10"/>
      <c r="K41" s="10"/>
      <c r="L41" s="10"/>
      <c r="M41" s="23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3"/>
      <c r="AF41" s="10"/>
      <c r="AG41" s="10"/>
      <c r="AH41" s="3"/>
      <c r="AI41" s="3"/>
    </row>
    <row r="42" spans="1:35" s="20" customFormat="1" ht="13.75" customHeight="1" x14ac:dyDescent="0.2">
      <c r="A42" s="84" t="s">
        <v>83</v>
      </c>
      <c r="B42" s="25">
        <v>7.5699999999999985</v>
      </c>
      <c r="C42" s="24">
        <v>5.29</v>
      </c>
      <c r="D42" s="83">
        <v>5.93</v>
      </c>
      <c r="E42" s="113">
        <v>4.07</v>
      </c>
      <c r="F42" s="25">
        <v>7.1</v>
      </c>
      <c r="G42" s="69"/>
      <c r="H42" s="155">
        <f t="shared" si="0"/>
        <v>5.992</v>
      </c>
      <c r="I42" s="23" t="s">
        <v>177</v>
      </c>
      <c r="J42" s="10"/>
      <c r="K42" s="10"/>
      <c r="L42" s="10"/>
      <c r="M42" s="23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3"/>
      <c r="AF42" s="10"/>
      <c r="AG42" s="10"/>
      <c r="AH42" s="3"/>
      <c r="AI42" s="3"/>
    </row>
    <row r="43" spans="1:35" s="20" customFormat="1" ht="13.75" customHeight="1" x14ac:dyDescent="0.2">
      <c r="A43" s="84" t="s">
        <v>85</v>
      </c>
      <c r="B43" s="25">
        <v>6.5899999999999981</v>
      </c>
      <c r="C43" s="115">
        <v>4.78</v>
      </c>
      <c r="D43" s="83">
        <v>7.6899999999999995</v>
      </c>
      <c r="E43" s="25">
        <v>6.5</v>
      </c>
      <c r="F43" s="25">
        <v>6.75</v>
      </c>
      <c r="G43" s="69"/>
      <c r="H43" s="155">
        <f t="shared" si="0"/>
        <v>6.4619999999999989</v>
      </c>
      <c r="I43" s="23" t="s">
        <v>177</v>
      </c>
      <c r="J43" s="10"/>
      <c r="K43" s="10"/>
      <c r="L43" s="10"/>
      <c r="M43" s="23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3"/>
      <c r="AF43" s="10"/>
      <c r="AG43" s="10"/>
      <c r="AH43" s="3"/>
      <c r="AI43" s="3"/>
    </row>
    <row r="44" spans="1:35" s="20" customFormat="1" ht="13.75" customHeight="1" x14ac:dyDescent="0.2">
      <c r="A44" s="84" t="s">
        <v>87</v>
      </c>
      <c r="B44" s="25">
        <v>7.9099999999999993</v>
      </c>
      <c r="C44" s="24">
        <v>8.67</v>
      </c>
      <c r="D44" s="83">
        <v>8.2899999999999991</v>
      </c>
      <c r="E44" s="25">
        <v>8.69</v>
      </c>
      <c r="F44" s="25">
        <v>9.65</v>
      </c>
      <c r="G44" s="69"/>
      <c r="H44" s="155">
        <f t="shared" si="0"/>
        <v>8.6419999999999995</v>
      </c>
      <c r="I44" s="23" t="s">
        <v>177</v>
      </c>
      <c r="J44" s="10"/>
      <c r="K44" s="10"/>
      <c r="L44" s="10"/>
      <c r="M44" s="23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3"/>
      <c r="AF44" s="10"/>
      <c r="AG44" s="10"/>
      <c r="AH44" s="3"/>
      <c r="AI44" s="3"/>
    </row>
    <row r="45" spans="1:35" s="23" customFormat="1" ht="13.75" customHeight="1" x14ac:dyDescent="0.2">
      <c r="A45" s="105" t="s">
        <v>89</v>
      </c>
      <c r="B45" s="106"/>
      <c r="C45" s="107"/>
      <c r="D45" s="143"/>
      <c r="E45" s="107"/>
      <c r="F45" s="107"/>
      <c r="G45" s="50"/>
      <c r="H45" s="150">
        <f t="shared" si="0"/>
        <v>0</v>
      </c>
      <c r="I45" s="10" t="s">
        <v>178</v>
      </c>
      <c r="J45" s="10"/>
      <c r="K45" s="10"/>
      <c r="L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3"/>
      <c r="AF45" s="10"/>
      <c r="AG45" s="10"/>
      <c r="AH45" s="10"/>
      <c r="AI45" s="10"/>
    </row>
    <row r="46" spans="1:35" s="20" customFormat="1" ht="13.75" customHeight="1" x14ac:dyDescent="0.2">
      <c r="A46" s="108" t="s">
        <v>92</v>
      </c>
      <c r="B46" s="109">
        <v>7.8799999999999981</v>
      </c>
      <c r="C46" s="101">
        <v>5.59</v>
      </c>
      <c r="D46" s="83">
        <v>7.68</v>
      </c>
      <c r="E46" s="109">
        <v>8.32</v>
      </c>
      <c r="F46" s="109">
        <v>8.1</v>
      </c>
      <c r="G46" s="110"/>
      <c r="H46" s="155">
        <f t="shared" si="0"/>
        <v>7.5140000000000002</v>
      </c>
      <c r="I46" s="23" t="s">
        <v>177</v>
      </c>
      <c r="J46" s="3"/>
      <c r="K46" s="3"/>
      <c r="L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"/>
      <c r="AF46" s="3"/>
      <c r="AG46" s="3"/>
      <c r="AH46" s="3"/>
      <c r="AI46" s="3"/>
    </row>
    <row r="47" spans="1:35" s="20" customFormat="1" ht="13.75" customHeight="1" x14ac:dyDescent="0.2">
      <c r="A47" s="108" t="s">
        <v>94</v>
      </c>
      <c r="B47" s="109">
        <v>8.2199999999999989</v>
      </c>
      <c r="C47" s="101">
        <v>8.129999999999999</v>
      </c>
      <c r="D47" s="83">
        <v>7.4899999999999993</v>
      </c>
      <c r="E47" s="109">
        <v>6.14</v>
      </c>
      <c r="F47" s="109">
        <v>6.75</v>
      </c>
      <c r="G47" s="110"/>
      <c r="H47" s="155">
        <f t="shared" si="0"/>
        <v>7.3459999999999992</v>
      </c>
      <c r="I47" s="23" t="s">
        <v>177</v>
      </c>
      <c r="J47" s="3"/>
      <c r="K47" s="3"/>
      <c r="L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"/>
      <c r="AF47" s="3"/>
      <c r="AG47" s="3"/>
      <c r="AH47" s="3"/>
      <c r="AI47" s="3"/>
    </row>
    <row r="48" spans="1:35" s="20" customFormat="1" ht="13.75" customHeight="1" x14ac:dyDescent="0.2">
      <c r="A48" s="108" t="s">
        <v>96</v>
      </c>
      <c r="B48" s="109">
        <v>5.4699999999999989</v>
      </c>
      <c r="C48" s="101">
        <v>7.09</v>
      </c>
      <c r="D48" s="83">
        <v>5.4699999999999989</v>
      </c>
      <c r="E48" s="109">
        <v>7.93</v>
      </c>
      <c r="F48" s="109">
        <v>8.6</v>
      </c>
      <c r="G48" s="110"/>
      <c r="H48" s="155">
        <f t="shared" si="0"/>
        <v>6.911999999999999</v>
      </c>
      <c r="I48" s="23" t="s">
        <v>177</v>
      </c>
      <c r="J48" s="3"/>
      <c r="K48" s="3"/>
      <c r="L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"/>
      <c r="AF48" s="3"/>
      <c r="AG48" s="3"/>
      <c r="AH48" s="3"/>
      <c r="AI48" s="3"/>
    </row>
    <row r="49" spans="1:35" s="20" customFormat="1" ht="13.75" customHeight="1" x14ac:dyDescent="0.2">
      <c r="A49" s="108" t="s">
        <v>98</v>
      </c>
      <c r="B49" s="109">
        <v>7.3999999999999986</v>
      </c>
      <c r="C49" s="101">
        <v>8.629999999999999</v>
      </c>
      <c r="D49" s="83">
        <v>9.36</v>
      </c>
      <c r="E49" s="109">
        <v>8.5499999999999989</v>
      </c>
      <c r="F49" s="109">
        <v>9.6999999999999993</v>
      </c>
      <c r="G49" s="110"/>
      <c r="H49" s="155">
        <f>((B49*2)+(C49*2)+(D49*2)+(E49*2)+(F49*2))/10</f>
        <v>8.7279999999999998</v>
      </c>
      <c r="I49" s="23" t="s">
        <v>177</v>
      </c>
      <c r="J49" s="3"/>
      <c r="K49" s="3"/>
      <c r="L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"/>
      <c r="AF49" s="3"/>
      <c r="AG49" s="3"/>
      <c r="AH49" s="3"/>
      <c r="AI49" s="3"/>
    </row>
    <row r="50" spans="1:35" s="20" customFormat="1" ht="13.75" customHeight="1" x14ac:dyDescent="0.2">
      <c r="A50" s="108" t="s">
        <v>100</v>
      </c>
      <c r="B50" s="109">
        <v>7.5199999999999987</v>
      </c>
      <c r="C50" s="101">
        <v>5.25</v>
      </c>
      <c r="D50" s="83">
        <v>7.1199999999999992</v>
      </c>
      <c r="E50" s="109">
        <v>7.6</v>
      </c>
      <c r="F50" s="109">
        <v>8.6999999999999993</v>
      </c>
      <c r="G50" s="110"/>
      <c r="H50" s="155">
        <f t="shared" si="0"/>
        <v>7.2379999999999995</v>
      </c>
      <c r="I50" s="23" t="s">
        <v>177</v>
      </c>
      <c r="J50" s="3"/>
      <c r="K50" s="3"/>
      <c r="L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"/>
      <c r="AF50" s="3"/>
      <c r="AG50" s="3"/>
      <c r="AH50" s="3"/>
      <c r="AI50" s="3"/>
    </row>
    <row r="51" spans="1:35" s="20" customFormat="1" ht="13.75" customHeight="1" x14ac:dyDescent="0.2">
      <c r="A51" s="108" t="s">
        <v>102</v>
      </c>
      <c r="B51" s="109">
        <v>6.4399999999999995</v>
      </c>
      <c r="C51" s="101">
        <v>5.9700000000000006</v>
      </c>
      <c r="D51" s="83">
        <v>5.64</v>
      </c>
      <c r="E51" s="145">
        <v>4.8</v>
      </c>
      <c r="F51" s="109">
        <v>7.45</v>
      </c>
      <c r="G51" s="110"/>
      <c r="H51" s="155">
        <f t="shared" si="0"/>
        <v>6.0600000000000005</v>
      </c>
      <c r="I51" s="23" t="s">
        <v>177</v>
      </c>
      <c r="J51" s="3"/>
      <c r="K51" s="3"/>
      <c r="L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2"/>
      <c r="AF51" s="3"/>
      <c r="AG51" s="3"/>
      <c r="AH51" s="3"/>
      <c r="AI51" s="3"/>
    </row>
    <row r="52" spans="1:35" s="20" customFormat="1" ht="13.75" customHeight="1" x14ac:dyDescent="0.2">
      <c r="A52" s="108" t="s">
        <v>104</v>
      </c>
      <c r="B52" s="109">
        <v>6.8099999999999987</v>
      </c>
      <c r="C52" s="101">
        <v>5.55</v>
      </c>
      <c r="D52" s="83">
        <v>6.0499999999999989</v>
      </c>
      <c r="E52" s="109">
        <v>6.8999999999999995</v>
      </c>
      <c r="F52" s="109">
        <v>8</v>
      </c>
      <c r="G52" s="110"/>
      <c r="H52" s="155">
        <f t="shared" si="0"/>
        <v>6.661999999999999</v>
      </c>
      <c r="I52" s="23" t="s">
        <v>177</v>
      </c>
      <c r="J52" s="3"/>
      <c r="K52" s="3"/>
      <c r="L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2"/>
      <c r="AF52" s="3"/>
      <c r="AG52" s="3"/>
      <c r="AH52" s="3"/>
      <c r="AI52" s="3"/>
    </row>
    <row r="53" spans="1:35" s="20" customFormat="1" ht="13.75" customHeight="1" x14ac:dyDescent="0.2">
      <c r="A53" s="108" t="s">
        <v>106</v>
      </c>
      <c r="B53" s="109">
        <v>5.81</v>
      </c>
      <c r="C53" s="101">
        <v>6.01</v>
      </c>
      <c r="D53" s="83">
        <v>5.77</v>
      </c>
      <c r="E53" s="109">
        <v>5.35</v>
      </c>
      <c r="F53" s="109">
        <v>7.45</v>
      </c>
      <c r="G53" s="110"/>
      <c r="H53" s="155">
        <f t="shared" si="0"/>
        <v>6.0779999999999994</v>
      </c>
      <c r="I53" s="23" t="s">
        <v>177</v>
      </c>
      <c r="J53" s="3"/>
      <c r="K53" s="3"/>
      <c r="L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2"/>
      <c r="AF53" s="3"/>
      <c r="AG53" s="3"/>
      <c r="AH53" s="3"/>
      <c r="AI53" s="3"/>
    </row>
    <row r="54" spans="1:35" s="20" customFormat="1" ht="13.75" customHeight="1" x14ac:dyDescent="0.2">
      <c r="A54" s="108" t="s">
        <v>108</v>
      </c>
      <c r="B54" s="109">
        <v>9.0399999999999991</v>
      </c>
      <c r="C54" s="101">
        <v>7.66</v>
      </c>
      <c r="D54" s="83">
        <v>7.4799999999999995</v>
      </c>
      <c r="E54" s="109">
        <v>7.14</v>
      </c>
      <c r="F54" s="109">
        <v>8.35</v>
      </c>
      <c r="G54" s="110"/>
      <c r="H54" s="155">
        <f t="shared" si="0"/>
        <v>7.9340000000000002</v>
      </c>
      <c r="I54" s="23" t="s">
        <v>177</v>
      </c>
      <c r="J54" s="3"/>
      <c r="K54" s="3"/>
      <c r="L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"/>
      <c r="AF54" s="3"/>
      <c r="AG54" s="3"/>
      <c r="AH54" s="3"/>
      <c r="AI54" s="3"/>
    </row>
    <row r="55" spans="1:35" s="20" customFormat="1" ht="13.75" customHeight="1" x14ac:dyDescent="0.2">
      <c r="A55" s="108" t="s">
        <v>110</v>
      </c>
      <c r="B55" s="109">
        <v>7.6499999999999986</v>
      </c>
      <c r="C55" s="101">
        <v>5.5</v>
      </c>
      <c r="D55" s="83">
        <v>8.41</v>
      </c>
      <c r="E55" s="109">
        <v>7.4799999999999995</v>
      </c>
      <c r="F55" s="109">
        <v>7.1</v>
      </c>
      <c r="G55" s="110"/>
      <c r="H55" s="155">
        <f t="shared" si="0"/>
        <v>7.2279999999999998</v>
      </c>
      <c r="I55" s="23" t="s">
        <v>177</v>
      </c>
      <c r="J55" s="3"/>
      <c r="K55" s="3"/>
      <c r="L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"/>
      <c r="AF55" s="3"/>
      <c r="AG55" s="3"/>
      <c r="AH55" s="3"/>
      <c r="AI55" s="3"/>
    </row>
    <row r="56" spans="1:35" s="20" customFormat="1" ht="13.75" customHeight="1" x14ac:dyDescent="0.2">
      <c r="A56" s="108" t="s">
        <v>112</v>
      </c>
      <c r="B56" s="109">
        <v>7.9749999999999988</v>
      </c>
      <c r="C56" s="101">
        <v>6.34</v>
      </c>
      <c r="D56" s="83">
        <v>7.5599999999999987</v>
      </c>
      <c r="E56" s="109">
        <v>8.2799999999999994</v>
      </c>
      <c r="F56" s="109">
        <v>8.6</v>
      </c>
      <c r="G56" s="110"/>
      <c r="H56" s="155">
        <f t="shared" si="0"/>
        <v>7.7509999999999994</v>
      </c>
      <c r="I56" s="23" t="s">
        <v>177</v>
      </c>
      <c r="J56" s="3"/>
      <c r="K56" s="3"/>
      <c r="L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"/>
      <c r="AF56" s="3"/>
      <c r="AG56" s="3"/>
      <c r="AH56" s="3"/>
      <c r="AI56" s="3"/>
    </row>
    <row r="57" spans="1:35" s="20" customFormat="1" ht="13.75" customHeight="1" x14ac:dyDescent="0.2">
      <c r="A57" s="108" t="s">
        <v>114</v>
      </c>
      <c r="B57" s="109">
        <v>7.2399999999999984</v>
      </c>
      <c r="C57" s="101">
        <v>6.59</v>
      </c>
      <c r="D57" s="83">
        <v>7.1599999999999993</v>
      </c>
      <c r="E57" s="109">
        <v>7.99</v>
      </c>
      <c r="F57" s="109">
        <v>8.6999999999999993</v>
      </c>
      <c r="G57" s="110"/>
      <c r="H57" s="155">
        <f>((B57*2)+(C57*2)+(D57*2)+(E57*2)+(F57*2))/10</f>
        <v>7.5359999999999987</v>
      </c>
      <c r="I57" s="23" t="s">
        <v>177</v>
      </c>
      <c r="J57" s="3"/>
      <c r="K57" s="3"/>
      <c r="L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"/>
      <c r="AF57" s="3"/>
      <c r="AG57" s="3"/>
      <c r="AH57" s="3"/>
      <c r="AI57" s="3"/>
    </row>
    <row r="58" spans="1:35" s="20" customFormat="1" ht="13.75" customHeight="1" x14ac:dyDescent="0.2">
      <c r="A58" s="108" t="s">
        <v>116</v>
      </c>
      <c r="B58" s="109">
        <v>6.589999999999999</v>
      </c>
      <c r="C58" s="101">
        <v>5.96</v>
      </c>
      <c r="D58" s="83">
        <v>6.51</v>
      </c>
      <c r="E58" s="109">
        <v>6.63</v>
      </c>
      <c r="F58" s="109">
        <v>8</v>
      </c>
      <c r="G58" s="110"/>
      <c r="H58" s="155">
        <f t="shared" si="0"/>
        <v>6.7379999999999995</v>
      </c>
      <c r="I58" s="23" t="s">
        <v>177</v>
      </c>
      <c r="J58" s="3"/>
      <c r="K58" s="3"/>
      <c r="L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2"/>
      <c r="AF58" s="3"/>
      <c r="AG58" s="3"/>
      <c r="AH58" s="3"/>
      <c r="AI58" s="3"/>
    </row>
    <row r="59" spans="1:35" s="20" customFormat="1" ht="13.75" customHeight="1" x14ac:dyDescent="0.2">
      <c r="A59" s="108" t="s">
        <v>118</v>
      </c>
      <c r="B59" s="109">
        <v>8.4499999999999993</v>
      </c>
      <c r="C59" s="101">
        <v>6.34</v>
      </c>
      <c r="D59" s="83">
        <v>8.14</v>
      </c>
      <c r="E59" s="109">
        <v>7.3699999999999992</v>
      </c>
      <c r="F59" s="109">
        <v>8.1</v>
      </c>
      <c r="G59" s="110"/>
      <c r="H59" s="155">
        <f t="shared" si="0"/>
        <v>7.68</v>
      </c>
      <c r="I59" s="23" t="s">
        <v>177</v>
      </c>
      <c r="J59" s="3"/>
      <c r="K59" s="3"/>
      <c r="L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2"/>
      <c r="AF59" s="3"/>
      <c r="AG59" s="3"/>
      <c r="AH59" s="3"/>
      <c r="AI59" s="3"/>
    </row>
    <row r="60" spans="1:35" s="20" customFormat="1" ht="13.75" customHeight="1" x14ac:dyDescent="0.2">
      <c r="A60" s="108" t="s">
        <v>120</v>
      </c>
      <c r="B60" s="109">
        <v>8.8399999999999981</v>
      </c>
      <c r="C60" s="101">
        <v>9.25</v>
      </c>
      <c r="D60" s="83">
        <v>8.98</v>
      </c>
      <c r="E60" s="109">
        <v>8.8699999999999992</v>
      </c>
      <c r="F60" s="109">
        <v>8.6</v>
      </c>
      <c r="G60" s="110"/>
      <c r="H60" s="155">
        <f t="shared" si="0"/>
        <v>8.9079999999999995</v>
      </c>
      <c r="I60" s="23" t="s">
        <v>177</v>
      </c>
      <c r="J60" s="3"/>
      <c r="K60" s="3"/>
      <c r="L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2"/>
      <c r="AF60" s="3"/>
      <c r="AG60" s="3"/>
      <c r="AH60" s="3"/>
      <c r="AI60" s="3"/>
    </row>
    <row r="61" spans="1:35" s="20" customFormat="1" ht="13.75" customHeight="1" x14ac:dyDescent="0.2">
      <c r="A61" s="108" t="s">
        <v>122</v>
      </c>
      <c r="B61" s="109">
        <v>6.9399999999999986</v>
      </c>
      <c r="C61" s="101">
        <v>6.59</v>
      </c>
      <c r="D61" s="83">
        <v>7.43</v>
      </c>
      <c r="E61" s="109">
        <v>8.7299999999999986</v>
      </c>
      <c r="F61" s="109">
        <v>8.1</v>
      </c>
      <c r="G61" s="110"/>
      <c r="H61" s="155">
        <f t="shared" si="0"/>
        <v>7.5579999999999998</v>
      </c>
      <c r="I61" s="23" t="s">
        <v>177</v>
      </c>
      <c r="J61" s="3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2"/>
      <c r="AF61" s="3"/>
      <c r="AG61" s="3"/>
      <c r="AH61" s="3"/>
      <c r="AI61" s="3"/>
    </row>
    <row r="62" spans="1:35" s="20" customFormat="1" ht="13.75" customHeight="1" x14ac:dyDescent="0.2">
      <c r="A62" s="108" t="s">
        <v>124</v>
      </c>
      <c r="B62" s="109">
        <v>7.2499999999999991</v>
      </c>
      <c r="C62" s="101">
        <v>5.99</v>
      </c>
      <c r="D62" s="83">
        <v>7.379999999999999</v>
      </c>
      <c r="E62" s="109">
        <v>8.58</v>
      </c>
      <c r="F62" s="109">
        <v>7.1</v>
      </c>
      <c r="G62" s="110"/>
      <c r="H62" s="155">
        <f t="shared" si="0"/>
        <v>7.26</v>
      </c>
      <c r="I62" s="23" t="s">
        <v>177</v>
      </c>
      <c r="J62" s="3"/>
      <c r="K62" s="3"/>
      <c r="L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2"/>
      <c r="AF62" s="3"/>
      <c r="AG62" s="3"/>
      <c r="AH62" s="3"/>
      <c r="AI62" s="3"/>
    </row>
    <row r="63" spans="1:35" s="20" customFormat="1" ht="13.75" customHeight="1" x14ac:dyDescent="0.2">
      <c r="A63" s="108" t="s">
        <v>126</v>
      </c>
      <c r="B63" s="109">
        <v>7.1999999999999984</v>
      </c>
      <c r="C63" s="101">
        <v>5.38</v>
      </c>
      <c r="D63" s="83">
        <v>6.6399999999999988</v>
      </c>
      <c r="E63" s="109">
        <v>5.5</v>
      </c>
      <c r="F63" s="109">
        <v>6.75</v>
      </c>
      <c r="G63" s="110"/>
      <c r="H63" s="155">
        <f t="shared" si="0"/>
        <v>6.2939999999999996</v>
      </c>
      <c r="I63" s="23" t="s">
        <v>177</v>
      </c>
      <c r="J63" s="3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2"/>
      <c r="AF63" s="3"/>
      <c r="AG63" s="3"/>
      <c r="AH63" s="3"/>
      <c r="AI63" s="3"/>
    </row>
    <row r="64" spans="1:35" s="20" customFormat="1" ht="13.75" customHeight="1" x14ac:dyDescent="0.2">
      <c r="A64" s="108" t="s">
        <v>128</v>
      </c>
      <c r="B64" s="109">
        <v>8.6599999999999984</v>
      </c>
      <c r="C64" s="101">
        <v>6.88</v>
      </c>
      <c r="D64" s="83">
        <v>8.85</v>
      </c>
      <c r="E64" s="109">
        <v>7.34</v>
      </c>
      <c r="F64" s="109">
        <v>9.65</v>
      </c>
      <c r="G64" s="110"/>
      <c r="H64" s="155">
        <f t="shared" si="0"/>
        <v>8.2759999999999998</v>
      </c>
      <c r="I64" s="23" t="s">
        <v>177</v>
      </c>
      <c r="J64" s="3"/>
      <c r="K64" s="3"/>
      <c r="L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2"/>
      <c r="AF64" s="3"/>
      <c r="AG64" s="3"/>
      <c r="AH64" s="3"/>
      <c r="AI64" s="3"/>
    </row>
    <row r="65" spans="1:35" s="20" customFormat="1" ht="13.75" customHeight="1" x14ac:dyDescent="0.2">
      <c r="A65" s="108" t="s">
        <v>130</v>
      </c>
      <c r="B65" s="109">
        <v>7.5299999999999985</v>
      </c>
      <c r="C65" s="101">
        <v>5.84</v>
      </c>
      <c r="D65" s="83">
        <v>7.5299999999999994</v>
      </c>
      <c r="E65" s="109">
        <v>6.92</v>
      </c>
      <c r="F65" s="109">
        <v>8.6999999999999993</v>
      </c>
      <c r="G65" s="110"/>
      <c r="H65" s="155">
        <f t="shared" si="0"/>
        <v>7.3039999999999994</v>
      </c>
      <c r="I65" s="23" t="s">
        <v>177</v>
      </c>
      <c r="J65" s="3"/>
      <c r="K65" s="3"/>
      <c r="L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2"/>
      <c r="AF65" s="3"/>
      <c r="AG65" s="3"/>
      <c r="AH65" s="3"/>
      <c r="AI65" s="3"/>
    </row>
    <row r="66" spans="1:35" s="20" customFormat="1" ht="13.75" customHeight="1" x14ac:dyDescent="0.2">
      <c r="A66" s="108" t="s">
        <v>132</v>
      </c>
      <c r="B66" s="109">
        <v>7.4299999999999979</v>
      </c>
      <c r="C66" s="101">
        <v>6.09</v>
      </c>
      <c r="D66" s="83">
        <v>7.83</v>
      </c>
      <c r="E66" s="109">
        <v>7.419999999999999</v>
      </c>
      <c r="F66" s="109">
        <v>8.1</v>
      </c>
      <c r="G66" s="110"/>
      <c r="H66" s="155">
        <f t="shared" si="0"/>
        <v>7.3739999999999997</v>
      </c>
      <c r="I66" s="23" t="s">
        <v>177</v>
      </c>
      <c r="J66" s="3"/>
      <c r="K66" s="3"/>
      <c r="L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"/>
      <c r="AF66" s="3"/>
      <c r="AG66" s="3"/>
      <c r="AH66" s="3"/>
      <c r="AI66" s="3"/>
    </row>
    <row r="67" spans="1:35" s="20" customFormat="1" ht="13.75" customHeight="1" x14ac:dyDescent="0.2">
      <c r="A67" s="108" t="s">
        <v>134</v>
      </c>
      <c r="B67" s="109">
        <v>5.3599999999999985</v>
      </c>
      <c r="C67" s="101">
        <v>6.63</v>
      </c>
      <c r="D67" s="83">
        <v>8.07</v>
      </c>
      <c r="E67" s="109">
        <v>6.55</v>
      </c>
      <c r="F67" s="109">
        <v>6.75</v>
      </c>
      <c r="G67" s="110"/>
      <c r="H67" s="155">
        <f t="shared" si="0"/>
        <v>6.6719999999999997</v>
      </c>
      <c r="I67" s="23" t="s">
        <v>177</v>
      </c>
      <c r="J67" s="3"/>
      <c r="K67" s="3"/>
      <c r="L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2"/>
      <c r="AF67" s="3"/>
      <c r="AG67" s="3"/>
      <c r="AH67" s="3"/>
      <c r="AI67" s="3"/>
    </row>
    <row r="68" spans="1:35" s="20" customFormat="1" ht="13.75" customHeight="1" x14ac:dyDescent="0.2">
      <c r="A68" s="108" t="s">
        <v>136</v>
      </c>
      <c r="B68" s="109">
        <v>6.9799999999999986</v>
      </c>
      <c r="C68" s="101">
        <v>7</v>
      </c>
      <c r="D68" s="83">
        <v>7.0299999999999994</v>
      </c>
      <c r="E68" s="109">
        <v>6.84</v>
      </c>
      <c r="F68" s="109">
        <v>7.1</v>
      </c>
      <c r="G68" s="110"/>
      <c r="H68" s="155">
        <f t="shared" si="0"/>
        <v>6.9899999999999993</v>
      </c>
      <c r="I68" s="23" t="s">
        <v>177</v>
      </c>
      <c r="J68" s="3"/>
      <c r="K68" s="3"/>
      <c r="L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2"/>
      <c r="AF68" s="3"/>
      <c r="AG68" s="3"/>
      <c r="AH68" s="3"/>
      <c r="AI68" s="3"/>
    </row>
    <row r="69" spans="1:35" s="20" customFormat="1" ht="13.75" customHeight="1" x14ac:dyDescent="0.2">
      <c r="A69" s="108" t="s">
        <v>138</v>
      </c>
      <c r="B69" s="109">
        <v>9.7399999999999984</v>
      </c>
      <c r="C69" s="101">
        <v>9.4600000000000009</v>
      </c>
      <c r="D69" s="83">
        <v>9.61</v>
      </c>
      <c r="E69" s="109">
        <v>8.8499999999999979</v>
      </c>
      <c r="F69" s="109">
        <v>9.6999999999999993</v>
      </c>
      <c r="G69" s="110"/>
      <c r="H69" s="155">
        <f t="shared" si="0"/>
        <v>9.4719999999999995</v>
      </c>
      <c r="I69" s="23" t="s">
        <v>177</v>
      </c>
      <c r="J69" s="3"/>
      <c r="K69" s="3"/>
      <c r="L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2"/>
      <c r="AF69" s="3"/>
      <c r="AG69" s="3"/>
      <c r="AH69" s="3"/>
      <c r="AI69" s="3"/>
    </row>
    <row r="70" spans="1:35" s="23" customFormat="1" ht="13.75" customHeight="1" x14ac:dyDescent="0.2">
      <c r="A70" s="105" t="s">
        <v>140</v>
      </c>
      <c r="B70" s="106"/>
      <c r="C70" s="107"/>
      <c r="D70" s="143"/>
      <c r="E70" s="107"/>
      <c r="F70" s="107"/>
      <c r="G70" s="50"/>
      <c r="H70" s="150">
        <f>((B70*2)+(C70*2)+(D70*2)+(E70*2)+(F70*2))/10</f>
        <v>0</v>
      </c>
      <c r="I70" s="10" t="s">
        <v>178</v>
      </c>
      <c r="J70" s="10"/>
      <c r="K70" s="10"/>
      <c r="L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3"/>
      <c r="AF70" s="10"/>
      <c r="AG70" s="10"/>
      <c r="AH70" s="10"/>
      <c r="AI70" s="10"/>
    </row>
    <row r="71" spans="1:35" s="20" customFormat="1" ht="13.75" customHeight="1" x14ac:dyDescent="0.2">
      <c r="A71" s="108" t="s">
        <v>142</v>
      </c>
      <c r="B71" s="109">
        <v>6.4099999999999984</v>
      </c>
      <c r="C71" s="101">
        <v>6.42</v>
      </c>
      <c r="D71" s="144">
        <v>4.84</v>
      </c>
      <c r="E71" s="25">
        <v>5.39</v>
      </c>
      <c r="F71" s="25">
        <v>8.4</v>
      </c>
      <c r="G71" s="69"/>
      <c r="H71" s="155">
        <f t="shared" si="0"/>
        <v>6.2919999999999998</v>
      </c>
      <c r="I71" s="23" t="s">
        <v>177</v>
      </c>
      <c r="J71" s="10"/>
      <c r="K71" s="10"/>
      <c r="L71" s="10"/>
      <c r="M71" s="23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3"/>
      <c r="AF71" s="10"/>
      <c r="AG71" s="10"/>
      <c r="AH71" s="3"/>
      <c r="AI71" s="3"/>
    </row>
    <row r="72" spans="1:35" s="20" customFormat="1" ht="13.75" customHeight="1" x14ac:dyDescent="0.2">
      <c r="A72" s="108" t="s">
        <v>144</v>
      </c>
      <c r="B72" s="109">
        <v>7.9099999999999984</v>
      </c>
      <c r="C72" s="114">
        <v>3.96</v>
      </c>
      <c r="D72" s="83">
        <v>6.2999999999999989</v>
      </c>
      <c r="E72" s="25">
        <v>6.8999999999999995</v>
      </c>
      <c r="F72" s="25">
        <v>8</v>
      </c>
      <c r="G72" s="69"/>
      <c r="H72" s="155">
        <f t="shared" ref="H72:H74" si="1">((B72*2)+(C72*2)+(D72*2)+(E72*2)+(F72*2))/10</f>
        <v>6.613999999999999</v>
      </c>
      <c r="I72" s="23" t="s">
        <v>177</v>
      </c>
      <c r="J72" s="10"/>
      <c r="K72" s="10"/>
      <c r="L72" s="10"/>
      <c r="M72" s="23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3"/>
      <c r="AF72" s="10"/>
      <c r="AG72" s="10"/>
      <c r="AH72" s="3"/>
      <c r="AI72" s="3"/>
    </row>
    <row r="73" spans="1:35" s="20" customFormat="1" ht="13.75" customHeight="1" x14ac:dyDescent="0.2">
      <c r="A73" s="67"/>
      <c r="B73" s="101"/>
      <c r="C73" s="101"/>
      <c r="D73" s="83"/>
      <c r="E73" s="24"/>
      <c r="F73" s="24"/>
      <c r="G73" s="48"/>
      <c r="H73" s="155"/>
      <c r="I73" s="10"/>
      <c r="J73" s="10"/>
      <c r="K73" s="10"/>
      <c r="L73" s="10"/>
      <c r="M73" s="2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3"/>
      <c r="AF73" s="10"/>
      <c r="AG73" s="10"/>
      <c r="AH73" s="3"/>
      <c r="AI73" s="3"/>
    </row>
    <row r="74" spans="1:35" s="20" customFormat="1" ht="15.75" customHeight="1" x14ac:dyDescent="0.2">
      <c r="A74" s="108" t="s">
        <v>145</v>
      </c>
      <c r="B74" s="109">
        <v>5.629999999999999</v>
      </c>
      <c r="C74" s="114">
        <v>3.83</v>
      </c>
      <c r="D74" s="83">
        <v>5.4499999999999993</v>
      </c>
      <c r="E74" s="25">
        <v>6.129999999999999</v>
      </c>
      <c r="F74" s="25">
        <v>8.4</v>
      </c>
      <c r="G74" s="69"/>
      <c r="H74" s="155">
        <f t="shared" si="1"/>
        <v>5.8879999999999999</v>
      </c>
      <c r="I74" s="23" t="s">
        <v>177</v>
      </c>
      <c r="J74" s="10"/>
      <c r="K74" s="10"/>
      <c r="L74" s="10"/>
      <c r="M74" s="23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3"/>
      <c r="AF74" s="10"/>
      <c r="AG74" s="10"/>
      <c r="AH74" s="3"/>
      <c r="AI74" s="3"/>
    </row>
    <row r="75" spans="1:35" s="20" customFormat="1" ht="13.75" customHeight="1" x14ac:dyDescent="0.2">
      <c r="A75" s="68"/>
      <c r="B75" s="83"/>
      <c r="C75" s="83"/>
      <c r="D75" s="68"/>
      <c r="E75" s="69"/>
      <c r="F75" s="25"/>
      <c r="G75" s="69"/>
      <c r="H75" s="155"/>
      <c r="I75" s="23"/>
      <c r="J75" s="23"/>
      <c r="K75" s="23"/>
      <c r="L75" s="23"/>
      <c r="M75" s="23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3"/>
      <c r="AF75" s="10"/>
      <c r="AG75" s="10"/>
      <c r="AH75" s="3"/>
      <c r="AI75" s="3"/>
    </row>
    <row r="76" spans="1:35" s="20" customFormat="1" ht="22.5" customHeight="1" x14ac:dyDescent="0.2">
      <c r="A76" s="68" t="s">
        <v>162</v>
      </c>
      <c r="B76" s="102">
        <f>AVERAGE(B7:B74)</f>
        <v>7.349846153846153</v>
      </c>
      <c r="C76" s="102">
        <f>AVERAGE(C7:C74)</f>
        <v>6.419692307692304</v>
      </c>
      <c r="D76" s="102">
        <f>AVERAGE(D7:D74)</f>
        <v>7.2047692307692319</v>
      </c>
      <c r="E76" s="102">
        <f>AVERAGE(E7:E74)</f>
        <v>7.0413846153846151</v>
      </c>
      <c r="F76" s="102">
        <f>AVERAGE(F7:F74)</f>
        <v>8.2492307692307705</v>
      </c>
      <c r="G76" s="48"/>
      <c r="H76" s="153">
        <f>AVERAGE(H7:H74)</f>
        <v>7.0364776119402972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3"/>
      <c r="AF76" s="10"/>
      <c r="AG76" s="10"/>
      <c r="AH76" s="3"/>
      <c r="AI76" s="3"/>
    </row>
    <row r="77" spans="1:35" s="20" customFormat="1" ht="12.75" customHeight="1" x14ac:dyDescent="0.2">
      <c r="A77" s="68"/>
      <c r="B77" s="83"/>
      <c r="C77" s="83"/>
      <c r="D77" s="68"/>
      <c r="E77" s="69"/>
      <c r="F77" s="25"/>
      <c r="G77" s="69"/>
      <c r="H77" s="152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104"/>
      <c r="AF77" s="23"/>
      <c r="AG77" s="23"/>
    </row>
    <row r="78" spans="1:35" s="20" customFormat="1" ht="12.75" customHeight="1" x14ac:dyDescent="0.2">
      <c r="A78" s="68"/>
      <c r="B78" s="83"/>
      <c r="C78" s="83"/>
      <c r="D78" s="68"/>
      <c r="E78" s="69"/>
      <c r="F78" s="25"/>
      <c r="G78" s="69"/>
      <c r="H78" s="15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104"/>
      <c r="AF78" s="23"/>
      <c r="AG78" s="23"/>
    </row>
    <row r="79" spans="1:35" s="20" customFormat="1" ht="12.75" customHeight="1" x14ac:dyDescent="0.2">
      <c r="A79" s="68"/>
      <c r="B79" s="83"/>
      <c r="C79" s="83"/>
      <c r="D79" s="68"/>
      <c r="E79" s="69"/>
      <c r="F79" s="25"/>
      <c r="G79" s="69"/>
      <c r="H79" s="152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104"/>
      <c r="AF79" s="23"/>
      <c r="AG79" s="23"/>
    </row>
    <row r="80" spans="1:35" s="20" customFormat="1" ht="12.75" customHeight="1" x14ac:dyDescent="0.2">
      <c r="A80" s="68"/>
      <c r="B80" s="83"/>
      <c r="C80" s="83"/>
      <c r="D80" s="68"/>
      <c r="E80" s="68"/>
      <c r="F80" s="83"/>
      <c r="G80" s="68"/>
      <c r="H80" s="152"/>
      <c r="AE80" s="21"/>
    </row>
    <row r="81" spans="1:31" s="20" customFormat="1" ht="12.75" customHeight="1" x14ac:dyDescent="0.2">
      <c r="A81" s="68"/>
      <c r="B81" s="83"/>
      <c r="C81" s="83"/>
      <c r="D81" s="68"/>
      <c r="E81" s="68"/>
      <c r="F81" s="83"/>
      <c r="G81" s="68"/>
      <c r="H81" s="152"/>
      <c r="AE81" s="21"/>
    </row>
    <row r="82" spans="1:31" s="20" customFormat="1" ht="12.75" customHeight="1" x14ac:dyDescent="0.2">
      <c r="A82" s="68"/>
      <c r="B82" s="83"/>
      <c r="C82" s="83"/>
      <c r="D82" s="68"/>
      <c r="E82" s="68"/>
      <c r="F82" s="83"/>
      <c r="G82" s="68"/>
      <c r="H82" s="152"/>
      <c r="AE82" s="21"/>
    </row>
    <row r="83" spans="1:31" s="20" customFormat="1" ht="12.75" customHeight="1" x14ac:dyDescent="0.2">
      <c r="A83" s="68"/>
      <c r="B83" s="83"/>
      <c r="C83" s="83"/>
      <c r="D83" s="68"/>
      <c r="E83" s="68"/>
      <c r="F83" s="83"/>
      <c r="G83" s="68"/>
      <c r="H83" s="152"/>
      <c r="AE83" s="21"/>
    </row>
    <row r="84" spans="1:31" s="20" customFormat="1" ht="12.75" customHeight="1" x14ac:dyDescent="0.2">
      <c r="A84" s="68"/>
      <c r="B84" s="83"/>
      <c r="C84" s="83"/>
      <c r="D84" s="68"/>
      <c r="E84" s="68"/>
      <c r="F84" s="83"/>
      <c r="G84" s="68"/>
      <c r="H84" s="152"/>
      <c r="AE84" s="21"/>
    </row>
    <row r="85" spans="1:31" s="20" customFormat="1" ht="12.75" customHeight="1" x14ac:dyDescent="0.2">
      <c r="A85" s="68"/>
      <c r="B85" s="83"/>
      <c r="C85" s="83"/>
      <c r="D85" s="68"/>
      <c r="E85" s="68"/>
      <c r="F85" s="83"/>
      <c r="G85" s="68"/>
      <c r="H85" s="152"/>
      <c r="AE85" s="21"/>
    </row>
    <row r="86" spans="1:31" s="20" customFormat="1" ht="12.75" customHeight="1" x14ac:dyDescent="0.2">
      <c r="A86" s="68"/>
      <c r="B86" s="83"/>
      <c r="C86" s="83"/>
      <c r="D86" s="68"/>
      <c r="E86" s="68"/>
      <c r="F86" s="83"/>
      <c r="G86" s="68"/>
      <c r="H86" s="152"/>
      <c r="AE86" s="21"/>
    </row>
    <row r="87" spans="1:31" s="20" customFormat="1" ht="12.75" customHeight="1" x14ac:dyDescent="0.2">
      <c r="A87" s="68"/>
      <c r="B87" s="83"/>
      <c r="C87" s="83"/>
      <c r="D87" s="68"/>
      <c r="E87" s="68"/>
      <c r="F87" s="83"/>
      <c r="G87" s="68"/>
      <c r="H87" s="152"/>
      <c r="AE87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Notas P1</vt:lpstr>
      <vt:lpstr>Notas P2</vt:lpstr>
      <vt:lpstr>Notas P3</vt:lpstr>
      <vt:lpstr>Notas P4</vt:lpstr>
      <vt:lpstr>Notas Apresentações</vt:lpstr>
      <vt:lpstr>Média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</dc:creator>
  <cp:lastModifiedBy>Kelly Ishida</cp:lastModifiedBy>
  <dcterms:created xsi:type="dcterms:W3CDTF">2021-10-14T19:44:37Z</dcterms:created>
  <dcterms:modified xsi:type="dcterms:W3CDTF">2022-01-10T16:40:39Z</dcterms:modified>
</cp:coreProperties>
</file>