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\Documents\Henrique\Aulas\Aula 2\"/>
    </mc:Choice>
  </mc:AlternateContent>
  <bookViews>
    <workbookView xWindow="0" yWindow="0" windowWidth="984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5" i="1" l="1"/>
  <c r="E4" i="1"/>
  <c r="D4" i="1"/>
  <c r="F4" i="1" s="1"/>
  <c r="B5" i="1" l="1"/>
  <c r="C5" i="1"/>
  <c r="E5" i="1" s="1"/>
  <c r="D5" i="1" l="1"/>
  <c r="F5" i="1" s="1"/>
  <c r="B6" i="1" l="1"/>
  <c r="C6" i="1"/>
  <c r="E6" i="1" s="1"/>
  <c r="D6" i="1" l="1"/>
  <c r="F6" i="1" s="1"/>
  <c r="B7" i="1" l="1"/>
  <c r="C7" i="1"/>
  <c r="E7" i="1" s="1"/>
  <c r="D7" i="1" l="1"/>
  <c r="F7" i="1" s="1"/>
  <c r="B8" i="1" l="1"/>
  <c r="C8" i="1"/>
  <c r="E8" i="1" s="1"/>
  <c r="D8" i="1" l="1"/>
  <c r="F8" i="1" s="1"/>
  <c r="C9" i="1" l="1"/>
  <c r="B9" i="1"/>
  <c r="D9" i="1" l="1"/>
  <c r="F9" i="1" s="1"/>
  <c r="E9" i="1"/>
  <c r="B10" i="1" l="1"/>
  <c r="C10" i="1"/>
  <c r="E10" i="1" s="1"/>
  <c r="D10" i="1" l="1"/>
  <c r="F10" i="1" s="1"/>
  <c r="B11" i="1" s="1"/>
  <c r="C11" i="1" l="1"/>
  <c r="E11" i="1" s="1"/>
  <c r="D11" i="1" l="1"/>
  <c r="F11" i="1" s="1"/>
  <c r="B12" i="1" l="1"/>
  <c r="C12" i="1" l="1"/>
  <c r="E12" i="1" s="1"/>
  <c r="D12" i="1" l="1"/>
  <c r="F12" i="1" s="1"/>
  <c r="B13" i="1" l="1"/>
  <c r="C13" i="1"/>
  <c r="E13" i="1" s="1"/>
  <c r="D13" i="1" l="1"/>
  <c r="F13" i="1" s="1"/>
  <c r="B14" i="1" l="1"/>
  <c r="C14" i="1"/>
  <c r="E14" i="1" l="1"/>
  <c r="D14" i="1"/>
  <c r="F14" i="1" s="1"/>
  <c r="B15" i="1" l="1"/>
  <c r="C15" i="1"/>
  <c r="E15" i="1" l="1"/>
  <c r="D15" i="1"/>
  <c r="F15" i="1" s="1"/>
  <c r="C16" i="1" l="1"/>
  <c r="B16" i="1"/>
  <c r="D16" i="1" l="1"/>
  <c r="F16" i="1" s="1"/>
  <c r="E16" i="1"/>
  <c r="C17" i="1" l="1"/>
  <c r="B17" i="1"/>
  <c r="D17" i="1" l="1"/>
  <c r="E17" i="1"/>
  <c r="F17" i="1" l="1"/>
  <c r="C18" i="1" s="1"/>
  <c r="B18" i="1" l="1"/>
  <c r="E18" i="1" s="1"/>
  <c r="D18" i="1"/>
  <c r="J7" i="1" s="1"/>
  <c r="F18" i="1" l="1"/>
  <c r="C19" i="1" s="1"/>
  <c r="B19" i="1" l="1"/>
  <c r="E19" i="1" s="1"/>
  <c r="D19" i="1" l="1"/>
  <c r="F19" i="1"/>
  <c r="C20" i="1" s="1"/>
  <c r="B20" i="1" l="1"/>
  <c r="D20" i="1" s="1"/>
  <c r="E20" i="1" l="1"/>
  <c r="F20" i="1"/>
  <c r="C21" i="1" s="1"/>
  <c r="B21" i="1" l="1"/>
  <c r="D21" i="1" s="1"/>
  <c r="E21" i="1" l="1"/>
  <c r="F21" i="1"/>
  <c r="C22" i="1" s="1"/>
  <c r="B22" i="1" l="1"/>
  <c r="D22" i="1" s="1"/>
  <c r="E22" i="1" l="1"/>
  <c r="F22" i="1"/>
  <c r="B23" i="1" s="1"/>
  <c r="C23" i="1" l="1"/>
  <c r="E23" i="1" s="1"/>
  <c r="D23" i="1" l="1"/>
  <c r="F23" i="1" s="1"/>
  <c r="C24" i="1" s="1"/>
  <c r="B24" i="1" l="1"/>
  <c r="D24" i="1" s="1"/>
  <c r="E24" i="1" l="1"/>
  <c r="F24" i="1"/>
  <c r="C25" i="1" s="1"/>
  <c r="B25" i="1" l="1"/>
  <c r="D25" i="1" s="1"/>
  <c r="E25" i="1" l="1"/>
  <c r="F25" i="1"/>
  <c r="C26" i="1" s="1"/>
  <c r="B26" i="1" l="1"/>
  <c r="D26" i="1" s="1"/>
  <c r="E26" i="1" l="1"/>
  <c r="F26" i="1"/>
  <c r="B27" i="1" s="1"/>
  <c r="C27" i="1" l="1"/>
  <c r="E27" i="1" s="1"/>
  <c r="D27" i="1" l="1"/>
  <c r="F27" i="1" s="1"/>
  <c r="B28" i="1" s="1"/>
  <c r="C28" i="1" l="1"/>
  <c r="E28" i="1" s="1"/>
  <c r="D28" i="1" l="1"/>
  <c r="F28" i="1" s="1"/>
  <c r="B29" i="1" s="1"/>
  <c r="C29" i="1" l="1"/>
  <c r="E29" i="1" s="1"/>
  <c r="D29" i="1" l="1"/>
  <c r="F29" i="1" s="1"/>
  <c r="C30" i="1" s="1"/>
  <c r="B30" i="1" l="1"/>
  <c r="D30" i="1" s="1"/>
  <c r="E30" i="1"/>
  <c r="F30" i="1" l="1"/>
  <c r="B31" i="1" s="1"/>
  <c r="C31" i="1" l="1"/>
  <c r="E31" i="1" s="1"/>
  <c r="D31" i="1" l="1"/>
  <c r="F31" i="1" s="1"/>
  <c r="C32" i="1" l="1"/>
  <c r="B32" i="1"/>
  <c r="D32" i="1" l="1"/>
  <c r="F32" i="1" s="1"/>
  <c r="E32" i="1"/>
  <c r="C33" i="1" l="1"/>
  <c r="B33" i="1"/>
  <c r="D33" i="1" l="1"/>
  <c r="F33" i="1" s="1"/>
  <c r="E33" i="1"/>
  <c r="C34" i="1" l="1"/>
  <c r="B34" i="1"/>
  <c r="D34" i="1" l="1"/>
  <c r="F34" i="1" s="1"/>
  <c r="E34" i="1"/>
  <c r="C35" i="1" l="1"/>
  <c r="B35" i="1"/>
  <c r="D35" i="1" l="1"/>
  <c r="F35" i="1" s="1"/>
  <c r="E35" i="1"/>
  <c r="C36" i="1" l="1"/>
  <c r="B36" i="1"/>
  <c r="D36" i="1" l="1"/>
  <c r="F36" i="1" s="1"/>
  <c r="E36" i="1"/>
  <c r="C37" i="1" l="1"/>
  <c r="B37" i="1"/>
  <c r="D37" i="1" l="1"/>
  <c r="F37" i="1" s="1"/>
  <c r="E37" i="1"/>
  <c r="B38" i="1" l="1"/>
  <c r="C38" i="1"/>
  <c r="E38" i="1" s="1"/>
  <c r="D38" i="1" l="1"/>
  <c r="F38" i="1" s="1"/>
  <c r="C39" i="1" l="1"/>
  <c r="B39" i="1"/>
  <c r="D39" i="1" l="1"/>
  <c r="F39" i="1" s="1"/>
  <c r="E39" i="1"/>
  <c r="C40" i="1" l="1"/>
  <c r="B40" i="1"/>
  <c r="D40" i="1" l="1"/>
  <c r="F40" i="1" s="1"/>
  <c r="E40" i="1"/>
  <c r="B41" i="1" l="1"/>
  <c r="C41" i="1"/>
  <c r="E41" i="1" s="1"/>
  <c r="D41" i="1" l="1"/>
  <c r="F41" i="1" s="1"/>
  <c r="C42" i="1" l="1"/>
  <c r="B42" i="1"/>
  <c r="D42" i="1" l="1"/>
  <c r="F42" i="1" s="1"/>
  <c r="E42" i="1"/>
</calcChain>
</file>

<file path=xl/sharedStrings.xml><?xml version="1.0" encoding="utf-8"?>
<sst xmlns="http://schemas.openxmlformats.org/spreadsheetml/2006/main" count="8" uniqueCount="8">
  <si>
    <t>Zero de funções - Dicotomia</t>
  </si>
  <si>
    <r>
      <t>a</t>
    </r>
    <r>
      <rPr>
        <b/>
        <vertAlign val="subscript"/>
        <sz val="12"/>
        <color theme="1"/>
        <rFont val="Calibri"/>
        <family val="2"/>
        <scheme val="minor"/>
      </rPr>
      <t>k</t>
    </r>
  </si>
  <si>
    <r>
      <t>b</t>
    </r>
    <r>
      <rPr>
        <b/>
        <vertAlign val="subscript"/>
        <sz val="12"/>
        <color theme="1"/>
        <rFont val="Calibri"/>
        <family val="2"/>
        <scheme val="minor"/>
      </rPr>
      <t>k</t>
    </r>
  </si>
  <si>
    <r>
      <t>x</t>
    </r>
    <r>
      <rPr>
        <b/>
        <vertAlign val="subscript"/>
        <sz val="12"/>
        <color theme="1"/>
        <rFont val="Calibri"/>
        <family val="2"/>
        <scheme val="minor"/>
      </rPr>
      <t>k</t>
    </r>
  </si>
  <si>
    <r>
      <t>ε</t>
    </r>
    <r>
      <rPr>
        <b/>
        <vertAlign val="subscript"/>
        <sz val="12"/>
        <color rgb="FFC00000"/>
        <rFont val="Calibri"/>
        <family val="2"/>
      </rPr>
      <t>k</t>
    </r>
  </si>
  <si>
    <r>
      <t>f(a</t>
    </r>
    <r>
      <rPr>
        <i/>
        <vertAlign val="subscript"/>
        <sz val="12"/>
        <color theme="1"/>
        <rFont val="Calibri"/>
        <family val="2"/>
        <scheme val="minor"/>
      </rPr>
      <t>k</t>
    </r>
    <r>
      <rPr>
        <i/>
        <sz val="12"/>
        <color theme="1"/>
        <rFont val="Calibri"/>
        <family val="2"/>
        <scheme val="minor"/>
      </rPr>
      <t>)</t>
    </r>
    <r>
      <rPr>
        <sz val="12"/>
        <color theme="1"/>
        <rFont val="Calibri"/>
        <family val="2"/>
      </rPr>
      <t>•f(x</t>
    </r>
    <r>
      <rPr>
        <vertAlign val="subscript"/>
        <sz val="12"/>
        <color theme="1"/>
        <rFont val="Calibri"/>
        <family val="2"/>
      </rPr>
      <t>k</t>
    </r>
    <r>
      <rPr>
        <sz val="12"/>
        <color theme="1"/>
        <rFont val="Calibri"/>
        <family val="2"/>
      </rPr>
      <t>)</t>
    </r>
  </si>
  <si>
    <t>ε=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</si>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</sst>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E+00"/>
    <numFmt numFmtId="165" formatCode="0.0000000"/>
    <numFmt numFmtId="166" formatCode="0.00000000"/>
    <numFmt numFmtId="167" formatCode="0.00000"/>
    <numFmt numFmtId="172" formatCode="0.0E+00"/>
  </numFmts>
  <fonts count="18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GreekC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vertAlign val="subscript"/>
      <sz val="12"/>
      <color rgb="FFC00000"/>
      <name val="Calibri"/>
      <family val="2"/>
    </font>
    <font>
      <i/>
      <vertAlign val="subscript"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</font>
    <font>
      <sz val="12"/>
      <color theme="4"/>
      <name val="Arial"/>
      <family val="2"/>
    </font>
    <font>
      <sz val="11"/>
      <color theme="4"/>
      <name val="Calibri"/>
      <family val="2"/>
      <scheme val="minor"/>
    </font>
    <font>
      <b/>
      <sz val="11"/>
      <color theme="4"/>
      <name val="Arial"/>
      <family val="2"/>
    </font>
    <font>
      <b/>
      <sz val="12"/>
      <color theme="4"/>
      <name val="Arial"/>
      <family val="2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0" xfId="0" applyFont="1"/>
    <xf numFmtId="0" fontId="7" fillId="0" borderId="0" xfId="0" applyFont="1"/>
    <xf numFmtId="0" fontId="7" fillId="2" borderId="0" xfId="0" applyFont="1" applyFill="1"/>
    <xf numFmtId="0" fontId="0" fillId="2" borderId="0" xfId="0" applyFill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1" fontId="0" fillId="2" borderId="1" xfId="0" applyNumberFormat="1" applyFill="1" applyBorder="1"/>
    <xf numFmtId="0" fontId="17" fillId="2" borderId="2" xfId="0" applyFont="1" applyFill="1" applyBorder="1" applyAlignment="1">
      <alignment horizontal="right"/>
    </xf>
    <xf numFmtId="0" fontId="0" fillId="2" borderId="3" xfId="0" applyFill="1" applyBorder="1"/>
    <xf numFmtId="0" fontId="13" fillId="2" borderId="3" xfId="0" applyFont="1" applyFill="1" applyBorder="1" applyAlignment="1">
      <alignment horizontal="right"/>
    </xf>
    <xf numFmtId="0" fontId="14" fillId="2" borderId="3" xfId="0" applyFont="1" applyFill="1" applyBorder="1"/>
    <xf numFmtId="0" fontId="14" fillId="2" borderId="4" xfId="0" applyFont="1" applyFill="1" applyBorder="1" applyAlignment="1">
      <alignment horizontal="right"/>
    </xf>
    <xf numFmtId="0" fontId="17" fillId="2" borderId="5" xfId="0" applyFont="1" applyFill="1" applyBorder="1" applyAlignment="1">
      <alignment horizontal="left"/>
    </xf>
    <xf numFmtId="0" fontId="0" fillId="2" borderId="6" xfId="0" applyFill="1" applyBorder="1"/>
    <xf numFmtId="1" fontId="15" fillId="2" borderId="6" xfId="0" applyNumberFormat="1" applyFont="1" applyFill="1" applyBorder="1" applyAlignment="1">
      <alignment horizontal="left"/>
    </xf>
    <xf numFmtId="0" fontId="14" fillId="2" borderId="6" xfId="0" applyFont="1" applyFill="1" applyBorder="1"/>
    <xf numFmtId="165" fontId="16" fillId="2" borderId="7" xfId="0" applyNumberFormat="1" applyFont="1" applyFill="1" applyBorder="1" applyAlignment="1">
      <alignment horizontal="left"/>
    </xf>
    <xf numFmtId="165" fontId="0" fillId="2" borderId="0" xfId="0" applyNumberFormat="1" applyFill="1" applyBorder="1"/>
    <xf numFmtId="0" fontId="6" fillId="2" borderId="0" xfId="0" applyFont="1" applyFill="1" applyAlignment="1">
      <alignment horizontal="right" vertical="center"/>
    </xf>
    <xf numFmtId="166" fontId="0" fillId="2" borderId="1" xfId="0" applyNumberFormat="1" applyFill="1" applyBorder="1"/>
    <xf numFmtId="167" fontId="0" fillId="2" borderId="1" xfId="0" applyNumberFormat="1" applyFill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6</xdr:row>
      <xdr:rowOff>19050</xdr:rowOff>
    </xdr:from>
    <xdr:to>
      <xdr:col>8</xdr:col>
      <xdr:colOff>641350</xdr:colOff>
      <xdr:row>6</xdr:row>
      <xdr:rowOff>180975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362075"/>
          <a:ext cx="269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352425</xdr:colOff>
      <xdr:row>4</xdr:row>
      <xdr:rowOff>28575</xdr:rowOff>
    </xdr:from>
    <xdr:to>
      <xdr:col>8</xdr:col>
      <xdr:colOff>625186</xdr:colOff>
      <xdr:row>5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952500"/>
          <a:ext cx="272761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2"/>
  <sheetViews>
    <sheetView tabSelected="1" workbookViewId="0">
      <selection activeCell="F4" sqref="F4"/>
    </sheetView>
  </sheetViews>
  <sheetFormatPr defaultRowHeight="15" x14ac:dyDescent="0.25"/>
  <cols>
    <col min="1" max="1" width="9.140625" style="4"/>
    <col min="2" max="2" width="10.7109375" style="8" customWidth="1"/>
    <col min="3" max="3" width="10.7109375" style="9" customWidth="1"/>
    <col min="4" max="4" width="10.42578125" style="9" customWidth="1"/>
    <col min="5" max="5" width="10.140625" style="10" customWidth="1"/>
    <col min="6" max="6" width="11" style="8" customWidth="1"/>
    <col min="7" max="8" width="9.140625" style="8"/>
    <col min="9" max="9" width="10.28515625" style="8" bestFit="1" customWidth="1"/>
    <col min="10" max="10" width="12.5703125" style="8" customWidth="1"/>
    <col min="11" max="64" width="9.140625" style="8"/>
  </cols>
  <sheetData>
    <row r="1" spans="1:64" s="2" customFormat="1" ht="23.25" x14ac:dyDescent="0.35">
      <c r="A1" s="3"/>
      <c r="B1" s="5" t="s">
        <v>0</v>
      </c>
      <c r="C1" s="6"/>
      <c r="D1" s="6"/>
      <c r="E1" s="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3" spans="1:64" s="1" customFormat="1" ht="19.5" x14ac:dyDescent="0.4">
      <c r="A3" s="27" t="s">
        <v>7</v>
      </c>
      <c r="B3" s="12" t="s">
        <v>1</v>
      </c>
      <c r="C3" s="12" t="s">
        <v>2</v>
      </c>
      <c r="D3" s="12" t="s">
        <v>3</v>
      </c>
      <c r="E3" s="13" t="s">
        <v>4</v>
      </c>
      <c r="F3" s="14" t="s">
        <v>5</v>
      </c>
      <c r="G3" s="11"/>
      <c r="H3" s="11"/>
      <c r="I3" s="16" t="s">
        <v>6</v>
      </c>
      <c r="J3" s="21">
        <f>0.0001</f>
        <v>1E-4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</row>
    <row r="4" spans="1:64" x14ac:dyDescent="0.25">
      <c r="A4" s="4">
        <v>0</v>
      </c>
      <c r="B4" s="28">
        <v>0</v>
      </c>
      <c r="C4" s="29">
        <v>1</v>
      </c>
      <c r="D4" s="30">
        <f>(B4+C4)/2</f>
        <v>0.5</v>
      </c>
      <c r="E4" s="31">
        <f>(C4-B4)/2</f>
        <v>0.5</v>
      </c>
      <c r="F4" s="15">
        <f>(EXP(-B4)-B4)*(EXP(-D4)-D4)</f>
        <v>0.10653065971263342</v>
      </c>
      <c r="I4" s="17"/>
      <c r="J4" s="22"/>
    </row>
    <row r="5" spans="1:64" ht="15.75" x14ac:dyDescent="0.25">
      <c r="A5" s="4">
        <v>1</v>
      </c>
      <c r="B5" s="28">
        <f>IF(F4&gt;0,D4,B4)</f>
        <v>0.5</v>
      </c>
      <c r="C5" s="29">
        <f>IF(F4&gt;0,C4,D4)</f>
        <v>1</v>
      </c>
      <c r="D5" s="30">
        <f>(B5+C5)/2</f>
        <v>0.75</v>
      </c>
      <c r="E5" s="31">
        <f>(C5-B5)/2</f>
        <v>0.25</v>
      </c>
      <c r="F5" s="15">
        <f t="shared" ref="F5:F42" si="0">(EXP(-B5)-B5)*(EXP(-D5)-D5)</f>
        <v>-2.9576474294792324E-2</v>
      </c>
      <c r="I5" s="18"/>
      <c r="J5" s="23">
        <f>LOG((C4-B4)/J3,2)</f>
        <v>13.287712379549451</v>
      </c>
    </row>
    <row r="6" spans="1:64" x14ac:dyDescent="0.25">
      <c r="A6" s="4">
        <v>2</v>
      </c>
      <c r="B6" s="28">
        <f t="shared" ref="B6:B23" si="1">IF(F5&gt;0,D5,B5)</f>
        <v>0.5</v>
      </c>
      <c r="C6" s="29">
        <f t="shared" ref="C6:C23" si="2">IF(F5&gt;0,C5,D5)</f>
        <v>0.75</v>
      </c>
      <c r="D6" s="30">
        <f t="shared" ref="D6:D23" si="3">(B6+C6)/2</f>
        <v>0.625</v>
      </c>
      <c r="E6" s="31">
        <f t="shared" ref="E6:E23" si="4">(C6-B6)/2</f>
        <v>0.125</v>
      </c>
      <c r="F6" s="15">
        <f t="shared" si="0"/>
        <v>-9.5599092215412768E-3</v>
      </c>
      <c r="I6" s="19"/>
      <c r="J6" s="24"/>
    </row>
    <row r="7" spans="1:64" ht="15.75" x14ac:dyDescent="0.25">
      <c r="A7" s="4">
        <v>3</v>
      </c>
      <c r="B7" s="28">
        <f t="shared" si="1"/>
        <v>0.5</v>
      </c>
      <c r="C7" s="29">
        <f t="shared" si="2"/>
        <v>0.625</v>
      </c>
      <c r="D7" s="30">
        <f t="shared" si="3"/>
        <v>0.5625</v>
      </c>
      <c r="E7" s="31">
        <f t="shared" si="4"/>
        <v>6.25E-2</v>
      </c>
      <c r="F7" s="15">
        <f t="shared" si="0"/>
        <v>7.7584412315671023E-4</v>
      </c>
      <c r="I7" s="20"/>
      <c r="J7" s="25">
        <f>INDEX(D4:D100,INT(J5)+1)</f>
        <v>0.56719970703125</v>
      </c>
    </row>
    <row r="8" spans="1:64" x14ac:dyDescent="0.25">
      <c r="A8" s="4">
        <v>4</v>
      </c>
      <c r="B8" s="28">
        <f t="shared" si="1"/>
        <v>0.5625</v>
      </c>
      <c r="C8" s="29">
        <f t="shared" si="2"/>
        <v>0.625</v>
      </c>
      <c r="D8" s="30">
        <f t="shared" si="3"/>
        <v>0.59375</v>
      </c>
      <c r="E8" s="31">
        <f t="shared" si="4"/>
        <v>3.125E-2</v>
      </c>
      <c r="F8" s="15">
        <f t="shared" si="0"/>
        <v>-3.0221938222546531E-4</v>
      </c>
    </row>
    <row r="9" spans="1:64" x14ac:dyDescent="0.25">
      <c r="A9" s="4">
        <v>5</v>
      </c>
      <c r="B9" s="28">
        <f t="shared" si="1"/>
        <v>0.5625</v>
      </c>
      <c r="C9" s="29">
        <f t="shared" si="2"/>
        <v>0.59375</v>
      </c>
      <c r="D9" s="30">
        <f t="shared" si="3"/>
        <v>0.578125</v>
      </c>
      <c r="E9" s="31">
        <f t="shared" si="4"/>
        <v>1.5625E-2</v>
      </c>
      <c r="F9" s="15">
        <f t="shared" si="0"/>
        <v>-1.2508862639472879E-4</v>
      </c>
    </row>
    <row r="10" spans="1:64" x14ac:dyDescent="0.25">
      <c r="A10" s="4">
        <v>6</v>
      </c>
      <c r="B10" s="28">
        <f t="shared" si="1"/>
        <v>0.5625</v>
      </c>
      <c r="C10" s="29">
        <f t="shared" si="2"/>
        <v>0.578125</v>
      </c>
      <c r="D10" s="30">
        <f t="shared" si="3"/>
        <v>0.5703125</v>
      </c>
      <c r="E10" s="31">
        <f t="shared" si="4"/>
        <v>7.8125E-3</v>
      </c>
      <c r="F10" s="15">
        <f t="shared" si="0"/>
        <v>-3.615019692219523E-5</v>
      </c>
    </row>
    <row r="11" spans="1:64" x14ac:dyDescent="0.25">
      <c r="A11" s="4">
        <v>7</v>
      </c>
      <c r="B11" s="28">
        <f t="shared" si="1"/>
        <v>0.5625</v>
      </c>
      <c r="C11" s="29">
        <f t="shared" si="2"/>
        <v>0.5703125</v>
      </c>
      <c r="D11" s="30">
        <f t="shared" si="3"/>
        <v>0.56640625</v>
      </c>
      <c r="E11" s="31">
        <f t="shared" si="4"/>
        <v>3.90625E-3</v>
      </c>
      <c r="F11" s="15">
        <f t="shared" si="0"/>
        <v>8.4131338042317399E-6</v>
      </c>
    </row>
    <row r="12" spans="1:64" x14ac:dyDescent="0.25">
      <c r="A12" s="4">
        <v>8</v>
      </c>
      <c r="B12" s="28">
        <f t="shared" si="1"/>
        <v>0.56640625</v>
      </c>
      <c r="C12" s="29">
        <f t="shared" si="2"/>
        <v>0.5703125</v>
      </c>
      <c r="D12" s="30">
        <f t="shared" si="3"/>
        <v>0.568359375</v>
      </c>
      <c r="E12" s="31">
        <f t="shared" si="4"/>
        <v>1.953125E-3</v>
      </c>
      <c r="F12" s="15">
        <f t="shared" si="0"/>
        <v>-2.2010752640711572E-6</v>
      </c>
    </row>
    <row r="13" spans="1:64" x14ac:dyDescent="0.25">
      <c r="A13" s="4">
        <v>9</v>
      </c>
      <c r="B13" s="28">
        <f t="shared" si="1"/>
        <v>0.56640625</v>
      </c>
      <c r="C13" s="29">
        <f t="shared" si="2"/>
        <v>0.568359375</v>
      </c>
      <c r="D13" s="30">
        <f t="shared" si="3"/>
        <v>0.5673828125</v>
      </c>
      <c r="E13" s="31">
        <f t="shared" si="4"/>
        <v>9.765625E-4</v>
      </c>
      <c r="F13" s="15">
        <f t="shared" si="0"/>
        <v>-4.3360411653384386E-7</v>
      </c>
      <c r="I13" s="26"/>
    </row>
    <row r="14" spans="1:64" x14ac:dyDescent="0.25">
      <c r="A14" s="4">
        <v>10</v>
      </c>
      <c r="B14" s="28">
        <f t="shared" si="1"/>
        <v>0.56640625</v>
      </c>
      <c r="C14" s="29">
        <f t="shared" si="2"/>
        <v>0.5673828125</v>
      </c>
      <c r="D14" s="30">
        <f t="shared" si="3"/>
        <v>0.56689453125</v>
      </c>
      <c r="E14" s="31">
        <f t="shared" si="4"/>
        <v>4.8828125E-4</v>
      </c>
      <c r="F14" s="15">
        <f t="shared" si="0"/>
        <v>4.5036566829600444E-7</v>
      </c>
    </row>
    <row r="15" spans="1:64" x14ac:dyDescent="0.25">
      <c r="A15" s="4">
        <v>11</v>
      </c>
      <c r="B15" s="28">
        <f t="shared" si="1"/>
        <v>0.56689453125</v>
      </c>
      <c r="C15" s="29">
        <f t="shared" si="2"/>
        <v>0.5673828125</v>
      </c>
      <c r="D15" s="30">
        <f t="shared" si="3"/>
        <v>0.567138671875</v>
      </c>
      <c r="E15" s="31">
        <f t="shared" si="4"/>
        <v>2.44140625E-4</v>
      </c>
      <c r="F15" s="15">
        <f t="shared" si="0"/>
        <v>2.8217636080853984E-9</v>
      </c>
    </row>
    <row r="16" spans="1:64" x14ac:dyDescent="0.25">
      <c r="A16" s="4">
        <v>12</v>
      </c>
      <c r="B16" s="28">
        <f t="shared" si="1"/>
        <v>0.567138671875</v>
      </c>
      <c r="C16" s="29">
        <f t="shared" si="2"/>
        <v>0.5673828125</v>
      </c>
      <c r="D16" s="30">
        <f t="shared" si="3"/>
        <v>0.5672607421875</v>
      </c>
      <c r="E16" s="31">
        <f t="shared" si="4"/>
        <v>1.220703125E-4</v>
      </c>
      <c r="F16" s="15">
        <f t="shared" si="0"/>
        <v>-1.3322089956246997E-9</v>
      </c>
    </row>
    <row r="17" spans="1:6" x14ac:dyDescent="0.25">
      <c r="A17" s="4">
        <v>13</v>
      </c>
      <c r="B17" s="28">
        <f t="shared" si="1"/>
        <v>0.567138671875</v>
      </c>
      <c r="C17" s="29">
        <f t="shared" si="2"/>
        <v>0.5672607421875</v>
      </c>
      <c r="D17" s="30">
        <f t="shared" si="3"/>
        <v>0.56719970703125</v>
      </c>
      <c r="E17" s="31">
        <f t="shared" si="4"/>
        <v>6.103515625E-5</v>
      </c>
      <c r="F17" s="15">
        <f t="shared" si="0"/>
        <v>-6.3991845946312242E-10</v>
      </c>
    </row>
    <row r="18" spans="1:6" x14ac:dyDescent="0.25">
      <c r="A18" s="4">
        <v>14</v>
      </c>
      <c r="B18" s="28">
        <f t="shared" si="1"/>
        <v>0.567138671875</v>
      </c>
      <c r="C18" s="29">
        <f t="shared" si="2"/>
        <v>0.56719970703125</v>
      </c>
      <c r="D18" s="30">
        <f t="shared" si="3"/>
        <v>0.567169189453125</v>
      </c>
      <c r="E18" s="31">
        <f t="shared" si="4"/>
        <v>3.0517578125E-5</v>
      </c>
      <c r="F18" s="15">
        <f t="shared" si="0"/>
        <v>-2.9376745723917171E-10</v>
      </c>
    </row>
    <row r="19" spans="1:6" x14ac:dyDescent="0.25">
      <c r="A19" s="4">
        <v>15</v>
      </c>
      <c r="B19" s="28">
        <f t="shared" si="1"/>
        <v>0.567138671875</v>
      </c>
      <c r="C19" s="29">
        <f t="shared" si="2"/>
        <v>0.567169189453125</v>
      </c>
      <c r="D19" s="30">
        <f t="shared" si="3"/>
        <v>0.5671539306640625</v>
      </c>
      <c r="E19" s="31">
        <f t="shared" si="4"/>
        <v>1.52587890625E-5</v>
      </c>
      <c r="F19" s="15">
        <f t="shared" si="0"/>
        <v>-1.20690522539676E-10</v>
      </c>
    </row>
    <row r="20" spans="1:6" x14ac:dyDescent="0.25">
      <c r="A20" s="4">
        <v>16</v>
      </c>
      <c r="B20" s="28">
        <f t="shared" si="1"/>
        <v>0.567138671875</v>
      </c>
      <c r="C20" s="29">
        <f t="shared" si="2"/>
        <v>0.5671539306640625</v>
      </c>
      <c r="D20" s="30">
        <f t="shared" si="3"/>
        <v>0.56714630126953125</v>
      </c>
      <c r="E20" s="31">
        <f t="shared" si="4"/>
        <v>7.62939453125E-6</v>
      </c>
      <c r="F20" s="15">
        <f t="shared" si="0"/>
        <v>-3.4151696787423078E-11</v>
      </c>
    </row>
    <row r="21" spans="1:6" x14ac:dyDescent="0.25">
      <c r="A21" s="4">
        <v>17</v>
      </c>
      <c r="B21" s="28">
        <f t="shared" si="1"/>
        <v>0.567138671875</v>
      </c>
      <c r="C21" s="29">
        <f t="shared" si="2"/>
        <v>0.56714630126953125</v>
      </c>
      <c r="D21" s="30">
        <f t="shared" si="3"/>
        <v>0.56714248657226563</v>
      </c>
      <c r="E21" s="31">
        <f t="shared" si="4"/>
        <v>3.814697265625E-6</v>
      </c>
      <c r="F21" s="15">
        <f t="shared" si="0"/>
        <v>9.1178056907358936E-12</v>
      </c>
    </row>
    <row r="22" spans="1:6" x14ac:dyDescent="0.25">
      <c r="A22" s="4">
        <v>18</v>
      </c>
      <c r="B22" s="28">
        <f t="shared" si="1"/>
        <v>0.56714248657226563</v>
      </c>
      <c r="C22" s="29">
        <f t="shared" si="2"/>
        <v>0.56714630126953125</v>
      </c>
      <c r="D22" s="30">
        <f t="shared" si="3"/>
        <v>0.56714439392089844</v>
      </c>
      <c r="E22" s="31">
        <f t="shared" si="4"/>
        <v>1.9073486328125E-6</v>
      </c>
      <c r="F22" s="15">
        <f t="shared" si="0"/>
        <v>-2.1785241366407543E-12</v>
      </c>
    </row>
    <row r="23" spans="1:6" x14ac:dyDescent="0.25">
      <c r="A23" s="4">
        <v>19</v>
      </c>
      <c r="B23" s="28">
        <f t="shared" si="1"/>
        <v>0.56714248657226563</v>
      </c>
      <c r="C23" s="29">
        <f t="shared" si="2"/>
        <v>0.56714439392089844</v>
      </c>
      <c r="D23" s="30">
        <f t="shared" si="3"/>
        <v>0.56714344024658203</v>
      </c>
      <c r="E23" s="31">
        <f t="shared" si="4"/>
        <v>9.5367431640625E-7</v>
      </c>
      <c r="F23" s="15">
        <f t="shared" si="0"/>
        <v>-2.9580412319516589E-13</v>
      </c>
    </row>
    <row r="24" spans="1:6" x14ac:dyDescent="0.25">
      <c r="A24" s="4">
        <v>20</v>
      </c>
      <c r="B24" s="28">
        <f t="shared" ref="B24:B42" si="5">IF(F23&gt;0,D23,B23)</f>
        <v>0.56714248657226563</v>
      </c>
      <c r="C24" s="29">
        <f t="shared" ref="C24:C42" si="6">IF(F23&gt;0,C23,D23)</f>
        <v>0.56714344024658203</v>
      </c>
      <c r="D24" s="30">
        <f t="shared" ref="D24:D42" si="7">(B24+C24)/2</f>
        <v>0.56714296340942383</v>
      </c>
      <c r="E24" s="31">
        <f t="shared" ref="E24:E42" si="8">(C24-B24)/2</f>
        <v>4.76837158203125E-7</v>
      </c>
      <c r="F24" s="15">
        <f t="shared" si="0"/>
        <v>6.4555612716024186E-13</v>
      </c>
    </row>
    <row r="25" spans="1:6" x14ac:dyDescent="0.25">
      <c r="A25" s="4">
        <v>21</v>
      </c>
      <c r="B25" s="28">
        <f t="shared" si="5"/>
        <v>0.56714296340942383</v>
      </c>
      <c r="C25" s="29">
        <f t="shared" si="6"/>
        <v>0.56714344024658203</v>
      </c>
      <c r="D25" s="30">
        <f t="shared" si="7"/>
        <v>0.56714320182800293</v>
      </c>
      <c r="E25" s="31">
        <f t="shared" si="8"/>
        <v>2.384185791015625E-7</v>
      </c>
      <c r="F25" s="15">
        <f t="shared" si="0"/>
        <v>7.1139381709033538E-14</v>
      </c>
    </row>
    <row r="26" spans="1:6" x14ac:dyDescent="0.25">
      <c r="A26" s="4">
        <v>22</v>
      </c>
      <c r="B26" s="28">
        <f t="shared" si="5"/>
        <v>0.56714320182800293</v>
      </c>
      <c r="C26" s="29">
        <f t="shared" si="6"/>
        <v>0.56714344024658203</v>
      </c>
      <c r="D26" s="30">
        <f t="shared" si="7"/>
        <v>0.56714332103729248</v>
      </c>
      <c r="E26" s="31">
        <f t="shared" si="8"/>
        <v>1.1920928955078125E-7</v>
      </c>
      <c r="F26" s="15">
        <f t="shared" si="0"/>
        <v>-6.6630565347709492E-15</v>
      </c>
    </row>
    <row r="27" spans="1:6" x14ac:dyDescent="0.25">
      <c r="A27" s="4">
        <v>23</v>
      </c>
      <c r="B27" s="28">
        <f t="shared" si="5"/>
        <v>0.56714320182800293</v>
      </c>
      <c r="C27" s="29">
        <f t="shared" si="6"/>
        <v>0.56714332103729248</v>
      </c>
      <c r="D27" s="30">
        <f t="shared" si="7"/>
        <v>0.56714326143264771</v>
      </c>
      <c r="E27" s="31">
        <f t="shared" si="8"/>
        <v>5.9604644775390625E-8</v>
      </c>
      <c r="F27" s="15">
        <f t="shared" si="0"/>
        <v>6.3040158174535674E-15</v>
      </c>
    </row>
    <row r="28" spans="1:6" x14ac:dyDescent="0.25">
      <c r="A28" s="4">
        <v>24</v>
      </c>
      <c r="B28" s="28">
        <f t="shared" si="5"/>
        <v>0.56714326143264771</v>
      </c>
      <c r="C28" s="29">
        <f t="shared" si="6"/>
        <v>0.56714332103729248</v>
      </c>
      <c r="D28" s="30">
        <f t="shared" si="7"/>
        <v>0.56714329123497009</v>
      </c>
      <c r="E28" s="31">
        <f t="shared" si="8"/>
        <v>2.9802322387695313E-8</v>
      </c>
      <c r="F28" s="15">
        <f t="shared" si="0"/>
        <v>-5.8725244236623444E-17</v>
      </c>
    </row>
    <row r="29" spans="1:6" x14ac:dyDescent="0.25">
      <c r="A29" s="4">
        <v>25</v>
      </c>
      <c r="B29" s="28">
        <f t="shared" si="5"/>
        <v>0.56714326143264771</v>
      </c>
      <c r="C29" s="29">
        <f t="shared" si="6"/>
        <v>0.56714329123497009</v>
      </c>
      <c r="D29" s="30">
        <f t="shared" si="7"/>
        <v>0.5671432763338089</v>
      </c>
      <c r="E29" s="31">
        <f t="shared" si="8"/>
        <v>1.4901161193847656E-8</v>
      </c>
      <c r="F29" s="15">
        <f t="shared" si="0"/>
        <v>1.0017315834131206E-15</v>
      </c>
    </row>
    <row r="30" spans="1:6" x14ac:dyDescent="0.25">
      <c r="A30" s="4">
        <v>26</v>
      </c>
      <c r="B30" s="28">
        <f t="shared" si="5"/>
        <v>0.5671432763338089</v>
      </c>
      <c r="C30" s="29">
        <f t="shared" si="6"/>
        <v>0.56714329123497009</v>
      </c>
      <c r="D30" s="30">
        <f t="shared" si="7"/>
        <v>0.5671432837843895</v>
      </c>
      <c r="E30" s="31">
        <f t="shared" si="8"/>
        <v>7.4505805969238281E-9</v>
      </c>
      <c r="F30" s="15">
        <f t="shared" si="0"/>
        <v>2.2903805094270532E-16</v>
      </c>
    </row>
    <row r="31" spans="1:6" x14ac:dyDescent="0.25">
      <c r="A31" s="4">
        <v>27</v>
      </c>
      <c r="B31" s="28">
        <f t="shared" si="5"/>
        <v>0.5671432837843895</v>
      </c>
      <c r="C31" s="29">
        <f t="shared" si="6"/>
        <v>0.56714329123497009</v>
      </c>
      <c r="D31" s="30">
        <f t="shared" si="7"/>
        <v>0.56714328750967979</v>
      </c>
      <c r="E31" s="31">
        <f t="shared" si="8"/>
        <v>3.7252902984619141E-9</v>
      </c>
      <c r="F31" s="15">
        <f t="shared" si="0"/>
        <v>4.7189213687655117E-17</v>
      </c>
    </row>
    <row r="32" spans="1:6" x14ac:dyDescent="0.25">
      <c r="A32" s="4">
        <v>28</v>
      </c>
      <c r="B32" s="28">
        <f t="shared" si="5"/>
        <v>0.56714328750967979</v>
      </c>
      <c r="C32" s="29">
        <f t="shared" si="6"/>
        <v>0.56714329123497009</v>
      </c>
      <c r="D32" s="30">
        <f t="shared" si="7"/>
        <v>0.56714328937232494</v>
      </c>
      <c r="E32" s="31">
        <f t="shared" si="8"/>
        <v>1.862645149230957E-9</v>
      </c>
      <c r="F32" s="15">
        <f t="shared" si="0"/>
        <v>7.3892764406157539E-18</v>
      </c>
    </row>
    <row r="33" spans="1:6" x14ac:dyDescent="0.25">
      <c r="A33" s="4">
        <v>29</v>
      </c>
      <c r="B33" s="28">
        <f t="shared" si="5"/>
        <v>0.56714328937232494</v>
      </c>
      <c r="C33" s="29">
        <f t="shared" si="6"/>
        <v>0.56714329123497009</v>
      </c>
      <c r="D33" s="30">
        <f t="shared" si="7"/>
        <v>0.56714329030364752</v>
      </c>
      <c r="E33" s="31">
        <f t="shared" si="8"/>
        <v>9.3132257461547852E-10</v>
      </c>
      <c r="F33" s="15">
        <f t="shared" si="0"/>
        <v>2.7042845911537968E-19</v>
      </c>
    </row>
    <row r="34" spans="1:6" x14ac:dyDescent="0.25">
      <c r="A34" s="4">
        <v>30</v>
      </c>
      <c r="B34" s="28">
        <f t="shared" si="5"/>
        <v>0.56714329030364752</v>
      </c>
      <c r="C34" s="29">
        <f t="shared" si="6"/>
        <v>0.56714329123497009</v>
      </c>
      <c r="D34" s="30">
        <f t="shared" si="7"/>
        <v>0.56714329076930881</v>
      </c>
      <c r="E34" s="31">
        <f t="shared" si="8"/>
        <v>4.6566128730773926E-10</v>
      </c>
      <c r="F34" s="15">
        <f t="shared" si="0"/>
        <v>-9.3715298823902196E-20</v>
      </c>
    </row>
    <row r="35" spans="1:6" x14ac:dyDescent="0.25">
      <c r="A35" s="4">
        <v>31</v>
      </c>
      <c r="B35" s="28">
        <f t="shared" si="5"/>
        <v>0.56714329030364752</v>
      </c>
      <c r="C35" s="29">
        <f t="shared" si="6"/>
        <v>0.56714329076930881</v>
      </c>
      <c r="D35" s="30">
        <f t="shared" si="7"/>
        <v>0.56714329053647816</v>
      </c>
      <c r="E35" s="31">
        <f t="shared" si="8"/>
        <v>2.3283064365386963E-10</v>
      </c>
      <c r="F35" s="15">
        <f t="shared" si="0"/>
        <v>-3.3024666345211015E-20</v>
      </c>
    </row>
    <row r="36" spans="1:6" x14ac:dyDescent="0.25">
      <c r="A36" s="4">
        <v>32</v>
      </c>
      <c r="B36" s="28">
        <f t="shared" si="5"/>
        <v>0.56714329030364752</v>
      </c>
      <c r="C36" s="29">
        <f t="shared" si="6"/>
        <v>0.56714329053647816</v>
      </c>
      <c r="D36" s="30">
        <f t="shared" si="7"/>
        <v>0.56714329042006284</v>
      </c>
      <c r="E36" s="31">
        <f t="shared" si="8"/>
        <v>1.1641532182693481E-10</v>
      </c>
      <c r="F36" s="15">
        <f t="shared" si="0"/>
        <v>-2.6793501058654242E-21</v>
      </c>
    </row>
    <row r="37" spans="1:6" x14ac:dyDescent="0.25">
      <c r="A37" s="4">
        <v>33</v>
      </c>
      <c r="B37" s="28">
        <f t="shared" si="5"/>
        <v>0.56714329030364752</v>
      </c>
      <c r="C37" s="29">
        <f t="shared" si="6"/>
        <v>0.56714329042006284</v>
      </c>
      <c r="D37" s="30">
        <f t="shared" si="7"/>
        <v>0.56714329036185518</v>
      </c>
      <c r="E37" s="31">
        <f t="shared" si="8"/>
        <v>5.8207660913467407E-11</v>
      </c>
      <c r="F37" s="15">
        <f t="shared" si="0"/>
        <v>1.2493298780591069E-20</v>
      </c>
    </row>
    <row r="38" spans="1:6" x14ac:dyDescent="0.25">
      <c r="A38" s="4">
        <v>34</v>
      </c>
      <c r="B38" s="28">
        <f t="shared" si="5"/>
        <v>0.56714329036185518</v>
      </c>
      <c r="C38" s="29">
        <f t="shared" si="6"/>
        <v>0.56714329042006284</v>
      </c>
      <c r="D38" s="30">
        <f t="shared" si="7"/>
        <v>0.56714329039095901</v>
      </c>
      <c r="E38" s="31">
        <f t="shared" si="8"/>
        <v>2.9103830456733704E-11</v>
      </c>
      <c r="F38" s="15">
        <f t="shared" si="0"/>
        <v>2.2158755320131368E-21</v>
      </c>
    </row>
    <row r="39" spans="1:6" x14ac:dyDescent="0.25">
      <c r="A39" s="4">
        <v>35</v>
      </c>
      <c r="B39" s="28">
        <f t="shared" si="5"/>
        <v>0.56714329039095901</v>
      </c>
      <c r="C39" s="29">
        <f t="shared" si="6"/>
        <v>0.56714329042006284</v>
      </c>
      <c r="D39" s="30">
        <f t="shared" si="7"/>
        <v>0.56714329040551092</v>
      </c>
      <c r="E39" s="31">
        <f t="shared" si="8"/>
        <v>1.4551915228366852E-11</v>
      </c>
      <c r="F39" s="15">
        <f t="shared" si="0"/>
        <v>1.9754979035028527E-22</v>
      </c>
    </row>
    <row r="40" spans="1:6" x14ac:dyDescent="0.25">
      <c r="A40" s="4">
        <v>36</v>
      </c>
      <c r="B40" s="28">
        <f t="shared" si="5"/>
        <v>0.56714329040551092</v>
      </c>
      <c r="C40" s="29">
        <f t="shared" si="6"/>
        <v>0.56714329042006284</v>
      </c>
      <c r="D40" s="30">
        <f t="shared" si="7"/>
        <v>0.56714329041278688</v>
      </c>
      <c r="E40" s="31">
        <f t="shared" si="8"/>
        <v>7.2759576141834259E-12</v>
      </c>
      <c r="F40" s="15">
        <f t="shared" si="0"/>
        <v>-3.1513668555185991E-23</v>
      </c>
    </row>
    <row r="41" spans="1:6" x14ac:dyDescent="0.25">
      <c r="A41" s="4">
        <v>37</v>
      </c>
      <c r="B41" s="28">
        <f t="shared" si="5"/>
        <v>0.56714329040551092</v>
      </c>
      <c r="C41" s="29">
        <f t="shared" si="6"/>
        <v>0.56714329041278688</v>
      </c>
      <c r="D41" s="30">
        <f t="shared" si="7"/>
        <v>0.5671432904091489</v>
      </c>
      <c r="E41" s="31">
        <f t="shared" si="8"/>
        <v>3.637978807091713E-12</v>
      </c>
      <c r="F41" s="15">
        <f t="shared" si="0"/>
        <v>6.6634506890969835E-24</v>
      </c>
    </row>
    <row r="42" spans="1:6" x14ac:dyDescent="0.25">
      <c r="A42" s="4">
        <v>38</v>
      </c>
      <c r="B42" s="28">
        <f t="shared" si="5"/>
        <v>0.5671432904091489</v>
      </c>
      <c r="C42" s="29">
        <f t="shared" si="6"/>
        <v>0.56714329041278688</v>
      </c>
      <c r="D42" s="30">
        <f t="shared" si="7"/>
        <v>0.56714329041096789</v>
      </c>
      <c r="E42" s="31">
        <f t="shared" si="8"/>
        <v>1.8189894035458565E-12</v>
      </c>
      <c r="F42" s="15">
        <f t="shared" si="0"/>
        <v>-1.8464105341437103E-24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Dreifus</dc:creator>
  <cp:lastModifiedBy>Daniel Dreifus</cp:lastModifiedBy>
  <dcterms:created xsi:type="dcterms:W3CDTF">2020-08-25T15:46:53Z</dcterms:created>
  <dcterms:modified xsi:type="dcterms:W3CDTF">2020-08-26T00:11:34Z</dcterms:modified>
</cp:coreProperties>
</file>