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GRADUAÇÃO\GRADUAÇÃO FEA 2021\VALUATION\Aula 6\"/>
    </mc:Choice>
  </mc:AlternateContent>
  <xr:revisionPtr revIDLastSave="0" documentId="13_ncr:1_{AF3A8061-200D-4D8A-9652-181562E2CBDF}" xr6:coauthVersionLast="46" xr6:coauthVersionMax="46" xr10:uidLastSave="{00000000-0000-0000-0000-000000000000}"/>
  <bookViews>
    <workbookView xWindow="-110" yWindow="-110" windowWidth="19420" windowHeight="10420" xr2:uid="{73067204-9D6B-4102-8E7B-E4EC221A5ACD}"/>
  </bookViews>
  <sheets>
    <sheet name="Taxa 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20" i="1" s="1"/>
  <c r="E7" i="1"/>
  <c r="E24" i="1" l="1"/>
  <c r="E12" i="1"/>
  <c r="E22" i="1"/>
  <c r="H13" i="1" l="1"/>
  <c r="H24" i="1" l="1"/>
  <c r="K24" i="1" l="1"/>
  <c r="N24" i="1" l="1"/>
</calcChain>
</file>

<file path=xl/sharedStrings.xml><?xml version="1.0" encoding="utf-8"?>
<sst xmlns="http://schemas.openxmlformats.org/spreadsheetml/2006/main" count="72" uniqueCount="29">
  <si>
    <t>Considere os seguintes dados do final do Ano 0</t>
  </si>
  <si>
    <t>Projeção de Fluxo de Caixa</t>
  </si>
  <si>
    <t>C0 (Capital Investido)=</t>
  </si>
  <si>
    <t>Ano 1</t>
  </si>
  <si>
    <t>Ano 2</t>
  </si>
  <si>
    <t>Ano 3</t>
  </si>
  <si>
    <t>Ano 4</t>
  </si>
  <si>
    <t>Balanço Patrimonial</t>
  </si>
  <si>
    <t>Vendas</t>
  </si>
  <si>
    <t>T=0</t>
  </si>
  <si>
    <t>(-) Custos e Despesas</t>
  </si>
  <si>
    <t>Ativo</t>
  </si>
  <si>
    <t>Passivo</t>
  </si>
  <si>
    <t>(=) LAJIR</t>
  </si>
  <si>
    <t>(-) IR</t>
  </si>
  <si>
    <t>PL</t>
  </si>
  <si>
    <t>(=) NOPLAT</t>
  </si>
  <si>
    <t>(+) Depreciação</t>
  </si>
  <si>
    <t>(-) CAPEX</t>
  </si>
  <si>
    <t>(-) Inv Cap Giro</t>
  </si>
  <si>
    <t>(=) Fl Caixa Empresarial</t>
  </si>
  <si>
    <t>Tx Depreciação=</t>
  </si>
  <si>
    <t>ROC=</t>
  </si>
  <si>
    <t>TR=</t>
  </si>
  <si>
    <t>T=1</t>
  </si>
  <si>
    <t>C1=</t>
  </si>
  <si>
    <t>C2=</t>
  </si>
  <si>
    <t>C3=</t>
  </si>
  <si>
    <t>C4=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</si>
</sst>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2" fontId="2" fillId="2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10" fontId="0" fillId="0" borderId="0" xfId="0" applyNumberFormat="1"/>
    <xf numFmtId="0" fontId="2" fillId="0" borderId="1" xfId="0" applyFont="1" applyBorder="1" applyAlignment="1">
      <alignment wrapText="1"/>
    </xf>
    <xf numFmtId="2" fontId="2" fillId="2" borderId="1" xfId="0" applyNumberFormat="1" applyFont="1" applyFill="1" applyBorder="1"/>
    <xf numFmtId="9" fontId="0" fillId="0" borderId="0" xfId="0" applyNumberFormat="1"/>
    <xf numFmtId="10" fontId="0" fillId="2" borderId="7" xfId="2" applyNumberFormat="1" applyFont="1" applyFill="1" applyBorder="1"/>
    <xf numFmtId="2" fontId="0" fillId="2" borderId="5" xfId="0" applyNumberFormat="1" applyFill="1" applyBorder="1"/>
    <xf numFmtId="2" fontId="0" fillId="2" borderId="9" xfId="0" applyNumberFormat="1" applyFill="1" applyBorder="1"/>
    <xf numFmtId="164" fontId="0" fillId="2" borderId="7" xfId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1" xfId="0" applyNumberFormat="1" applyFont="1" applyFill="1" applyBorder="1"/>
    <xf numFmtId="10" fontId="0" fillId="0" borderId="0" xfId="2" applyNumberFormat="1" applyFont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2" borderId="7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99ED-C03A-4F58-B197-A28B2686B2B2}">
  <dimension ref="A2:N25"/>
  <sheetViews>
    <sheetView tabSelected="1" workbookViewId="0">
      <selection activeCell="G28" sqref="G28"/>
    </sheetView>
  </sheetViews>
  <sheetFormatPr defaultRowHeight="14.5" x14ac:dyDescent="0.35"/>
  <cols>
    <col min="1" max="1" width="13.90625" customWidth="1"/>
    <col min="2" max="2" width="12.54296875" customWidth="1"/>
    <col min="3" max="3" width="2.90625" customWidth="1"/>
    <col min="4" max="5" width="12.81640625" customWidth="1"/>
    <col min="6" max="6" width="2.90625" customWidth="1"/>
    <col min="7" max="8" width="13.6328125" customWidth="1"/>
    <col min="9" max="9" width="2.81640625" customWidth="1"/>
    <col min="10" max="11" width="14.453125" customWidth="1"/>
    <col min="12" max="12" width="2.6328125" customWidth="1"/>
    <col min="13" max="14" width="13.08984375" customWidth="1"/>
  </cols>
  <sheetData>
    <row r="2" spans="1:14" ht="44.4" customHeight="1" x14ac:dyDescent="0.35">
      <c r="A2" s="29" t="s">
        <v>0</v>
      </c>
      <c r="B2" s="29"/>
      <c r="D2" s="26" t="s">
        <v>1</v>
      </c>
      <c r="E2" s="26"/>
      <c r="G2" s="26" t="s">
        <v>1</v>
      </c>
      <c r="H2" s="26"/>
      <c r="J2" s="26" t="s">
        <v>1</v>
      </c>
      <c r="K2" s="26"/>
      <c r="M2" s="26" t="s">
        <v>1</v>
      </c>
      <c r="N2" s="26"/>
    </row>
    <row r="3" spans="1:14" ht="29.5" thickBot="1" x14ac:dyDescent="0.4">
      <c r="A3" s="1" t="s">
        <v>2</v>
      </c>
      <c r="B3">
        <v>150</v>
      </c>
      <c r="D3" s="28" t="s">
        <v>3</v>
      </c>
      <c r="E3" s="28"/>
      <c r="G3" s="28" t="s">
        <v>4</v>
      </c>
      <c r="H3" s="28"/>
      <c r="J3" s="28" t="s">
        <v>5</v>
      </c>
      <c r="K3" s="28"/>
      <c r="M3" s="28" t="s">
        <v>6</v>
      </c>
      <c r="N3" s="28"/>
    </row>
    <row r="4" spans="1:14" ht="15" thickTop="1" x14ac:dyDescent="0.35">
      <c r="A4" s="26" t="s">
        <v>7</v>
      </c>
      <c r="B4" s="26"/>
      <c r="D4" t="s">
        <v>8</v>
      </c>
      <c r="E4">
        <v>100</v>
      </c>
    </row>
    <row r="5" spans="1:14" ht="15" thickBot="1" x14ac:dyDescent="0.4">
      <c r="A5" s="25" t="s">
        <v>9</v>
      </c>
      <c r="B5" s="25"/>
      <c r="D5" t="s">
        <v>10</v>
      </c>
      <c r="E5">
        <v>-65</v>
      </c>
    </row>
    <row r="6" spans="1:14" x14ac:dyDescent="0.35">
      <c r="A6" s="2" t="s">
        <v>11</v>
      </c>
      <c r="B6" s="3" t="s">
        <v>12</v>
      </c>
      <c r="D6" t="s">
        <v>13</v>
      </c>
      <c r="E6">
        <v>35</v>
      </c>
    </row>
    <row r="7" spans="1:14" x14ac:dyDescent="0.35">
      <c r="A7" s="4">
        <v>150</v>
      </c>
      <c r="B7" s="5">
        <v>0</v>
      </c>
      <c r="D7" t="s">
        <v>14</v>
      </c>
      <c r="E7">
        <f>-34%*E6</f>
        <v>-11.9</v>
      </c>
    </row>
    <row r="8" spans="1:14" x14ac:dyDescent="0.35">
      <c r="A8" s="4"/>
      <c r="B8" s="6" t="s">
        <v>15</v>
      </c>
      <c r="D8" s="7" t="s">
        <v>16</v>
      </c>
      <c r="E8" s="7">
        <v>23</v>
      </c>
      <c r="G8" s="8" t="s">
        <v>16</v>
      </c>
      <c r="H8" s="9"/>
      <c r="J8" s="8" t="s">
        <v>16</v>
      </c>
      <c r="K8" s="9"/>
      <c r="M8" s="8" t="s">
        <v>16</v>
      </c>
      <c r="N8" s="9"/>
    </row>
    <row r="9" spans="1:14" ht="15" thickBot="1" x14ac:dyDescent="0.4">
      <c r="A9" s="10"/>
      <c r="B9" s="11">
        <v>150</v>
      </c>
      <c r="D9" t="s">
        <v>17</v>
      </c>
      <c r="E9">
        <f>B13*A7</f>
        <v>15</v>
      </c>
      <c r="G9" s="12" t="s">
        <v>17</v>
      </c>
      <c r="H9" s="27"/>
      <c r="J9" s="12" t="s">
        <v>17</v>
      </c>
      <c r="K9" s="27"/>
      <c r="M9" s="12" t="s">
        <v>17</v>
      </c>
      <c r="N9" s="27"/>
    </row>
    <row r="10" spans="1:14" x14ac:dyDescent="0.35">
      <c r="D10" t="s">
        <v>18</v>
      </c>
      <c r="E10">
        <v>-18</v>
      </c>
      <c r="G10" s="12" t="s">
        <v>18</v>
      </c>
      <c r="H10" s="27"/>
      <c r="J10" s="12" t="s">
        <v>18</v>
      </c>
      <c r="K10" s="27"/>
      <c r="M10" s="12" t="s">
        <v>18</v>
      </c>
      <c r="N10" s="27"/>
    </row>
    <row r="11" spans="1:14" x14ac:dyDescent="0.35">
      <c r="B11" s="13"/>
      <c r="D11" t="s">
        <v>19</v>
      </c>
      <c r="E11">
        <v>-1</v>
      </c>
      <c r="G11" s="12" t="s">
        <v>19</v>
      </c>
      <c r="H11" s="27"/>
      <c r="J11" s="12" t="s">
        <v>19</v>
      </c>
      <c r="K11" s="27"/>
      <c r="M11" s="12" t="s">
        <v>19</v>
      </c>
      <c r="N11" s="27"/>
    </row>
    <row r="12" spans="1:14" ht="29.5" thickBot="1" x14ac:dyDescent="0.4">
      <c r="A12" s="1"/>
      <c r="B12" s="13"/>
      <c r="D12" s="21" t="s">
        <v>20</v>
      </c>
      <c r="E12" s="22">
        <f>E8+E9+E10+E11</f>
        <v>19</v>
      </c>
      <c r="G12" s="21" t="s">
        <v>20</v>
      </c>
      <c r="H12" s="23"/>
      <c r="J12" s="14" t="s">
        <v>20</v>
      </c>
      <c r="K12" s="15"/>
      <c r="M12" s="14" t="s">
        <v>20</v>
      </c>
      <c r="N12" s="15"/>
    </row>
    <row r="13" spans="1:14" ht="15" thickTop="1" x14ac:dyDescent="0.35">
      <c r="A13" t="s">
        <v>21</v>
      </c>
      <c r="B13" s="16">
        <v>0.1</v>
      </c>
      <c r="H13" s="24">
        <f>H12/E12-1</f>
        <v>-1</v>
      </c>
    </row>
    <row r="14" spans="1:14" x14ac:dyDescent="0.35">
      <c r="D14" s="12" t="s">
        <v>22</v>
      </c>
      <c r="E14" s="17"/>
      <c r="G14" s="12" t="s">
        <v>22</v>
      </c>
      <c r="H14" s="17"/>
      <c r="J14" s="12" t="s">
        <v>22</v>
      </c>
      <c r="K14" s="17"/>
      <c r="M14" s="12" t="s">
        <v>22</v>
      </c>
      <c r="N14" s="17"/>
    </row>
    <row r="15" spans="1:14" x14ac:dyDescent="0.35">
      <c r="D15" s="12" t="s">
        <v>23</v>
      </c>
      <c r="E15" s="17"/>
      <c r="G15" s="12" t="s">
        <v>23</v>
      </c>
      <c r="H15" s="17"/>
      <c r="J15" s="12" t="s">
        <v>23</v>
      </c>
      <c r="K15" s="17"/>
      <c r="M15" s="12" t="s">
        <v>23</v>
      </c>
      <c r="N15" s="17"/>
    </row>
    <row r="17" spans="4:14" x14ac:dyDescent="0.35">
      <c r="D17" s="26" t="s">
        <v>7</v>
      </c>
      <c r="E17" s="26"/>
      <c r="G17" s="26" t="s">
        <v>7</v>
      </c>
      <c r="H17" s="26"/>
      <c r="J17" s="26" t="s">
        <v>7</v>
      </c>
      <c r="K17" s="26"/>
      <c r="M17" s="26" t="s">
        <v>7</v>
      </c>
      <c r="N17" s="26"/>
    </row>
    <row r="18" spans="4:14" ht="15" thickBot="1" x14ac:dyDescent="0.4">
      <c r="D18" s="25" t="s">
        <v>24</v>
      </c>
      <c r="E18" s="25"/>
      <c r="G18" s="25" t="s">
        <v>24</v>
      </c>
      <c r="H18" s="25"/>
      <c r="J18" s="25" t="s">
        <v>24</v>
      </c>
      <c r="K18" s="25"/>
      <c r="M18" s="25" t="s">
        <v>24</v>
      </c>
      <c r="N18" s="25"/>
    </row>
    <row r="19" spans="4:14" x14ac:dyDescent="0.35">
      <c r="D19" s="2" t="s">
        <v>11</v>
      </c>
      <c r="E19" s="3" t="s">
        <v>12</v>
      </c>
      <c r="G19" s="2" t="s">
        <v>11</v>
      </c>
      <c r="H19" s="3" t="s">
        <v>12</v>
      </c>
      <c r="J19" s="2" t="s">
        <v>11</v>
      </c>
      <c r="K19" s="3" t="s">
        <v>12</v>
      </c>
      <c r="M19" s="2" t="s">
        <v>11</v>
      </c>
      <c r="N19" s="3" t="s">
        <v>12</v>
      </c>
    </row>
    <row r="20" spans="4:14" x14ac:dyDescent="0.35">
      <c r="D20" s="4">
        <f>A7-(SUM(D9:E11))</f>
        <v>154</v>
      </c>
      <c r="E20" s="5">
        <v>0</v>
      </c>
      <c r="G20" s="18"/>
      <c r="H20" s="5"/>
      <c r="J20" s="18"/>
      <c r="K20" s="5"/>
      <c r="M20" s="18"/>
      <c r="N20" s="5"/>
    </row>
    <row r="21" spans="4:14" x14ac:dyDescent="0.35">
      <c r="D21" s="4"/>
      <c r="E21" s="6" t="s">
        <v>15</v>
      </c>
      <c r="G21" s="4"/>
      <c r="H21" s="6" t="s">
        <v>15</v>
      </c>
      <c r="J21" s="4"/>
      <c r="K21" s="6" t="s">
        <v>15</v>
      </c>
      <c r="M21" s="4"/>
      <c r="N21" s="6" t="s">
        <v>15</v>
      </c>
    </row>
    <row r="22" spans="4:14" ht="15" thickBot="1" x14ac:dyDescent="0.4">
      <c r="D22" s="10"/>
      <c r="E22" s="11">
        <f>B9-SUM(E9:E11)</f>
        <v>154</v>
      </c>
      <c r="G22" s="10"/>
      <c r="H22" s="19"/>
      <c r="J22" s="10"/>
      <c r="K22" s="19"/>
      <c r="M22" s="10"/>
      <c r="N22" s="19"/>
    </row>
    <row r="24" spans="4:14" x14ac:dyDescent="0.35">
      <c r="D24" s="12" t="s">
        <v>25</v>
      </c>
      <c r="E24" s="12">
        <f>D20</f>
        <v>154</v>
      </c>
      <c r="G24" s="12" t="s">
        <v>26</v>
      </c>
      <c r="H24" s="20">
        <f>G20</f>
        <v>0</v>
      </c>
      <c r="J24" s="12" t="s">
        <v>27</v>
      </c>
      <c r="K24" s="20">
        <f>J20</f>
        <v>0</v>
      </c>
      <c r="M24" s="12" t="s">
        <v>28</v>
      </c>
      <c r="N24" s="20">
        <f>M20</f>
        <v>0</v>
      </c>
    </row>
    <row r="25" spans="4:14" x14ac:dyDescent="0.35">
      <c r="N25" s="13"/>
    </row>
  </sheetData>
  <mergeCells count="22">
    <mergeCell ref="D3:E3"/>
    <mergeCell ref="G3:H3"/>
    <mergeCell ref="J3:K3"/>
    <mergeCell ref="M3:N3"/>
    <mergeCell ref="A2:B2"/>
    <mergeCell ref="D2:E2"/>
    <mergeCell ref="G2:H2"/>
    <mergeCell ref="J2:K2"/>
    <mergeCell ref="M2:N2"/>
    <mergeCell ref="D18:E18"/>
    <mergeCell ref="G18:H18"/>
    <mergeCell ref="J18:K18"/>
    <mergeCell ref="M18:N18"/>
    <mergeCell ref="A4:B4"/>
    <mergeCell ref="A5:B5"/>
    <mergeCell ref="H9:H11"/>
    <mergeCell ref="K9:K11"/>
    <mergeCell ref="N9:N11"/>
    <mergeCell ref="D17:E17"/>
    <mergeCell ref="G17:H17"/>
    <mergeCell ref="J17:K17"/>
    <mergeCell ref="M17:N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Taxa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carrete</dc:creator>
  <cp:lastModifiedBy>XXXX</cp:lastModifiedBy>
  <dcterms:created xsi:type="dcterms:W3CDTF">2019-03-21T20:17:59Z</dcterms:created>
  <dcterms:modified xsi:type="dcterms:W3CDTF">2021-05-16T15:05:25Z</dcterms:modified>
</cp:coreProperties>
</file>