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ballester/Documents/aulas/cen190/"/>
    </mc:Choice>
  </mc:AlternateContent>
  <xr:revisionPtr revIDLastSave="0" documentId="13_ncr:1_{8A9C8311-7CE4-D841-B761-18CD670281C7}" xr6:coauthVersionLast="46" xr6:coauthVersionMax="46" xr10:uidLastSave="{00000000-0000-0000-0000-000000000000}"/>
  <bookViews>
    <workbookView xWindow="13220" yWindow="3220" windowWidth="28040" windowHeight="17440" xr2:uid="{30D690CC-98BB-8C49-8A84-AD86B269B036}"/>
  </bookViews>
  <sheets>
    <sheet name="Estradas + uso no tampao" sheetId="1" r:id="rId1"/>
    <sheet name="rios + nascentes" sheetId="2" r:id="rId2"/>
    <sheet name="fundiário" sheetId="3" r:id="rId3"/>
    <sheet name="Passivos -RL" sheetId="4" r:id="rId4"/>
    <sheet name="Mudanças_temporais" sheetId="5" r:id="rId5"/>
    <sheet name="Uso do sol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6" i="1"/>
</calcChain>
</file>

<file path=xl/sharedStrings.xml><?xml version="1.0" encoding="utf-8"?>
<sst xmlns="http://schemas.openxmlformats.org/spreadsheetml/2006/main" count="65" uniqueCount="42">
  <si>
    <t>Tipo</t>
  </si>
  <si>
    <t>Terra</t>
  </si>
  <si>
    <t>metros</t>
  </si>
  <si>
    <t>&lt; 10 m</t>
  </si>
  <si>
    <t>10 a 50 m</t>
  </si>
  <si>
    <t>50 a 100 m</t>
  </si>
  <si>
    <t>Largura do canal</t>
  </si>
  <si>
    <t>Número de rios</t>
  </si>
  <si>
    <t>Comprimento (m)</t>
  </si>
  <si>
    <t>&lt;=1</t>
  </si>
  <si>
    <t>&gt;15</t>
  </si>
  <si>
    <t>1 a 2</t>
  </si>
  <si>
    <t>10 a 15</t>
  </si>
  <si>
    <t>2 a 4</t>
  </si>
  <si>
    <t>4 a 10</t>
  </si>
  <si>
    <t>Assentamento</t>
  </si>
  <si>
    <t>Número de Módulos fiscais</t>
  </si>
  <si>
    <t>Número de propriedades</t>
  </si>
  <si>
    <t>Área média (ha)</t>
  </si>
  <si>
    <t>Área total (ha)</t>
  </si>
  <si>
    <t>Não declarada</t>
  </si>
  <si>
    <t>Nascentes</t>
  </si>
  <si>
    <t>Amazônia</t>
  </si>
  <si>
    <t>Cerrado</t>
  </si>
  <si>
    <t>Área (ha)</t>
  </si>
  <si>
    <t>Amazonia</t>
  </si>
  <si>
    <t>2000 a 2008</t>
  </si>
  <si>
    <t>2008 a 2018</t>
  </si>
  <si>
    <t>(área em ha)</t>
  </si>
  <si>
    <t>VALUE</t>
  </si>
  <si>
    <t>CLASSE</t>
  </si>
  <si>
    <t>AREA_KM2</t>
  </si>
  <si>
    <t>Agropastoril</t>
  </si>
  <si>
    <t>Corpo de agua</t>
  </si>
  <si>
    <t>Floresta</t>
  </si>
  <si>
    <t>Lembrete</t>
  </si>
  <si>
    <t>1 ha = 0.01km2</t>
  </si>
  <si>
    <t>Número de Fragmentos</t>
  </si>
  <si>
    <t>Uso em um tampão de 2 km de uma estrada em 2000</t>
  </si>
  <si>
    <t>Área no tampão (ha)</t>
  </si>
  <si>
    <t>Área total</t>
  </si>
  <si>
    <t>% da área dematada no tampão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</si>
</sst>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"/>
    <numFmt numFmtId="165" formatCode="0.0000"/>
    <numFmt numFmtId="166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11</xdr:row>
      <xdr:rowOff>114300</xdr:rowOff>
    </xdr:from>
    <xdr:to>
      <xdr:col>9</xdr:col>
      <xdr:colOff>457200</xdr:colOff>
      <xdr:row>35</xdr:row>
      <xdr:rowOff>188722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475F73-7682-9941-9187-AA0DCC471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349500"/>
          <a:ext cx="7772400" cy="4951222"/>
        </a:xfrm>
        <a:prstGeom prst="rect">
          <a:avLst/>
        </a:prstGeom>
      </xdr:spPr>
    </xdr:pic>
    <xdr:clientData/>
  </xdr:twoCellAnchor>
  <xdr:twoCellAnchor editAs="oneCell">
    <xdr:from>
      <xdr:col>22</xdr:col>
      <xdr:colOff>800100</xdr:colOff>
      <xdr:row>34</xdr:row>
      <xdr:rowOff>139700</xdr:rowOff>
    </xdr:from>
    <xdr:to>
      <xdr:col>32</xdr:col>
      <xdr:colOff>317500</xdr:colOff>
      <xdr:row>59</xdr:row>
      <xdr:rowOff>10922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7D78A4-789B-2C4C-A018-8E0A5B193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61100" y="7048500"/>
          <a:ext cx="7772400" cy="4951222"/>
        </a:xfrm>
        <a:prstGeom prst="rect">
          <a:avLst/>
        </a:prstGeom>
      </xdr:spPr>
    </xdr:pic>
    <xdr:clientData/>
  </xdr:twoCellAnchor>
  <xdr:twoCellAnchor editAs="oneCell">
    <xdr:from>
      <xdr:col>9</xdr:col>
      <xdr:colOff>647700</xdr:colOff>
      <xdr:row>11</xdr:row>
      <xdr:rowOff>114300</xdr:rowOff>
    </xdr:from>
    <xdr:to>
      <xdr:col>19</xdr:col>
      <xdr:colOff>165100</xdr:colOff>
      <xdr:row>35</xdr:row>
      <xdr:rowOff>188722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5495E0-FE1E-2548-A06A-5CF2CA45F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2349500"/>
          <a:ext cx="7772400" cy="4951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2FCF-3925-8645-A7EA-840C214092C9}">
  <dimension ref="A1:D9"/>
  <sheetViews>
    <sheetView tabSelected="1" workbookViewId="0">
      <selection activeCell="D6" sqref="D6"/>
    </sheetView>
  </sheetViews>
  <sheetFormatPr baseColWidth="10" defaultRowHeight="16" x14ac:dyDescent="0.2"/>
  <cols>
    <col min="1" max="1" width="20.5" customWidth="1"/>
  </cols>
  <sheetData>
    <row r="1" spans="1:4" x14ac:dyDescent="0.2">
      <c r="A1" t="s">
        <v>0</v>
      </c>
      <c r="B1" t="s">
        <v>2</v>
      </c>
    </row>
    <row r="2" spans="1:4" x14ac:dyDescent="0.2">
      <c r="A2" t="s">
        <v>1</v>
      </c>
      <c r="B2">
        <v>2234996.4</v>
      </c>
    </row>
    <row r="4" spans="1:4" x14ac:dyDescent="0.2">
      <c r="A4" t="s">
        <v>38</v>
      </c>
    </row>
    <row r="5" spans="1:4" x14ac:dyDescent="0.2">
      <c r="A5" s="1" t="s">
        <v>30</v>
      </c>
      <c r="B5" s="2" t="s">
        <v>39</v>
      </c>
      <c r="C5" t="s">
        <v>40</v>
      </c>
      <c r="D5" t="s">
        <v>41</v>
      </c>
    </row>
    <row r="6" spans="1:4" x14ac:dyDescent="0.2">
      <c r="A6" s="1" t="s">
        <v>32</v>
      </c>
      <c r="B6" s="5">
        <v>236539</v>
      </c>
      <c r="C6" s="4">
        <v>317282</v>
      </c>
      <c r="D6" s="5">
        <f>B6*100/C6</f>
        <v>74.551660667797108</v>
      </c>
    </row>
    <row r="7" spans="1:4" x14ac:dyDescent="0.2">
      <c r="A7" s="1" t="s">
        <v>23</v>
      </c>
      <c r="B7" s="5">
        <v>229447</v>
      </c>
      <c r="C7" s="4">
        <v>362092</v>
      </c>
      <c r="D7" s="5">
        <f t="shared" ref="D7:D9" si="0">B7*100/C7</f>
        <v>63.367044839433071</v>
      </c>
    </row>
    <row r="8" spans="1:4" x14ac:dyDescent="0.2">
      <c r="A8" s="1" t="s">
        <v>33</v>
      </c>
      <c r="B8" s="5">
        <v>822.6</v>
      </c>
      <c r="C8" s="4">
        <v>1496.8799999999999</v>
      </c>
      <c r="D8" s="5">
        <f t="shared" si="0"/>
        <v>54.954304954304959</v>
      </c>
    </row>
    <row r="9" spans="1:4" x14ac:dyDescent="0.2">
      <c r="A9" s="1" t="s">
        <v>34</v>
      </c>
      <c r="B9" s="5">
        <v>199627</v>
      </c>
      <c r="C9" s="4">
        <v>337378</v>
      </c>
      <c r="D9" s="5">
        <f t="shared" si="0"/>
        <v>59.170129646864943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9E46-FDE0-F94C-9770-00597A7A64BE}">
  <dimension ref="A1:C6"/>
  <sheetViews>
    <sheetView workbookViewId="0">
      <selection activeCell="B7" sqref="B7"/>
    </sheetView>
  </sheetViews>
  <sheetFormatPr baseColWidth="10" defaultRowHeight="16" x14ac:dyDescent="0.2"/>
  <cols>
    <col min="2" max="2" width="13.83203125" bestFit="1" customWidth="1"/>
    <col min="3" max="3" width="19.83203125" bestFit="1" customWidth="1"/>
  </cols>
  <sheetData>
    <row r="1" spans="1:3" x14ac:dyDescent="0.2">
      <c r="A1" s="1" t="s">
        <v>6</v>
      </c>
      <c r="B1" s="1" t="s">
        <v>7</v>
      </c>
      <c r="C1" s="2" t="s">
        <v>8</v>
      </c>
    </row>
    <row r="2" spans="1:3" x14ac:dyDescent="0.2">
      <c r="A2" s="1" t="s">
        <v>3</v>
      </c>
      <c r="B2" s="1">
        <v>2498</v>
      </c>
      <c r="C2" s="1">
        <v>3859129.5383799998</v>
      </c>
    </row>
    <row r="3" spans="1:3" x14ac:dyDescent="0.2">
      <c r="A3" s="1" t="s">
        <v>4</v>
      </c>
      <c r="B3" s="1">
        <v>6757</v>
      </c>
      <c r="C3" s="1">
        <v>1737358.01257</v>
      </c>
    </row>
    <row r="4" spans="1:3" x14ac:dyDescent="0.2">
      <c r="A4" s="1" t="s">
        <v>5</v>
      </c>
      <c r="B4" s="1">
        <v>4606</v>
      </c>
      <c r="C4" s="1">
        <v>271719.026273</v>
      </c>
    </row>
    <row r="6" spans="1:3" x14ac:dyDescent="0.2">
      <c r="A6" s="1" t="s">
        <v>21</v>
      </c>
      <c r="B6" s="1">
        <v>2518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1EF6A-A640-F14D-ACF6-864A738053D0}">
  <dimension ref="A1:D9"/>
  <sheetViews>
    <sheetView workbookViewId="0">
      <selection activeCell="H17" sqref="H17"/>
    </sheetView>
  </sheetViews>
  <sheetFormatPr baseColWidth="10" defaultRowHeight="16" x14ac:dyDescent="0.2"/>
  <cols>
    <col min="1" max="1" width="23.6640625" bestFit="1" customWidth="1"/>
  </cols>
  <sheetData>
    <row r="1" spans="1:4" x14ac:dyDescent="0.2">
      <c r="A1" s="1" t="s">
        <v>16</v>
      </c>
      <c r="B1" s="1" t="s">
        <v>17</v>
      </c>
      <c r="C1" s="3" t="s">
        <v>18</v>
      </c>
      <c r="D1" s="3" t="s">
        <v>19</v>
      </c>
    </row>
    <row r="2" spans="1:4" x14ac:dyDescent="0.2">
      <c r="A2" s="1" t="s">
        <v>9</v>
      </c>
      <c r="B2" s="1">
        <v>240</v>
      </c>
      <c r="C2" s="5">
        <v>34.67</v>
      </c>
      <c r="D2" s="5">
        <v>8320.7918000000009</v>
      </c>
    </row>
    <row r="3" spans="1:4" x14ac:dyDescent="0.2">
      <c r="A3" s="1" t="s">
        <v>10</v>
      </c>
      <c r="B3" s="1">
        <v>204</v>
      </c>
      <c r="C3" s="5">
        <v>2034.9273000000001</v>
      </c>
      <c r="D3" s="5">
        <v>415125.17180000001</v>
      </c>
    </row>
    <row r="4" spans="1:4" x14ac:dyDescent="0.2">
      <c r="A4" s="1" t="s">
        <v>11</v>
      </c>
      <c r="B4" s="1">
        <v>238</v>
      </c>
      <c r="C4" s="5">
        <v>92.090599999999995</v>
      </c>
      <c r="D4" s="5">
        <v>21917.572899999999</v>
      </c>
    </row>
    <row r="5" spans="1:4" x14ac:dyDescent="0.2">
      <c r="A5" s="1" t="s">
        <v>12</v>
      </c>
      <c r="B5" s="1">
        <v>126</v>
      </c>
      <c r="C5" s="5">
        <v>690.93910000000005</v>
      </c>
      <c r="D5" s="5">
        <v>87058.33</v>
      </c>
    </row>
    <row r="6" spans="1:4" x14ac:dyDescent="0.2">
      <c r="A6" s="1" t="s">
        <v>13</v>
      </c>
      <c r="B6" s="1">
        <v>280</v>
      </c>
      <c r="C6" s="5">
        <v>193.84309999999999</v>
      </c>
      <c r="D6" s="5">
        <v>54276.070899999999</v>
      </c>
    </row>
    <row r="7" spans="1:4" x14ac:dyDescent="0.2">
      <c r="A7" s="1" t="s">
        <v>14</v>
      </c>
      <c r="B7" s="1">
        <v>285</v>
      </c>
      <c r="C7" s="5">
        <v>404.65980000000002</v>
      </c>
      <c r="D7" s="5">
        <v>115328.0291</v>
      </c>
    </row>
    <row r="8" spans="1:4" x14ac:dyDescent="0.2">
      <c r="A8" s="1" t="s">
        <v>15</v>
      </c>
      <c r="B8" s="1">
        <v>6</v>
      </c>
      <c r="C8" s="5">
        <v>2750.2591000000002</v>
      </c>
      <c r="D8" s="5">
        <v>16501.554599999999</v>
      </c>
    </row>
    <row r="9" spans="1:4" x14ac:dyDescent="0.2">
      <c r="A9" s="1" t="s">
        <v>20</v>
      </c>
      <c r="B9" s="1">
        <v>1</v>
      </c>
      <c r="C9" s="5">
        <v>301080</v>
      </c>
      <c r="D9" s="5">
        <v>301080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69B7-2385-4041-BFC3-477F9ADB11E8}">
  <dimension ref="A1:B3"/>
  <sheetViews>
    <sheetView workbookViewId="0">
      <selection activeCell="B4" sqref="B4"/>
    </sheetView>
  </sheetViews>
  <sheetFormatPr baseColWidth="10" defaultRowHeight="16" x14ac:dyDescent="0.2"/>
  <sheetData>
    <row r="1" spans="1:2" x14ac:dyDescent="0.2">
      <c r="B1" t="s">
        <v>24</v>
      </c>
    </row>
    <row r="2" spans="1:2" x14ac:dyDescent="0.2">
      <c r="A2" t="s">
        <v>22</v>
      </c>
      <c r="B2">
        <v>40614.400000000001</v>
      </c>
    </row>
    <row r="3" spans="1:2" x14ac:dyDescent="0.2">
      <c r="A3" t="s">
        <v>23</v>
      </c>
      <c r="B3">
        <v>122169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F0F5-2240-0D47-B29F-42549B6AF966}">
  <dimension ref="A1:C3"/>
  <sheetViews>
    <sheetView workbookViewId="0">
      <selection activeCell="L9" sqref="L9"/>
    </sheetView>
  </sheetViews>
  <sheetFormatPr baseColWidth="10" defaultRowHeight="16" x14ac:dyDescent="0.2"/>
  <sheetData>
    <row r="1" spans="1:3" x14ac:dyDescent="0.2">
      <c r="A1" t="s">
        <v>28</v>
      </c>
      <c r="B1" t="s">
        <v>26</v>
      </c>
      <c r="C1" t="s">
        <v>27</v>
      </c>
    </row>
    <row r="2" spans="1:3" x14ac:dyDescent="0.2">
      <c r="A2" t="s">
        <v>25</v>
      </c>
      <c r="B2">
        <v>105366.2</v>
      </c>
      <c r="C2">
        <v>167273</v>
      </c>
    </row>
    <row r="3" spans="1:3" x14ac:dyDescent="0.2">
      <c r="A3" t="s">
        <v>23</v>
      </c>
      <c r="B3">
        <v>71316.539999999994</v>
      </c>
      <c r="C3">
        <v>259966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EDFF-35BA-4E4A-B8BB-EB558030ED99}">
  <dimension ref="A1:O11"/>
  <sheetViews>
    <sheetView workbookViewId="0">
      <selection activeCell="D3" sqref="D3:D6"/>
    </sheetView>
  </sheetViews>
  <sheetFormatPr baseColWidth="10" defaultRowHeight="16" x14ac:dyDescent="0.2"/>
  <cols>
    <col min="9" max="9" width="15.6640625" bestFit="1" customWidth="1"/>
    <col min="15" max="15" width="15.6640625" bestFit="1" customWidth="1"/>
  </cols>
  <sheetData>
    <row r="1" spans="1:15" x14ac:dyDescent="0.2">
      <c r="C1">
        <v>2000</v>
      </c>
      <c r="H1">
        <v>2008</v>
      </c>
      <c r="N1">
        <v>2018</v>
      </c>
    </row>
    <row r="2" spans="1:15" x14ac:dyDescent="0.2">
      <c r="A2" s="1" t="s">
        <v>29</v>
      </c>
      <c r="B2" s="1" t="s">
        <v>30</v>
      </c>
      <c r="C2" s="1" t="s">
        <v>37</v>
      </c>
      <c r="D2" s="2" t="s">
        <v>31</v>
      </c>
      <c r="E2" s="2"/>
      <c r="F2" s="1" t="s">
        <v>29</v>
      </c>
      <c r="G2" s="1" t="s">
        <v>30</v>
      </c>
      <c r="H2" s="1" t="s">
        <v>37</v>
      </c>
      <c r="I2" s="2" t="s">
        <v>31</v>
      </c>
      <c r="L2" s="1" t="s">
        <v>29</v>
      </c>
      <c r="M2" s="1" t="s">
        <v>30</v>
      </c>
      <c r="N2" s="1" t="s">
        <v>37</v>
      </c>
      <c r="O2" s="2" t="s">
        <v>31</v>
      </c>
    </row>
    <row r="3" spans="1:15" x14ac:dyDescent="0.2">
      <c r="A3" s="1">
        <v>1</v>
      </c>
      <c r="B3" s="1" t="s">
        <v>32</v>
      </c>
      <c r="C3" s="1">
        <v>3525358</v>
      </c>
      <c r="D3" s="4">
        <v>3172.82</v>
      </c>
      <c r="E3" s="4"/>
      <c r="F3" s="1">
        <v>1</v>
      </c>
      <c r="G3" s="1" t="s">
        <v>32</v>
      </c>
      <c r="H3" s="1">
        <v>5433594</v>
      </c>
      <c r="I3" s="4">
        <v>4890.2299999999996</v>
      </c>
      <c r="L3" s="1">
        <v>1</v>
      </c>
      <c r="M3" s="1" t="s">
        <v>32</v>
      </c>
      <c r="N3" s="1">
        <v>5860833</v>
      </c>
      <c r="O3" s="5">
        <v>5274.75</v>
      </c>
    </row>
    <row r="4" spans="1:15" x14ac:dyDescent="0.2">
      <c r="A4" s="1">
        <v>2</v>
      </c>
      <c r="B4" s="1" t="s">
        <v>23</v>
      </c>
      <c r="C4" s="1">
        <v>4023246</v>
      </c>
      <c r="D4" s="4">
        <v>3620.92</v>
      </c>
      <c r="E4" s="4"/>
      <c r="F4" s="1">
        <v>2</v>
      </c>
      <c r="G4" s="1" t="s">
        <v>23</v>
      </c>
      <c r="H4" s="1">
        <v>3234381</v>
      </c>
      <c r="I4" s="4">
        <v>2910.94</v>
      </c>
      <c r="L4" s="1">
        <v>2</v>
      </c>
      <c r="M4" s="1" t="s">
        <v>23</v>
      </c>
      <c r="N4" s="1">
        <v>2974415</v>
      </c>
      <c r="O4" s="5">
        <v>2676.97</v>
      </c>
    </row>
    <row r="5" spans="1:15" x14ac:dyDescent="0.2">
      <c r="A5" s="1">
        <v>3</v>
      </c>
      <c r="B5" s="1" t="s">
        <v>33</v>
      </c>
      <c r="C5" s="1">
        <v>16632</v>
      </c>
      <c r="D5" s="4">
        <v>14.9688</v>
      </c>
      <c r="E5" s="4"/>
      <c r="F5" s="1">
        <v>3</v>
      </c>
      <c r="G5" s="1" t="s">
        <v>33</v>
      </c>
      <c r="H5" s="1">
        <v>17376</v>
      </c>
      <c r="I5" s="4">
        <v>15.638400000000001</v>
      </c>
      <c r="L5" s="1">
        <v>3</v>
      </c>
      <c r="M5" s="1" t="s">
        <v>33</v>
      </c>
      <c r="N5" s="1">
        <v>17376</v>
      </c>
      <c r="O5" s="5">
        <v>15.638400000000001</v>
      </c>
    </row>
    <row r="6" spans="1:15" x14ac:dyDescent="0.2">
      <c r="A6" s="1">
        <v>4</v>
      </c>
      <c r="B6" s="1" t="s">
        <v>34</v>
      </c>
      <c r="C6" s="1">
        <v>3748645</v>
      </c>
      <c r="D6" s="4">
        <v>3373.78</v>
      </c>
      <c r="E6" s="4"/>
      <c r="F6" s="1">
        <v>4</v>
      </c>
      <c r="G6" s="1" t="s">
        <v>34</v>
      </c>
      <c r="H6" s="1">
        <v>2628575</v>
      </c>
      <c r="I6" s="4">
        <v>2365.7199999999998</v>
      </c>
      <c r="L6" s="1">
        <v>4</v>
      </c>
      <c r="M6" s="1" t="s">
        <v>34</v>
      </c>
      <c r="N6" s="1">
        <v>2461302</v>
      </c>
      <c r="O6" s="5">
        <v>2215.17</v>
      </c>
    </row>
    <row r="11" spans="1:15" x14ac:dyDescent="0.2">
      <c r="A11" t="s">
        <v>35</v>
      </c>
      <c r="B11" t="s">
        <v>36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Estradas + uso no tampao</vt:lpstr>
      <vt:lpstr>rios + nascentes</vt:lpstr>
      <vt:lpstr>fundiário</vt:lpstr>
      <vt:lpstr>Passivos -RL</vt:lpstr>
      <vt:lpstr>Mudanças_temporais</vt:lpstr>
      <vt:lpstr>Uso do solo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mvictoria.ballester@gmail.com</dc:creator>
  <cp:lastModifiedBy>mvictoria.ballester@gmail.com</cp:lastModifiedBy>
  <dcterms:created xsi:type="dcterms:W3CDTF">2020-12-28T12:58:08Z</dcterms:created>
  <dcterms:modified xsi:type="dcterms:W3CDTF">2020-12-28T13:35:40Z</dcterms:modified>
</cp:coreProperties>
</file>