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Ecopoclas 2020\"/>
    </mc:Choice>
  </mc:AlternateContent>
  <xr:revisionPtr revIDLastSave="0" documentId="13_ncr:1_{765E935B-F267-4B2D-9648-C8885BBC618B}" xr6:coauthVersionLast="45" xr6:coauthVersionMax="45" xr10:uidLastSave="{00000000-0000-0000-0000-000000000000}"/>
  <bookViews>
    <workbookView xWindow="-120" yWindow="-120" windowWidth="20730" windowHeight="11160" xr2:uid="{EDE7D775-8C9D-4A33-8105-3E32AB359A6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L11" i="1" l="1"/>
  <c r="L13" i="1"/>
  <c r="L27" i="1"/>
  <c r="L28" i="1"/>
  <c r="J33" i="1"/>
  <c r="I33" i="1"/>
  <c r="H33" i="1"/>
  <c r="G33" i="1"/>
  <c r="K32" i="1"/>
  <c r="K31" i="1"/>
  <c r="K30" i="1"/>
  <c r="K29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2" i="1"/>
  <c r="K10" i="1"/>
  <c r="K9" i="1"/>
  <c r="K8" i="1"/>
  <c r="K7" i="1"/>
  <c r="L21" i="1" l="1"/>
  <c r="K34" i="1"/>
  <c r="K35" i="1"/>
  <c r="F32" i="1"/>
  <c r="L32" i="1" s="1"/>
  <c r="F30" i="1"/>
  <c r="L30" i="1" s="1"/>
  <c r="F21" i="1"/>
  <c r="F8" i="1"/>
  <c r="L8" i="1" s="1"/>
  <c r="E33" i="1" l="1"/>
  <c r="D33" i="1"/>
  <c r="C33" i="1"/>
  <c r="B33" i="1"/>
  <c r="F31" i="1"/>
  <c r="L31" i="1" s="1"/>
  <c r="F29" i="1"/>
  <c r="L29" i="1" s="1"/>
  <c r="F26" i="1"/>
  <c r="L26" i="1" s="1"/>
  <c r="F25" i="1"/>
  <c r="L25" i="1" s="1"/>
  <c r="F24" i="1"/>
  <c r="L24" i="1" s="1"/>
  <c r="F23" i="1"/>
  <c r="L23" i="1" s="1"/>
  <c r="F22" i="1"/>
  <c r="L22" i="1" s="1"/>
  <c r="F20" i="1"/>
  <c r="L20" i="1" s="1"/>
  <c r="F19" i="1"/>
  <c r="L19" i="1" s="1"/>
  <c r="F18" i="1"/>
  <c r="L18" i="1" s="1"/>
  <c r="F17" i="1"/>
  <c r="L17" i="1" s="1"/>
  <c r="F16" i="1"/>
  <c r="L16" i="1" s="1"/>
  <c r="F15" i="1"/>
  <c r="L15" i="1" s="1"/>
  <c r="F14" i="1"/>
  <c r="L14" i="1" s="1"/>
  <c r="F12" i="1"/>
  <c r="L12" i="1" s="1"/>
  <c r="F10" i="1"/>
  <c r="L10" i="1" s="1"/>
  <c r="F9" i="1"/>
  <c r="L9" i="1" s="1"/>
  <c r="F7" i="1"/>
  <c r="L7" i="1" s="1"/>
  <c r="F35" i="1" l="1"/>
  <c r="F34" i="1"/>
</calcChain>
</file>

<file path=xl/sharedStrings.xml><?xml version="1.0" encoding="utf-8"?>
<sst xmlns="http://schemas.openxmlformats.org/spreadsheetml/2006/main" count="71" uniqueCount="43">
  <si>
    <t>Ricardo L. C. Feijó</t>
  </si>
  <si>
    <t>Turma:</t>
  </si>
  <si>
    <t>Questões: % acerto</t>
  </si>
  <si>
    <t>nota</t>
  </si>
  <si>
    <t>Acacio Rodrigues Vital</t>
  </si>
  <si>
    <t>Alice de Souza Silva</t>
  </si>
  <si>
    <t>Fernando Farha Machado</t>
  </si>
  <si>
    <t>Gabriel Locatelli do Carmo</t>
  </si>
  <si>
    <t>Gustavo Valerio dos Santos</t>
  </si>
  <si>
    <t>Julia Batista da Silva</t>
  </si>
  <si>
    <t>Mateus Frederico Wolff</t>
  </si>
  <si>
    <t>Matheus Addad Ramiro</t>
  </si>
  <si>
    <t>Matheus Lino Cancian Utuari</t>
  </si>
  <si>
    <t>Vítor Niero Setti</t>
  </si>
  <si>
    <t>média das questões</t>
  </si>
  <si>
    <t>média</t>
  </si>
  <si>
    <t xml:space="preserve">dp </t>
  </si>
  <si>
    <t xml:space="preserve">Economia Política Clássica </t>
  </si>
  <si>
    <t>Prova P1</t>
  </si>
  <si>
    <t>Arthur José Mantovani</t>
  </si>
  <si>
    <t>Bruno Forjaz de Toledo Suzigan</t>
  </si>
  <si>
    <t>Gleice Keli Dantas da Silva</t>
  </si>
  <si>
    <t>Guilherme Valeriano da Silva</t>
  </si>
  <si>
    <t>João Vítor da Silva Martins</t>
  </si>
  <si>
    <t>João von Montfort Kling</t>
  </si>
  <si>
    <t>Keila Cristina Borges Trombela</t>
  </si>
  <si>
    <t>Leonardo Lucas Morgado</t>
  </si>
  <si>
    <t>Lucas Nogueira Farto</t>
  </si>
  <si>
    <t>Matheus Moacir do Carmo dos Santos</t>
  </si>
  <si>
    <t>Murilo Tank Fontanin</t>
  </si>
  <si>
    <t>Nathan Henrique Barbutti Broleze</t>
  </si>
  <si>
    <t>Otavio de Almeida Celestino</t>
  </si>
  <si>
    <t>Roberta Sayuri Matsuda</t>
  </si>
  <si>
    <t>Rodrigo Pellegrino Foz</t>
  </si>
  <si>
    <t>Victor Hugo Neves</t>
  </si>
  <si>
    <t>REC3412</t>
  </si>
  <si>
    <t>2020201</t>
  </si>
  <si>
    <t>situação</t>
  </si>
  <si>
    <t>Sub P1</t>
  </si>
  <si>
    <t xml:space="preserve">REPROVADO POR NOTA E FALTA </t>
  </si>
  <si>
    <t>aprovado</t>
  </si>
  <si>
    <t>P1</t>
  </si>
  <si>
    <t>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</si>
</sst>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3" borderId="0" xfId="0" applyFont="1" applyFill="1" applyAlignment="1">
      <alignment horizontal="center"/>
    </xf>
    <xf numFmtId="164" fontId="1" fillId="0" borderId="0" xfId="0" applyNumberFormat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3" borderId="0" xfId="0" applyFont="1" applyFill="1"/>
    <xf numFmtId="1" fontId="1" fillId="3" borderId="0" xfId="0" applyNumberFormat="1" applyFont="1" applyFill="1"/>
    <xf numFmtId="0" fontId="4" fillId="0" borderId="0" xfId="1" applyFont="1"/>
    <xf numFmtId="0" fontId="4" fillId="0" borderId="0" xfId="1" applyFont="1"/>
    <xf numFmtId="164" fontId="0" fillId="0" borderId="0" xfId="0" applyNumberFormat="1"/>
    <xf numFmtId="0" fontId="5" fillId="0" borderId="0" xfId="0" applyFont="1"/>
    <xf numFmtId="164" fontId="5" fillId="0" borderId="0" xfId="0" applyNumberFormat="1" applyFont="1"/>
    <xf numFmtId="0" fontId="0" fillId="0" borderId="0" xfId="0" applyAlignment="1"/>
    <xf numFmtId="1" fontId="1" fillId="3" borderId="0" xfId="0" applyNumberFormat="1" applyFont="1" applyFill="1" applyAlignmen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4" xfId="0" applyFill="1" applyBorder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4" borderId="6" xfId="0" applyFont="1" applyFill="1" applyBorder="1"/>
    <xf numFmtId="164" fontId="1" fillId="4" borderId="7" xfId="0" applyNumberFormat="1" applyFont="1" applyFill="1" applyBorder="1"/>
    <xf numFmtId="0" fontId="1" fillId="4" borderId="2" xfId="0" applyFont="1" applyFill="1" applyBorder="1"/>
    <xf numFmtId="164" fontId="1" fillId="4" borderId="8" xfId="0" applyNumberFormat="1" applyFont="1" applyFill="1" applyBorder="1"/>
  </cellXfs>
  <cellStyles count="2">
    <cellStyle name="Normal" xfId="0" builtinId="0"/>
    <cellStyle name="Normal 2" xfId="1" xr:uid="{7F0400B1-471D-4C5C-8EBB-698A871522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B4301-EEC8-457E-B567-68F2C3F07517}">
  <dimension ref="A1:P35"/>
  <sheetViews>
    <sheetView tabSelected="1" topLeftCell="A10" workbookViewId="0">
      <selection activeCell="O33" sqref="O33"/>
    </sheetView>
  </sheetViews>
  <sheetFormatPr defaultRowHeight="15" x14ac:dyDescent="0.25"/>
  <cols>
    <col min="1" max="1" width="33.5703125" customWidth="1"/>
  </cols>
  <sheetData>
    <row r="1" spans="1:13" x14ac:dyDescent="0.25">
      <c r="A1" s="1" t="s">
        <v>17</v>
      </c>
      <c r="F1" s="1" t="s">
        <v>0</v>
      </c>
    </row>
    <row r="2" spans="1:13" x14ac:dyDescent="0.25">
      <c r="A2" s="2" t="s">
        <v>18</v>
      </c>
      <c r="B2" s="3"/>
    </row>
    <row r="3" spans="1:13" x14ac:dyDescent="0.25">
      <c r="A3" s="11" t="s">
        <v>35</v>
      </c>
    </row>
    <row r="4" spans="1:13" x14ac:dyDescent="0.25">
      <c r="A4" s="2" t="s">
        <v>1</v>
      </c>
      <c r="B4" s="11" t="s">
        <v>36</v>
      </c>
    </row>
    <row r="5" spans="1:13" x14ac:dyDescent="0.25">
      <c r="B5" s="26" t="s">
        <v>2</v>
      </c>
      <c r="C5" s="27"/>
      <c r="D5" s="27"/>
      <c r="E5" s="27"/>
      <c r="F5" s="4" t="s">
        <v>3</v>
      </c>
      <c r="G5" s="28" t="s">
        <v>2</v>
      </c>
      <c r="H5" s="29"/>
      <c r="I5" s="29"/>
      <c r="J5" s="29"/>
      <c r="K5" s="22" t="s">
        <v>3</v>
      </c>
      <c r="L5" s="24" t="s">
        <v>15</v>
      </c>
      <c r="M5" s="4" t="s">
        <v>37</v>
      </c>
    </row>
    <row r="6" spans="1:13" x14ac:dyDescent="0.25">
      <c r="B6" s="18">
        <v>1</v>
      </c>
      <c r="C6" s="18">
        <v>2</v>
      </c>
      <c r="D6" s="18">
        <v>3</v>
      </c>
      <c r="E6" s="18">
        <v>4</v>
      </c>
      <c r="F6" s="19" t="s">
        <v>41</v>
      </c>
      <c r="G6" s="21">
        <v>1</v>
      </c>
      <c r="H6" s="18">
        <v>2</v>
      </c>
      <c r="I6" s="18">
        <v>3</v>
      </c>
      <c r="J6" s="18">
        <v>4</v>
      </c>
      <c r="K6" s="23" t="s">
        <v>42</v>
      </c>
      <c r="L6" s="25"/>
      <c r="M6" s="20"/>
    </row>
    <row r="7" spans="1:13" x14ac:dyDescent="0.25">
      <c r="A7" s="10" t="s">
        <v>4</v>
      </c>
      <c r="B7">
        <v>80</v>
      </c>
      <c r="C7">
        <v>50</v>
      </c>
      <c r="D7">
        <v>100</v>
      </c>
      <c r="E7">
        <v>80</v>
      </c>
      <c r="F7" s="5">
        <f>SUM(B7:E7)/40</f>
        <v>7.75</v>
      </c>
      <c r="G7" s="6">
        <v>60</v>
      </c>
      <c r="H7">
        <v>80</v>
      </c>
      <c r="I7">
        <v>80</v>
      </c>
      <c r="J7">
        <v>50</v>
      </c>
      <c r="K7" s="5">
        <f>SUM(G7:J7)/40</f>
        <v>6.75</v>
      </c>
      <c r="L7" s="12">
        <f>(F7+K7)/2</f>
        <v>7.25</v>
      </c>
      <c r="M7" t="s">
        <v>40</v>
      </c>
    </row>
    <row r="8" spans="1:13" x14ac:dyDescent="0.25">
      <c r="A8" s="10" t="s">
        <v>5</v>
      </c>
      <c r="B8" s="6">
        <v>100</v>
      </c>
      <c r="C8" s="6">
        <v>100</v>
      </c>
      <c r="D8" s="6">
        <v>100</v>
      </c>
      <c r="E8" s="6">
        <v>80</v>
      </c>
      <c r="F8" s="5">
        <f>SUM(B8:E8)/40</f>
        <v>9.5</v>
      </c>
      <c r="G8" s="6">
        <v>70</v>
      </c>
      <c r="H8" s="6">
        <v>70</v>
      </c>
      <c r="I8" s="6">
        <v>100</v>
      </c>
      <c r="J8" s="6">
        <v>80</v>
      </c>
      <c r="K8" s="5">
        <f>SUM(G8:J8)/40</f>
        <v>8</v>
      </c>
      <c r="L8" s="12">
        <f t="shared" ref="L8:L21" si="0">(F8+K8)/2</f>
        <v>8.75</v>
      </c>
      <c r="M8" t="s">
        <v>40</v>
      </c>
    </row>
    <row r="9" spans="1:13" x14ac:dyDescent="0.25">
      <c r="A9" s="10" t="s">
        <v>19</v>
      </c>
      <c r="B9" s="6">
        <v>50</v>
      </c>
      <c r="C9" s="6">
        <v>50</v>
      </c>
      <c r="D9" s="6">
        <v>100</v>
      </c>
      <c r="E9" s="6">
        <v>70</v>
      </c>
      <c r="F9" s="5">
        <f t="shared" ref="F9:F21" si="1">SUM(B9:E9)/40</f>
        <v>6.75</v>
      </c>
      <c r="G9" s="6">
        <v>50</v>
      </c>
      <c r="H9" s="6">
        <v>70</v>
      </c>
      <c r="I9" s="6">
        <v>50</v>
      </c>
      <c r="J9" s="6">
        <v>50</v>
      </c>
      <c r="K9" s="5">
        <f t="shared" ref="K9:K11" si="2">SUM(G9:J9)/40</f>
        <v>5.5</v>
      </c>
      <c r="L9" s="12">
        <f t="shared" si="0"/>
        <v>6.125</v>
      </c>
      <c r="M9" t="s">
        <v>40</v>
      </c>
    </row>
    <row r="10" spans="1:13" x14ac:dyDescent="0.25">
      <c r="A10" s="10" t="s">
        <v>20</v>
      </c>
      <c r="B10" s="6">
        <v>100</v>
      </c>
      <c r="C10" s="6">
        <v>50</v>
      </c>
      <c r="D10" s="6">
        <v>100</v>
      </c>
      <c r="E10" s="6">
        <v>80</v>
      </c>
      <c r="F10" s="5">
        <f t="shared" si="1"/>
        <v>8.25</v>
      </c>
      <c r="G10" s="6">
        <v>70</v>
      </c>
      <c r="H10" s="6">
        <v>60</v>
      </c>
      <c r="I10" s="6">
        <v>80</v>
      </c>
      <c r="J10" s="6">
        <v>60</v>
      </c>
      <c r="K10" s="5">
        <f t="shared" si="2"/>
        <v>6.75</v>
      </c>
      <c r="L10" s="12">
        <f t="shared" si="0"/>
        <v>7.5</v>
      </c>
      <c r="M10" t="s">
        <v>40</v>
      </c>
    </row>
    <row r="11" spans="1:13" x14ac:dyDescent="0.25">
      <c r="A11" s="10" t="s">
        <v>6</v>
      </c>
      <c r="B11" s="6"/>
      <c r="C11" s="6"/>
      <c r="D11" s="6"/>
      <c r="E11" s="6"/>
      <c r="F11" s="5"/>
      <c r="G11" s="6">
        <v>80</v>
      </c>
      <c r="H11" s="6">
        <v>70</v>
      </c>
      <c r="I11" s="6">
        <v>50</v>
      </c>
      <c r="J11" s="6">
        <v>100</v>
      </c>
      <c r="K11" s="5">
        <f t="shared" si="2"/>
        <v>7.5</v>
      </c>
      <c r="L11" s="14">
        <f t="shared" si="0"/>
        <v>3.75</v>
      </c>
      <c r="M11" s="13" t="s">
        <v>38</v>
      </c>
    </row>
    <row r="12" spans="1:13" x14ac:dyDescent="0.25">
      <c r="A12" s="10" t="s">
        <v>7</v>
      </c>
      <c r="B12" s="6">
        <v>90</v>
      </c>
      <c r="C12" s="6">
        <v>50</v>
      </c>
      <c r="D12" s="6">
        <v>100</v>
      </c>
      <c r="E12" s="6">
        <v>70</v>
      </c>
      <c r="F12" s="5">
        <f t="shared" si="1"/>
        <v>7.75</v>
      </c>
      <c r="G12" s="6">
        <v>60</v>
      </c>
      <c r="H12" s="6">
        <v>80</v>
      </c>
      <c r="I12" s="6">
        <v>100</v>
      </c>
      <c r="J12" s="6">
        <v>100</v>
      </c>
      <c r="K12" s="5">
        <f t="shared" ref="K12" si="3">SUM(G12:J12)/40</f>
        <v>8.5</v>
      </c>
      <c r="L12" s="12">
        <f t="shared" si="0"/>
        <v>8.125</v>
      </c>
      <c r="M12" t="s">
        <v>40</v>
      </c>
    </row>
    <row r="13" spans="1:13" x14ac:dyDescent="0.25">
      <c r="A13" s="10" t="s">
        <v>21</v>
      </c>
      <c r="B13" s="6"/>
      <c r="C13" s="6"/>
      <c r="D13" s="6"/>
      <c r="E13" s="6"/>
      <c r="F13" s="5"/>
      <c r="G13" s="6"/>
      <c r="H13" s="6"/>
      <c r="I13" s="6"/>
      <c r="J13" s="6"/>
      <c r="K13" s="5"/>
      <c r="L13" s="14">
        <f t="shared" si="0"/>
        <v>0</v>
      </c>
      <c r="M13" s="13" t="s">
        <v>39</v>
      </c>
    </row>
    <row r="14" spans="1:13" x14ac:dyDescent="0.25">
      <c r="A14" s="10" t="s">
        <v>22</v>
      </c>
      <c r="B14" s="6">
        <v>100</v>
      </c>
      <c r="C14" s="6">
        <v>70</v>
      </c>
      <c r="D14" s="6">
        <v>100</v>
      </c>
      <c r="E14" s="6">
        <v>60</v>
      </c>
      <c r="F14" s="5">
        <f t="shared" si="1"/>
        <v>8.25</v>
      </c>
      <c r="G14" s="6">
        <v>70</v>
      </c>
      <c r="H14" s="6">
        <v>100</v>
      </c>
      <c r="I14" s="6">
        <v>90</v>
      </c>
      <c r="J14" s="6">
        <v>100</v>
      </c>
      <c r="K14" s="5">
        <f t="shared" ref="K14:K21" si="4">SUM(G14:J14)/40</f>
        <v>9</v>
      </c>
      <c r="L14" s="12">
        <f t="shared" si="0"/>
        <v>8.625</v>
      </c>
      <c r="M14" t="s">
        <v>40</v>
      </c>
    </row>
    <row r="15" spans="1:13" x14ac:dyDescent="0.25">
      <c r="A15" s="10" t="s">
        <v>8</v>
      </c>
      <c r="B15" s="6">
        <v>100</v>
      </c>
      <c r="C15" s="6">
        <v>70</v>
      </c>
      <c r="D15" s="6">
        <v>100</v>
      </c>
      <c r="E15" s="6">
        <v>80</v>
      </c>
      <c r="F15" s="5">
        <f t="shared" si="1"/>
        <v>8.75</v>
      </c>
      <c r="G15" s="6">
        <v>60</v>
      </c>
      <c r="H15" s="6">
        <v>80</v>
      </c>
      <c r="I15" s="6">
        <v>70</v>
      </c>
      <c r="J15" s="6">
        <v>100</v>
      </c>
      <c r="K15" s="5">
        <f t="shared" si="4"/>
        <v>7.75</v>
      </c>
      <c r="L15" s="12">
        <f t="shared" si="0"/>
        <v>8.25</v>
      </c>
      <c r="M15" t="s">
        <v>40</v>
      </c>
    </row>
    <row r="16" spans="1:13" x14ac:dyDescent="0.25">
      <c r="A16" s="10" t="s">
        <v>23</v>
      </c>
      <c r="B16" s="6">
        <v>90</v>
      </c>
      <c r="C16" s="6">
        <v>70</v>
      </c>
      <c r="D16" s="6">
        <v>100</v>
      </c>
      <c r="E16" s="6">
        <v>50</v>
      </c>
      <c r="F16" s="5">
        <f t="shared" si="1"/>
        <v>7.75</v>
      </c>
      <c r="G16" s="6">
        <v>50</v>
      </c>
      <c r="H16" s="6">
        <v>80</v>
      </c>
      <c r="I16" s="6">
        <v>60</v>
      </c>
      <c r="J16" s="6">
        <v>90</v>
      </c>
      <c r="K16" s="5">
        <f t="shared" si="4"/>
        <v>7</v>
      </c>
      <c r="L16" s="12">
        <f t="shared" si="0"/>
        <v>7.375</v>
      </c>
      <c r="M16" t="s">
        <v>40</v>
      </c>
    </row>
    <row r="17" spans="1:16" x14ac:dyDescent="0.25">
      <c r="A17" s="10" t="s">
        <v>24</v>
      </c>
      <c r="B17" s="6">
        <v>100</v>
      </c>
      <c r="C17" s="6">
        <v>80</v>
      </c>
      <c r="D17" s="6">
        <v>100</v>
      </c>
      <c r="E17" s="6">
        <v>80</v>
      </c>
      <c r="F17" s="5">
        <f t="shared" si="1"/>
        <v>9</v>
      </c>
      <c r="G17" s="6">
        <v>100</v>
      </c>
      <c r="H17" s="6">
        <v>100</v>
      </c>
      <c r="I17" s="6">
        <v>90</v>
      </c>
      <c r="J17" s="6">
        <v>100</v>
      </c>
      <c r="K17" s="5">
        <f t="shared" si="4"/>
        <v>9.75</v>
      </c>
      <c r="L17" s="12">
        <f t="shared" si="0"/>
        <v>9.375</v>
      </c>
      <c r="M17" t="s">
        <v>40</v>
      </c>
    </row>
    <row r="18" spans="1:16" x14ac:dyDescent="0.25">
      <c r="A18" s="10" t="s">
        <v>9</v>
      </c>
      <c r="B18" s="6">
        <v>100</v>
      </c>
      <c r="C18" s="6">
        <v>100</v>
      </c>
      <c r="D18" s="6">
        <v>100</v>
      </c>
      <c r="E18" s="6">
        <v>90</v>
      </c>
      <c r="F18" s="5">
        <f t="shared" si="1"/>
        <v>9.75</v>
      </c>
      <c r="G18" s="6">
        <v>70</v>
      </c>
      <c r="H18" s="6">
        <v>70</v>
      </c>
      <c r="I18" s="6">
        <v>100</v>
      </c>
      <c r="J18" s="6">
        <v>70</v>
      </c>
      <c r="K18" s="5">
        <f t="shared" si="4"/>
        <v>7.75</v>
      </c>
      <c r="L18" s="12">
        <f t="shared" si="0"/>
        <v>8.75</v>
      </c>
      <c r="M18" t="s">
        <v>40</v>
      </c>
    </row>
    <row r="19" spans="1:16" x14ac:dyDescent="0.25">
      <c r="A19" s="10" t="s">
        <v>25</v>
      </c>
      <c r="B19" s="6">
        <v>100</v>
      </c>
      <c r="C19" s="6">
        <v>70</v>
      </c>
      <c r="D19" s="6">
        <v>100</v>
      </c>
      <c r="E19" s="6">
        <v>100</v>
      </c>
      <c r="F19" s="5">
        <f t="shared" si="1"/>
        <v>9.25</v>
      </c>
      <c r="G19" s="6">
        <v>80</v>
      </c>
      <c r="H19" s="6">
        <v>50</v>
      </c>
      <c r="I19" s="6">
        <v>60</v>
      </c>
      <c r="J19" s="6">
        <v>40</v>
      </c>
      <c r="K19" s="5">
        <f t="shared" si="4"/>
        <v>5.75</v>
      </c>
      <c r="L19" s="12">
        <f t="shared" si="0"/>
        <v>7.5</v>
      </c>
      <c r="M19" t="s">
        <v>40</v>
      </c>
    </row>
    <row r="20" spans="1:16" x14ac:dyDescent="0.25">
      <c r="A20" s="10" t="s">
        <v>26</v>
      </c>
      <c r="B20" s="6">
        <v>70</v>
      </c>
      <c r="C20" s="6">
        <v>40</v>
      </c>
      <c r="D20" s="6">
        <v>100</v>
      </c>
      <c r="E20" s="6">
        <v>60</v>
      </c>
      <c r="F20" s="5">
        <f t="shared" si="1"/>
        <v>6.75</v>
      </c>
      <c r="G20" s="15">
        <v>50</v>
      </c>
      <c r="H20" s="6">
        <v>60</v>
      </c>
      <c r="I20" s="6">
        <v>50</v>
      </c>
      <c r="J20" s="6">
        <v>40</v>
      </c>
      <c r="K20" s="5">
        <f t="shared" si="4"/>
        <v>5</v>
      </c>
      <c r="L20" s="12">
        <f t="shared" si="0"/>
        <v>5.875</v>
      </c>
      <c r="M20" t="s">
        <v>40</v>
      </c>
    </row>
    <row r="21" spans="1:16" x14ac:dyDescent="0.25">
      <c r="A21" s="10" t="s">
        <v>27</v>
      </c>
      <c r="B21" s="6">
        <v>100</v>
      </c>
      <c r="C21" s="6">
        <v>60</v>
      </c>
      <c r="D21" s="6">
        <v>100</v>
      </c>
      <c r="E21" s="6">
        <v>50</v>
      </c>
      <c r="F21" s="5">
        <f t="shared" si="1"/>
        <v>7.75</v>
      </c>
      <c r="G21" s="6">
        <v>50</v>
      </c>
      <c r="H21" s="6">
        <v>60</v>
      </c>
      <c r="I21" s="6">
        <v>60</v>
      </c>
      <c r="J21" s="6">
        <v>70</v>
      </c>
      <c r="K21" s="5">
        <f t="shared" si="4"/>
        <v>6</v>
      </c>
      <c r="L21" s="12">
        <f t="shared" si="0"/>
        <v>6.875</v>
      </c>
      <c r="M21" t="s">
        <v>40</v>
      </c>
    </row>
    <row r="22" spans="1:16" x14ac:dyDescent="0.25">
      <c r="A22" s="10" t="s">
        <v>10</v>
      </c>
      <c r="B22" s="6">
        <v>60</v>
      </c>
      <c r="C22" s="6">
        <v>80</v>
      </c>
      <c r="D22" s="6">
        <v>80</v>
      </c>
      <c r="E22" s="6">
        <v>70</v>
      </c>
      <c r="F22" s="5">
        <f>SUM(B22:E22)/40</f>
        <v>7.25</v>
      </c>
      <c r="G22" s="6">
        <v>70</v>
      </c>
      <c r="H22" s="6">
        <v>80</v>
      </c>
      <c r="I22" s="6">
        <v>80</v>
      </c>
      <c r="J22" s="6">
        <v>60</v>
      </c>
      <c r="K22" s="5">
        <f t="shared" ref="K22:K26" si="5">SUM(G22:J22)/40</f>
        <v>7.25</v>
      </c>
      <c r="L22" s="12">
        <f>(F22+K22)/2</f>
        <v>7.25</v>
      </c>
      <c r="M22" t="s">
        <v>40</v>
      </c>
    </row>
    <row r="23" spans="1:16" x14ac:dyDescent="0.25">
      <c r="A23" s="10" t="s">
        <v>11</v>
      </c>
      <c r="B23" s="6">
        <v>50</v>
      </c>
      <c r="C23" s="6">
        <v>60</v>
      </c>
      <c r="D23" s="6">
        <v>80</v>
      </c>
      <c r="E23" s="6">
        <v>50</v>
      </c>
      <c r="F23" s="5">
        <f>SUM(B23:E23)/40</f>
        <v>6</v>
      </c>
      <c r="G23" s="6">
        <v>60</v>
      </c>
      <c r="H23" s="6">
        <v>50</v>
      </c>
      <c r="I23" s="6">
        <v>60</v>
      </c>
      <c r="J23" s="6">
        <v>50</v>
      </c>
      <c r="K23" s="5">
        <f t="shared" si="5"/>
        <v>5.5</v>
      </c>
      <c r="L23" s="12">
        <f>(F23+K23)/2</f>
        <v>5.75</v>
      </c>
      <c r="M23" t="s">
        <v>40</v>
      </c>
    </row>
    <row r="24" spans="1:16" x14ac:dyDescent="0.25">
      <c r="A24" s="10" t="s">
        <v>12</v>
      </c>
      <c r="B24" s="7">
        <v>80</v>
      </c>
      <c r="C24" s="6">
        <v>60</v>
      </c>
      <c r="D24" s="6">
        <v>100</v>
      </c>
      <c r="E24" s="6">
        <v>50</v>
      </c>
      <c r="F24" s="5">
        <f>SUM(B24:E24)/40</f>
        <v>7.25</v>
      </c>
      <c r="G24" s="6">
        <v>60</v>
      </c>
      <c r="H24" s="6">
        <v>50</v>
      </c>
      <c r="I24" s="6">
        <v>60</v>
      </c>
      <c r="J24" s="6">
        <v>90</v>
      </c>
      <c r="K24" s="5">
        <f t="shared" si="5"/>
        <v>6.5</v>
      </c>
      <c r="L24" s="12">
        <f>(F24+K24)/2</f>
        <v>6.875</v>
      </c>
      <c r="M24" t="s">
        <v>40</v>
      </c>
    </row>
    <row r="25" spans="1:16" x14ac:dyDescent="0.25">
      <c r="A25" s="10" t="s">
        <v>28</v>
      </c>
      <c r="B25" s="6">
        <v>80</v>
      </c>
      <c r="C25" s="6">
        <v>70</v>
      </c>
      <c r="D25" s="6">
        <v>70</v>
      </c>
      <c r="E25" s="6">
        <v>50</v>
      </c>
      <c r="F25" s="5">
        <f>SUM(B25:E25)/40</f>
        <v>6.75</v>
      </c>
      <c r="G25" s="6">
        <v>70</v>
      </c>
      <c r="H25" s="6">
        <v>70</v>
      </c>
      <c r="I25" s="6">
        <v>80</v>
      </c>
      <c r="J25" s="6">
        <v>60</v>
      </c>
      <c r="K25" s="5">
        <f t="shared" si="5"/>
        <v>7</v>
      </c>
      <c r="L25" s="12">
        <f>(F25+K25)/2</f>
        <v>6.875</v>
      </c>
      <c r="M25" t="s">
        <v>40</v>
      </c>
    </row>
    <row r="26" spans="1:16" x14ac:dyDescent="0.25">
      <c r="A26" s="10" t="s">
        <v>29</v>
      </c>
      <c r="B26" s="6">
        <v>80</v>
      </c>
      <c r="C26" s="6">
        <v>60</v>
      </c>
      <c r="D26" s="6">
        <v>100</v>
      </c>
      <c r="E26" s="6">
        <v>60</v>
      </c>
      <c r="F26" s="5">
        <f>SUM(B26:E26)/40</f>
        <v>7.5</v>
      </c>
      <c r="G26" s="6">
        <v>70</v>
      </c>
      <c r="H26" s="6">
        <v>100</v>
      </c>
      <c r="I26" s="6">
        <v>50</v>
      </c>
      <c r="J26" s="6">
        <v>60</v>
      </c>
      <c r="K26" s="5">
        <f t="shared" si="5"/>
        <v>7</v>
      </c>
      <c r="L26" s="12">
        <f>(F26+K26)/2</f>
        <v>7.25</v>
      </c>
      <c r="M26" t="s">
        <v>40</v>
      </c>
    </row>
    <row r="27" spans="1:16" x14ac:dyDescent="0.25">
      <c r="A27" s="10" t="s">
        <v>30</v>
      </c>
      <c r="B27" s="6"/>
      <c r="C27" s="6"/>
      <c r="D27" s="6"/>
      <c r="E27" s="6"/>
      <c r="F27" s="5"/>
      <c r="G27" s="15"/>
      <c r="H27" s="6"/>
      <c r="I27" s="6"/>
      <c r="J27" s="6"/>
      <c r="K27" s="5"/>
      <c r="L27" s="14">
        <f>(F27+K27)/2</f>
        <v>0</v>
      </c>
      <c r="M27" s="13" t="s">
        <v>39</v>
      </c>
    </row>
    <row r="28" spans="1:16" x14ac:dyDescent="0.25">
      <c r="A28" s="10" t="s">
        <v>31</v>
      </c>
      <c r="B28" s="6"/>
      <c r="C28" s="6"/>
      <c r="D28" s="6"/>
      <c r="E28" s="6"/>
      <c r="F28" s="5"/>
      <c r="G28" s="15"/>
      <c r="H28" s="6"/>
      <c r="I28" s="6"/>
      <c r="J28" s="6"/>
      <c r="K28" s="5"/>
      <c r="L28" s="14">
        <f>(F28+K28)/2</f>
        <v>0</v>
      </c>
      <c r="M28" s="13" t="s">
        <v>39</v>
      </c>
    </row>
    <row r="29" spans="1:16" x14ac:dyDescent="0.25">
      <c r="A29" s="10" t="s">
        <v>32</v>
      </c>
      <c r="B29" s="6">
        <v>50</v>
      </c>
      <c r="C29" s="6">
        <v>50</v>
      </c>
      <c r="D29" s="6">
        <v>80</v>
      </c>
      <c r="E29" s="6">
        <v>60</v>
      </c>
      <c r="F29" s="5">
        <f>SUM(B29:E29)/40</f>
        <v>6</v>
      </c>
      <c r="G29" s="6">
        <v>60</v>
      </c>
      <c r="H29" s="6">
        <v>60</v>
      </c>
      <c r="I29" s="6">
        <v>40</v>
      </c>
      <c r="J29" s="6">
        <v>80</v>
      </c>
      <c r="K29" s="5">
        <f t="shared" ref="K29:K31" si="6">SUM(G29:J29)/40</f>
        <v>6</v>
      </c>
      <c r="L29" s="12">
        <f>(F29+K29)/2</f>
        <v>6</v>
      </c>
      <c r="M29" s="17" t="s">
        <v>40</v>
      </c>
    </row>
    <row r="30" spans="1:16" x14ac:dyDescent="0.25">
      <c r="A30" s="10" t="s">
        <v>33</v>
      </c>
      <c r="B30" s="6">
        <v>90</v>
      </c>
      <c r="C30" s="6">
        <v>60</v>
      </c>
      <c r="D30" s="6">
        <v>70</v>
      </c>
      <c r="E30" s="6">
        <v>60</v>
      </c>
      <c r="F30" s="5">
        <f>SUM(B30:E30)/40</f>
        <v>7</v>
      </c>
      <c r="G30" s="6">
        <v>100</v>
      </c>
      <c r="H30" s="6">
        <v>50</v>
      </c>
      <c r="I30" s="6">
        <v>100</v>
      </c>
      <c r="J30" s="6">
        <v>60</v>
      </c>
      <c r="K30" s="5">
        <f t="shared" si="6"/>
        <v>7.75</v>
      </c>
      <c r="L30" s="12">
        <f>(F30+K30)/2</f>
        <v>7.375</v>
      </c>
      <c r="M30" s="17" t="s">
        <v>40</v>
      </c>
    </row>
    <row r="31" spans="1:16" x14ac:dyDescent="0.25">
      <c r="A31" s="10" t="s">
        <v>34</v>
      </c>
      <c r="B31" s="6">
        <v>90</v>
      </c>
      <c r="C31" s="6">
        <v>70</v>
      </c>
      <c r="D31" s="6">
        <v>90</v>
      </c>
      <c r="E31" s="6">
        <v>60</v>
      </c>
      <c r="F31" s="5">
        <f>SUM(B31:E31)/40</f>
        <v>7.75</v>
      </c>
      <c r="G31" s="6">
        <v>50</v>
      </c>
      <c r="H31" s="6">
        <v>100</v>
      </c>
      <c r="I31" s="6">
        <v>80</v>
      </c>
      <c r="J31" s="6">
        <v>80</v>
      </c>
      <c r="K31" s="5">
        <f t="shared" si="6"/>
        <v>7.75</v>
      </c>
      <c r="L31" s="12">
        <f>(F31+K31)/2</f>
        <v>7.75</v>
      </c>
      <c r="M31" s="17" t="s">
        <v>40</v>
      </c>
    </row>
    <row r="32" spans="1:16" x14ac:dyDescent="0.25">
      <c r="A32" s="10" t="s">
        <v>13</v>
      </c>
      <c r="B32" s="6">
        <v>60</v>
      </c>
      <c r="C32" s="6">
        <v>60</v>
      </c>
      <c r="D32" s="6">
        <v>100</v>
      </c>
      <c r="E32" s="6">
        <v>100</v>
      </c>
      <c r="F32" s="5">
        <f>SUM(B32:E32)/40</f>
        <v>8</v>
      </c>
      <c r="G32" s="6">
        <v>60</v>
      </c>
      <c r="H32" s="6">
        <v>60</v>
      </c>
      <c r="I32" s="6">
        <v>50</v>
      </c>
      <c r="J32" s="6">
        <v>100</v>
      </c>
      <c r="K32" s="5">
        <f t="shared" ref="K32" si="7">SUM(G32:J32)/40</f>
        <v>6.75</v>
      </c>
      <c r="L32" s="12">
        <f>(F32+K32)/2</f>
        <v>7.375</v>
      </c>
      <c r="M32" s="17" t="s">
        <v>40</v>
      </c>
      <c r="P32" s="13"/>
    </row>
    <row r="33" spans="1:11" x14ac:dyDescent="0.25">
      <c r="A33" s="8" t="s">
        <v>14</v>
      </c>
      <c r="B33" s="9">
        <f>AVERAGE(B7:B32)</f>
        <v>82.727272727272734</v>
      </c>
      <c r="C33" s="9">
        <f>AVERAGE(C7:C32)</f>
        <v>65</v>
      </c>
      <c r="D33" s="9">
        <f>AVERAGE(D7:D32)</f>
        <v>94.090909090909093</v>
      </c>
      <c r="E33" s="9">
        <f>AVERAGE(E7:E32)</f>
        <v>68.63636363636364</v>
      </c>
      <c r="G33" s="16">
        <f>AVERAGE(G7:G32)</f>
        <v>66.086956521739125</v>
      </c>
      <c r="H33" s="9">
        <f>AVERAGE(H7:H32)</f>
        <v>71.739130434782609</v>
      </c>
      <c r="I33" s="9">
        <f>AVERAGE(I7:I32)</f>
        <v>71.304347826086953</v>
      </c>
      <c r="J33" s="9">
        <f>AVERAGE(J7:J32)</f>
        <v>73.478260869565219</v>
      </c>
    </row>
    <row r="34" spans="1:11" x14ac:dyDescent="0.25">
      <c r="E34" s="30" t="s">
        <v>15</v>
      </c>
      <c r="F34" s="31">
        <f>AVERAGE(F7:F32)</f>
        <v>7.7613636363636367</v>
      </c>
      <c r="J34" s="30" t="s">
        <v>15</v>
      </c>
      <c r="K34" s="31">
        <f>AVERAGE(K7:K32)</f>
        <v>7.0652173913043477</v>
      </c>
    </row>
    <row r="35" spans="1:11" x14ac:dyDescent="0.25">
      <c r="E35" s="32" t="s">
        <v>16</v>
      </c>
      <c r="F35" s="33">
        <f>STDEV(F7:F32)</f>
        <v>1.0393372222103168</v>
      </c>
      <c r="J35" s="32" t="s">
        <v>16</v>
      </c>
      <c r="K35" s="33">
        <f>STDEV(K7:K32)</f>
        <v>1.1634035865246164</v>
      </c>
    </row>
  </sheetData>
  <mergeCells count="2">
    <mergeCell ref="B5:E5"/>
    <mergeCell ref="G5:J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Feijó</dc:creator>
  <cp:lastModifiedBy>Ricardo Feijó</cp:lastModifiedBy>
  <dcterms:created xsi:type="dcterms:W3CDTF">2020-10-15T20:17:21Z</dcterms:created>
  <dcterms:modified xsi:type="dcterms:W3CDTF">2020-12-14T20:42:02Z</dcterms:modified>
</cp:coreProperties>
</file>