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apaulaleme/Documents/2020/Academico/Aulas PRO/PRO3213/Ana Paula/Turma PRO3213 2020/NOTAS FINAIS/"/>
    </mc:Choice>
  </mc:AlternateContent>
  <xr:revisionPtr revIDLastSave="0" documentId="13_ncr:1_{E1277514-C501-9D45-B3C4-D61644C88E79}" xr6:coauthVersionLast="45" xr6:coauthVersionMax="45" xr10:uidLastSave="{00000000-0000-0000-0000-000000000000}"/>
  <bookViews>
    <workbookView xWindow="0" yWindow="460" windowWidth="28800" windowHeight="16680" xr2:uid="{00000000-000D-0000-FFFF-FFFF00000000}"/>
  </bookViews>
  <sheets>
    <sheet name="No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1" i="1" l="1"/>
  <c r="AI31" i="1"/>
  <c r="AI2" i="1"/>
  <c r="AG41" i="1"/>
  <c r="AG79" i="1"/>
  <c r="AG74" i="1"/>
  <c r="AG34" i="1"/>
  <c r="AG68" i="1"/>
  <c r="AG7" i="1"/>
  <c r="AG69" i="1"/>
  <c r="AG82" i="1"/>
  <c r="AG20" i="1"/>
  <c r="AG77" i="1"/>
  <c r="AG15" i="1"/>
  <c r="AG14" i="1"/>
  <c r="AG54" i="1"/>
  <c r="AG43" i="1"/>
  <c r="AG46" i="1"/>
  <c r="AG44" i="1"/>
  <c r="AG25" i="1"/>
  <c r="AG37" i="1"/>
  <c r="AG70" i="1"/>
  <c r="AG30" i="1"/>
  <c r="AG40" i="1"/>
  <c r="AG78" i="1"/>
  <c r="AG53" i="1"/>
  <c r="AG16" i="1"/>
  <c r="AG66" i="1"/>
  <c r="AG19" i="1"/>
  <c r="AG71" i="1"/>
  <c r="AG12" i="1"/>
  <c r="AG5" i="1"/>
  <c r="AG58" i="1"/>
  <c r="AG65" i="1"/>
  <c r="AG88" i="1"/>
  <c r="AG28" i="1"/>
  <c r="AG72" i="1"/>
  <c r="AG59" i="1"/>
  <c r="AG39" i="1"/>
  <c r="AG4" i="1"/>
  <c r="AG61" i="1"/>
  <c r="AG90" i="1"/>
  <c r="AG33" i="1"/>
  <c r="AG85" i="1"/>
  <c r="AG21" i="1"/>
  <c r="AG52" i="1"/>
  <c r="AG57" i="1"/>
  <c r="AG3" i="1"/>
  <c r="AG87" i="1"/>
  <c r="AG35" i="1"/>
  <c r="AG38" i="1"/>
  <c r="AG62" i="1"/>
  <c r="AG67" i="1"/>
  <c r="AG81" i="1"/>
  <c r="AG76" i="1"/>
  <c r="AG56" i="1"/>
  <c r="AG60" i="1"/>
  <c r="AG89" i="1"/>
  <c r="AG84" i="1"/>
  <c r="AG10" i="1"/>
  <c r="AG75" i="1"/>
  <c r="AG6" i="1"/>
  <c r="AG73" i="1"/>
  <c r="AG27" i="1"/>
  <c r="AG51" i="1"/>
  <c r="AG42" i="1"/>
  <c r="AG24" i="1"/>
  <c r="AG23" i="1"/>
  <c r="AG48" i="1"/>
  <c r="AG49" i="1"/>
  <c r="AG47" i="1"/>
  <c r="AG45" i="1"/>
  <c r="AG26" i="1"/>
  <c r="AG64" i="1"/>
  <c r="AG63" i="1"/>
  <c r="AG32" i="1"/>
  <c r="AG8" i="1"/>
  <c r="AG29" i="1"/>
  <c r="AG55" i="1"/>
  <c r="AG50" i="1"/>
  <c r="AG86" i="1"/>
  <c r="AG22" i="1"/>
  <c r="AG80" i="1"/>
  <c r="AG11" i="1"/>
  <c r="AG83" i="1"/>
  <c r="AG18" i="1"/>
  <c r="AG9" i="1"/>
  <c r="AG36" i="1"/>
  <c r="AG17" i="1"/>
  <c r="AG13" i="1"/>
  <c r="AG2" i="1"/>
  <c r="AC41" i="1"/>
  <c r="AI41" i="1" s="1"/>
  <c r="AC79" i="1"/>
  <c r="AI79" i="1" s="1"/>
  <c r="AC74" i="1"/>
  <c r="AI74" i="1" s="1"/>
  <c r="AC34" i="1"/>
  <c r="AI34" i="1" s="1"/>
  <c r="AC68" i="1"/>
  <c r="AC7" i="1"/>
  <c r="AI7" i="1" s="1"/>
  <c r="AC69" i="1"/>
  <c r="AI69" i="1" s="1"/>
  <c r="AC82" i="1"/>
  <c r="AI82" i="1" s="1"/>
  <c r="AC20" i="1"/>
  <c r="AI20" i="1" s="1"/>
  <c r="AC77" i="1"/>
  <c r="AI77" i="1" s="1"/>
  <c r="AC15" i="1"/>
  <c r="AI15" i="1" s="1"/>
  <c r="AC14" i="1"/>
  <c r="AI14" i="1" s="1"/>
  <c r="AC54" i="1"/>
  <c r="AI54" i="1" s="1"/>
  <c r="AC43" i="1"/>
  <c r="AI43" i="1" s="1"/>
  <c r="AC46" i="1"/>
  <c r="AI46" i="1" s="1"/>
  <c r="AC44" i="1"/>
  <c r="AI44" i="1" s="1"/>
  <c r="AC25" i="1"/>
  <c r="AI25" i="1" s="1"/>
  <c r="AC37" i="1"/>
  <c r="AC70" i="1"/>
  <c r="AI70" i="1" s="1"/>
  <c r="AC30" i="1"/>
  <c r="AC40" i="1"/>
  <c r="AI40" i="1" s="1"/>
  <c r="AC78" i="1"/>
  <c r="AI78" i="1" s="1"/>
  <c r="AC53" i="1"/>
  <c r="AI53" i="1" s="1"/>
  <c r="AC16" i="1"/>
  <c r="AI16" i="1" s="1"/>
  <c r="AC66" i="1"/>
  <c r="AI66" i="1" s="1"/>
  <c r="AC19" i="1"/>
  <c r="AI19" i="1" s="1"/>
  <c r="AC71" i="1"/>
  <c r="AI71" i="1" s="1"/>
  <c r="AC12" i="1"/>
  <c r="AI12" i="1" s="1"/>
  <c r="AC5" i="1"/>
  <c r="AI5" i="1" s="1"/>
  <c r="AC58" i="1"/>
  <c r="AI58" i="1" s="1"/>
  <c r="AC65" i="1"/>
  <c r="AI65" i="1" s="1"/>
  <c r="AC88" i="1"/>
  <c r="AI88" i="1" s="1"/>
  <c r="AC28" i="1"/>
  <c r="AI28" i="1" s="1"/>
  <c r="AC72" i="1"/>
  <c r="AI72" i="1" s="1"/>
  <c r="AC59" i="1"/>
  <c r="AI59" i="1" s="1"/>
  <c r="AC39" i="1"/>
  <c r="AI39" i="1" s="1"/>
  <c r="AC4" i="1"/>
  <c r="AC61" i="1"/>
  <c r="AC90" i="1"/>
  <c r="AI90" i="1" s="1"/>
  <c r="AC33" i="1"/>
  <c r="AI33" i="1" s="1"/>
  <c r="AC85" i="1"/>
  <c r="AI85" i="1" s="1"/>
  <c r="AC21" i="1"/>
  <c r="AI21" i="1" s="1"/>
  <c r="AC52" i="1"/>
  <c r="AI52" i="1" s="1"/>
  <c r="AC57" i="1"/>
  <c r="AI57" i="1" s="1"/>
  <c r="AC3" i="1"/>
  <c r="AI3" i="1" s="1"/>
  <c r="AC87" i="1"/>
  <c r="AI87" i="1" s="1"/>
  <c r="AC35" i="1"/>
  <c r="AI35" i="1" s="1"/>
  <c r="AC38" i="1"/>
  <c r="AC62" i="1"/>
  <c r="AI62" i="1" s="1"/>
  <c r="AC67" i="1"/>
  <c r="AI67" i="1" s="1"/>
  <c r="AC81" i="1"/>
  <c r="AI81" i="1" s="1"/>
  <c r="AC76" i="1"/>
  <c r="AI76" i="1" s="1"/>
  <c r="AC56" i="1"/>
  <c r="AI56" i="1" s="1"/>
  <c r="AC60" i="1"/>
  <c r="AC89" i="1"/>
  <c r="AI89" i="1" s="1"/>
  <c r="AC84" i="1"/>
  <c r="AI84" i="1" s="1"/>
  <c r="AC10" i="1"/>
  <c r="AI10" i="1" s="1"/>
  <c r="AC75" i="1"/>
  <c r="AI75" i="1" s="1"/>
  <c r="AC6" i="1"/>
  <c r="AI6" i="1" s="1"/>
  <c r="AC73" i="1"/>
  <c r="AI73" i="1" s="1"/>
  <c r="AC27" i="1"/>
  <c r="AI27" i="1" s="1"/>
  <c r="AC51" i="1"/>
  <c r="AC42" i="1"/>
  <c r="AI42" i="1" s="1"/>
  <c r="AC24" i="1"/>
  <c r="AI24" i="1" s="1"/>
  <c r="AC23" i="1"/>
  <c r="AI23" i="1" s="1"/>
  <c r="AC48" i="1"/>
  <c r="AI48" i="1" s="1"/>
  <c r="AC49" i="1"/>
  <c r="AI49" i="1" s="1"/>
  <c r="AC47" i="1"/>
  <c r="AI47" i="1" s="1"/>
  <c r="AC45" i="1"/>
  <c r="AI45" i="1" s="1"/>
  <c r="AC26" i="1"/>
  <c r="AI26" i="1" s="1"/>
  <c r="AC64" i="1"/>
  <c r="AI64" i="1" s="1"/>
  <c r="AC63" i="1"/>
  <c r="AC32" i="1"/>
  <c r="AI32" i="1" s="1"/>
  <c r="AC8" i="1"/>
  <c r="AI8" i="1" s="1"/>
  <c r="AC29" i="1"/>
  <c r="AI29" i="1" s="1"/>
  <c r="AC55" i="1"/>
  <c r="AI55" i="1" s="1"/>
  <c r="AC50" i="1"/>
  <c r="AI50" i="1" s="1"/>
  <c r="AC86" i="1"/>
  <c r="AI86" i="1" s="1"/>
  <c r="AC22" i="1"/>
  <c r="AI22" i="1" s="1"/>
  <c r="AC80" i="1"/>
  <c r="AI80" i="1" s="1"/>
  <c r="AC11" i="1"/>
  <c r="AI11" i="1" s="1"/>
  <c r="AC83" i="1"/>
  <c r="AC18" i="1"/>
  <c r="AI18" i="1" s="1"/>
  <c r="AC9" i="1"/>
  <c r="AC36" i="1"/>
  <c r="AI36" i="1" s="1"/>
  <c r="AC17" i="1"/>
  <c r="AI17" i="1" s="1"/>
  <c r="AC13" i="1"/>
  <c r="AI13" i="1" s="1"/>
  <c r="AC2" i="1"/>
  <c r="AI68" i="1" l="1"/>
  <c r="AI83" i="1"/>
  <c r="AI63" i="1"/>
  <c r="AI61" i="1"/>
  <c r="AI60" i="1"/>
  <c r="AI38" i="1"/>
  <c r="AI37" i="1"/>
  <c r="AI30" i="1"/>
  <c r="AI9" i="1"/>
  <c r="AI4" i="1"/>
</calcChain>
</file>

<file path=xl/sharedStrings.xml><?xml version="1.0" encoding="utf-8"?>
<sst xmlns="http://schemas.openxmlformats.org/spreadsheetml/2006/main" count="656" uniqueCount="380">
  <si>
    <t>Nome</t>
  </si>
  <si>
    <t>Sobrenome</t>
  </si>
  <si>
    <t>Número USP</t>
  </si>
  <si>
    <t>Instituição</t>
  </si>
  <si>
    <t>Departamento</t>
  </si>
  <si>
    <t>Endereço de email</t>
  </si>
  <si>
    <t>Questionário: Teste DRE (Real)</t>
  </si>
  <si>
    <t>Tarefa: Exercício feito em aula (Real)</t>
  </si>
  <si>
    <t>Questionário: Teste sobre Balanço Patrimonial (Real)</t>
  </si>
  <si>
    <t>Tarefa: Mindmap Estrutura e Processos (Real)</t>
  </si>
  <si>
    <t>Tarefa: Mindmap Marketing (Real)</t>
  </si>
  <si>
    <t>Tarefa: Mindmap Introdução (Real)</t>
  </si>
  <si>
    <t>Tarefa: Mindmap Planejamento (Real)</t>
  </si>
  <si>
    <t>Questionário: Teste Razonete e Fluxo de caixa (Real)</t>
  </si>
  <si>
    <t>Tarefa: Desafio Depreciação e Fluxo de Caixa (Real)</t>
  </si>
  <si>
    <t>Questionário: Teste Fluxo de Caixa (Real)</t>
  </si>
  <si>
    <t>Questionário: Testes Contabilidade de custos (Real)</t>
  </si>
  <si>
    <t>Tarefa: Custeio Departamentalização (Real)</t>
  </si>
  <si>
    <t>Tarefa: Exercícios Custeio (absorção) (Real)</t>
  </si>
  <si>
    <t>Tarefa: Exercício 10 da lista (Real)</t>
  </si>
  <si>
    <t>Tarefa: Exercício 11 (Real)</t>
  </si>
  <si>
    <t>Tarefa: Problema Empresa Face (Real)</t>
  </si>
  <si>
    <t>Tarefa: Problema Empresa DOM (Real)</t>
  </si>
  <si>
    <t>Tarefa: Entrega do exercício em planilha excel (Real)</t>
  </si>
  <si>
    <t>Tarefa: Entrega dos exercícios VPL e TIR (Real)</t>
  </si>
  <si>
    <t>Questionário: Justifique sua resposta dada na enquete (Real)</t>
  </si>
  <si>
    <t>Questionário: Justifique sua resposta dada na enquete - Grupos 5 a 10 (Real)</t>
  </si>
  <si>
    <t>Questionário: Justifique sua resposta dada na enquete - Grupos 11 a 14 (Real)</t>
  </si>
  <si>
    <t>Questionário: Prova P2 (Real)</t>
  </si>
  <si>
    <t>Total do curso (Real)</t>
  </si>
  <si>
    <t>Yan</t>
  </si>
  <si>
    <t>Abdul Ghani Christe</t>
  </si>
  <si>
    <t>11871312</t>
  </si>
  <si>
    <t>Universidade de São Paulo</t>
  </si>
  <si>
    <t>Escola Politecnica</t>
  </si>
  <si>
    <t>yan.abdul@usp.br</t>
  </si>
  <si>
    <t>Bianca</t>
  </si>
  <si>
    <t>Aimi Okada</t>
  </si>
  <si>
    <t>11806301</t>
  </si>
  <si>
    <t>bianca.okada@usp.br</t>
  </si>
  <si>
    <t>Caroline</t>
  </si>
  <si>
    <t>Alves da Silva</t>
  </si>
  <si>
    <t>11259948</t>
  </si>
  <si>
    <t>caalvesilva@usp.br</t>
  </si>
  <si>
    <t>Guilherme</t>
  </si>
  <si>
    <t>Antonio de Lima</t>
  </si>
  <si>
    <t>11836420</t>
  </si>
  <si>
    <t>Escola de Comunicacoes e Artes</t>
  </si>
  <si>
    <t>guilima922013@usp.br</t>
  </si>
  <si>
    <t>Artur</t>
  </si>
  <si>
    <t>Araujo Avilla</t>
  </si>
  <si>
    <t>11851716</t>
  </si>
  <si>
    <t>arturdavilla@usp.br</t>
  </si>
  <si>
    <t>Danilo</t>
  </si>
  <si>
    <t>Avante Ribeiro</t>
  </si>
  <si>
    <t>11805867</t>
  </si>
  <si>
    <t>danilo.avante@usp.br</t>
  </si>
  <si>
    <t>Sara</t>
  </si>
  <si>
    <t>Avelino Beserra</t>
  </si>
  <si>
    <t>10790321</t>
  </si>
  <si>
    <t>sara.avelino@usp.br</t>
  </si>
  <si>
    <t>Beatriz</t>
  </si>
  <si>
    <t>Baz Alvarez</t>
  </si>
  <si>
    <t>11820019</t>
  </si>
  <si>
    <t>beatrizbaz@usp.br</t>
  </si>
  <si>
    <t>Rodrigo</t>
  </si>
  <si>
    <t>Bergamaschi Correali Kimura</t>
  </si>
  <si>
    <t>10769897</t>
  </si>
  <si>
    <t>r.kimura@usp.br</t>
  </si>
  <si>
    <t>Enrico</t>
  </si>
  <si>
    <t>Bertolini Carlini</t>
  </si>
  <si>
    <t>9922804</t>
  </si>
  <si>
    <t>enricobertolini@usp.br</t>
  </si>
  <si>
    <t>Victor</t>
  </si>
  <si>
    <t>Borja Frederico</t>
  </si>
  <si>
    <t>11805613</t>
  </si>
  <si>
    <t>victorborjafrederico@usp.br</t>
  </si>
  <si>
    <t>Kleber</t>
  </si>
  <si>
    <t>Brandao Damasceno</t>
  </si>
  <si>
    <t>7580498</t>
  </si>
  <si>
    <t>kleber.damasceno@usp.br</t>
  </si>
  <si>
    <t>Lucas</t>
  </si>
  <si>
    <t>Camargo Pedroso</t>
  </si>
  <si>
    <t>11280800</t>
  </si>
  <si>
    <t>Instituto de Astronomia, Geofisica e Ciencias Atmosfericas</t>
  </si>
  <si>
    <t>lucascp.usp@usp.br</t>
  </si>
  <si>
    <t>Fernando</t>
  </si>
  <si>
    <t>Campos Chaim</t>
  </si>
  <si>
    <t>11200608</t>
  </si>
  <si>
    <t>fer.chaim@usp.br</t>
  </si>
  <si>
    <t>Angelo</t>
  </si>
  <si>
    <t>Campregher Ruiz</t>
  </si>
  <si>
    <t>11804205</t>
  </si>
  <si>
    <t>angelocruiz@usp.br</t>
  </si>
  <si>
    <t>Gabriel</t>
  </si>
  <si>
    <t>Certo Lopes Sampaio</t>
  </si>
  <si>
    <t>11805551</t>
  </si>
  <si>
    <t>gabrielsampaio@usp.br</t>
  </si>
  <si>
    <t>Maria</t>
  </si>
  <si>
    <t>Clara Degaspare Teixeira</t>
  </si>
  <si>
    <t>11323071</t>
  </si>
  <si>
    <t>Escola Superior de Agricultura "Luiz de Queiroz"</t>
  </si>
  <si>
    <t>mariaclaradegate@usp.br</t>
  </si>
  <si>
    <t>Clara Sayuri Medeiros de Oliveira Kanasiro</t>
  </si>
  <si>
    <t>11302762</t>
  </si>
  <si>
    <t>kanasiro.sayuri@usp.br</t>
  </si>
  <si>
    <t>Felipe</t>
  </si>
  <si>
    <t>Dare Schmeing</t>
  </si>
  <si>
    <t>10771542</t>
  </si>
  <si>
    <t>felipe.dare@usp.br</t>
  </si>
  <si>
    <t>Isabela Ramayana</t>
  </si>
  <si>
    <t>de Camargo</t>
  </si>
  <si>
    <t>11213227</t>
  </si>
  <si>
    <t>isabelaramayana@usp.br</t>
  </si>
  <si>
    <t>Joao</t>
  </si>
  <si>
    <t>de Campos Coelho Camilher Gomes</t>
  </si>
  <si>
    <t>11805912</t>
  </si>
  <si>
    <t>joaocoelhogomes@usp.br</t>
  </si>
  <si>
    <t>Josue</t>
  </si>
  <si>
    <t>de Deus de Gusmao Junior</t>
  </si>
  <si>
    <t>10706872</t>
  </si>
  <si>
    <t>Faculdade de Direito</t>
  </si>
  <si>
    <t>josuejunior@usp.br</t>
  </si>
  <si>
    <t>Joshua</t>
  </si>
  <si>
    <t>de Rezende Aguilar Simionato</t>
  </si>
  <si>
    <t>11260929</t>
  </si>
  <si>
    <t>joshua.simionato@usp.br</t>
  </si>
  <si>
    <t>Fabio</t>
  </si>
  <si>
    <t>Donola Pinheiro Correa de Castro</t>
  </si>
  <si>
    <t>11805022</t>
  </si>
  <si>
    <t>fabiodonola@usp.br</t>
  </si>
  <si>
    <t>Eiji Yamashita</t>
  </si>
  <si>
    <t>11807956</t>
  </si>
  <si>
    <t>fabio_yamashita@usp.br</t>
  </si>
  <si>
    <t>Henrique</t>
  </si>
  <si>
    <t>Emura de Freitas</t>
  </si>
  <si>
    <t>11857897</t>
  </si>
  <si>
    <t>h.emura@usp.br</t>
  </si>
  <si>
    <t>Laura</t>
  </si>
  <si>
    <t>Falcão Castro</t>
  </si>
  <si>
    <t>11807894</t>
  </si>
  <si>
    <t>laurafalcao@usp.br</t>
  </si>
  <si>
    <t>Fauaz de Almeida</t>
  </si>
  <si>
    <t>11916781</t>
  </si>
  <si>
    <t>fefaal@usp.br</t>
  </si>
  <si>
    <t>Nicolle</t>
  </si>
  <si>
    <t>Ferreira Hyppolito</t>
  </si>
  <si>
    <t>10823452</t>
  </si>
  <si>
    <t>nicolle_hyppolito2@usp.br</t>
  </si>
  <si>
    <t>Andre</t>
  </si>
  <si>
    <t>Fillipe bezerra</t>
  </si>
  <si>
    <t>9835918</t>
  </si>
  <si>
    <t>andre.bezerra@usp.br</t>
  </si>
  <si>
    <t>Pedro</t>
  </si>
  <si>
    <t>Gabriel Silva Verissimo Pereira</t>
  </si>
  <si>
    <t>11805804</t>
  </si>
  <si>
    <t>jsvpereira@usp.br</t>
  </si>
  <si>
    <t>Barbara</t>
  </si>
  <si>
    <t>Gomes Prearo</t>
  </si>
  <si>
    <t>11202301</t>
  </si>
  <si>
    <t>prearobarbara@usp.br</t>
  </si>
  <si>
    <t>Sergio</t>
  </si>
  <si>
    <t>Goncalves</t>
  </si>
  <si>
    <t>11916238</t>
  </si>
  <si>
    <t>sergiogoncalves@usp.br</t>
  </si>
  <si>
    <t>Yuji</t>
  </si>
  <si>
    <t>Guilherme Iko Wasano</t>
  </si>
  <si>
    <t>11805572</t>
  </si>
  <si>
    <t>yujigiw@usp.br</t>
  </si>
  <si>
    <t>Luis</t>
  </si>
  <si>
    <t>Gustavo Gheler da Silva</t>
  </si>
  <si>
    <t>10874071</t>
  </si>
  <si>
    <t>luisgheler@usp.br</t>
  </si>
  <si>
    <t>Harada</t>
  </si>
  <si>
    <t>11449492</t>
  </si>
  <si>
    <t>lucasharada@usp.br</t>
  </si>
  <si>
    <t>Henrique Borges da Silva</t>
  </si>
  <si>
    <t>11820072</t>
  </si>
  <si>
    <t>pedro.hborges@usp.br</t>
  </si>
  <si>
    <t>Henrique Cambricoli</t>
  </si>
  <si>
    <t>9912894</t>
  </si>
  <si>
    <t>rodrigo.cambricoli@usp.br</t>
  </si>
  <si>
    <t>Matheus</t>
  </si>
  <si>
    <t>Henrique Eleuterio de Sousa</t>
  </si>
  <si>
    <t>11260151</t>
  </si>
  <si>
    <t>mh_751@usp.br</t>
  </si>
  <si>
    <t>Marcelo</t>
  </si>
  <si>
    <t>Hiromi Soares Arita</t>
  </si>
  <si>
    <t>10256936</t>
  </si>
  <si>
    <t>hiroarita@usp.br</t>
  </si>
  <si>
    <t>Gustavo</t>
  </si>
  <si>
    <t>Holanda Ribeiro</t>
  </si>
  <si>
    <t>9338650</t>
  </si>
  <si>
    <t>gustavo.holanda.ribeiro@usp.br</t>
  </si>
  <si>
    <t>Giovanna</t>
  </si>
  <si>
    <t>Jaques Caldeira</t>
  </si>
  <si>
    <t>11807900</t>
  </si>
  <si>
    <t>giovannajaques@usp.br</t>
  </si>
  <si>
    <t>Joaquim de Amaral e Gouveia</t>
  </si>
  <si>
    <t>10771991</t>
  </si>
  <si>
    <t>quimgouveia@usp.br</t>
  </si>
  <si>
    <t>Alex</t>
  </si>
  <si>
    <t>Kenji Matayoshi</t>
  </si>
  <si>
    <t>11807786</t>
  </si>
  <si>
    <t>alexmatayoshi@usp.br</t>
  </si>
  <si>
    <t>Koiti Zotovici Kobayashi</t>
  </si>
  <si>
    <t>11374912</t>
  </si>
  <si>
    <t>lucsiti@usp.br</t>
  </si>
  <si>
    <t>Leonardo</t>
  </si>
  <si>
    <t>Kronka Candido</t>
  </si>
  <si>
    <t>10334759</t>
  </si>
  <si>
    <t>leonardo.kronka@usp.br</t>
  </si>
  <si>
    <t>Dominique</t>
  </si>
  <si>
    <t>Lameu Martins</t>
  </si>
  <si>
    <t>10772032</t>
  </si>
  <si>
    <t>domilameu@usp.br</t>
  </si>
  <si>
    <t>Sophia</t>
  </si>
  <si>
    <t>Leal Codognoto</t>
  </si>
  <si>
    <t>11805697</t>
  </si>
  <si>
    <t>sophiacodognoto@usp.br</t>
  </si>
  <si>
    <t>Lima de Almeida Silva</t>
  </si>
  <si>
    <t>11807765</t>
  </si>
  <si>
    <t>gabriel_lima2001@usp.br</t>
  </si>
  <si>
    <t>Yuri</t>
  </si>
  <si>
    <t>Lopes Pamplona</t>
  </si>
  <si>
    <t>10853498</t>
  </si>
  <si>
    <t>yuri_sax@usp.br</t>
  </si>
  <si>
    <t>Luiza</t>
  </si>
  <si>
    <t>Machado Krettli</t>
  </si>
  <si>
    <t>10334763</t>
  </si>
  <si>
    <t>luizakrettli@usp.br</t>
  </si>
  <si>
    <t>Allan</t>
  </si>
  <si>
    <t>Maia Serapiao</t>
  </si>
  <si>
    <t>11805418</t>
  </si>
  <si>
    <t>allan.maia.serapiao@usp.br</t>
  </si>
  <si>
    <t>Marangoni Rubo</t>
  </si>
  <si>
    <t>4584080</t>
  </si>
  <si>
    <t>gustavo.rubo@usp.br</t>
  </si>
  <si>
    <t>Lucia</t>
  </si>
  <si>
    <t>Maria Ferreira</t>
  </si>
  <si>
    <t>6137894</t>
  </si>
  <si>
    <t>luma170270@usp.br</t>
  </si>
  <si>
    <t>Nicole</t>
  </si>
  <si>
    <t>Masaro</t>
  </si>
  <si>
    <t>4681126</t>
  </si>
  <si>
    <t>nicmasaro@usp.br</t>
  </si>
  <si>
    <t>FELIPE</t>
  </si>
  <si>
    <t>Mastrogiovanni Totini</t>
  </si>
  <si>
    <t>10823699</t>
  </si>
  <si>
    <t>fetotini@usp.br</t>
  </si>
  <si>
    <t>Vinicius</t>
  </si>
  <si>
    <t>Medeiros Pereira</t>
  </si>
  <si>
    <t>11809002</t>
  </si>
  <si>
    <t>vinicius.2020@usp.br</t>
  </si>
  <si>
    <t>Mateus</t>
  </si>
  <si>
    <t>Mendes</t>
  </si>
  <si>
    <t>11281590</t>
  </si>
  <si>
    <t>Faculdade de Economia, Administracao e Contabilidade</t>
  </si>
  <si>
    <t>mateus_santos@usp.br</t>
  </si>
  <si>
    <t>Morais Luz</t>
  </si>
  <si>
    <t>11798189</t>
  </si>
  <si>
    <t>Escola de Engenharia de Sao Carlos</t>
  </si>
  <si>
    <t>lucasmoraisluz@usp.br</t>
  </si>
  <si>
    <t>Amir</t>
  </si>
  <si>
    <t>Nasser Inawashiro Shaaban</t>
  </si>
  <si>
    <t>11807383</t>
  </si>
  <si>
    <t>amirs2002@usp.br</t>
  </si>
  <si>
    <t>Nassif</t>
  </si>
  <si>
    <t>10332503</t>
  </si>
  <si>
    <t>bibinassif@usp.br</t>
  </si>
  <si>
    <t>Natalia</t>
  </si>
  <si>
    <t>Olim Martins da Silva</t>
  </si>
  <si>
    <t>11915237</t>
  </si>
  <si>
    <t>natalia.olim@usp.br</t>
  </si>
  <si>
    <t>Oliveira</t>
  </si>
  <si>
    <t>11848080</t>
  </si>
  <si>
    <t>daniloxdd2@usp.br</t>
  </si>
  <si>
    <t>Oliveira Francani</t>
  </si>
  <si>
    <t>8075371</t>
  </si>
  <si>
    <t>mateus.francani@usp.br</t>
  </si>
  <si>
    <t>Bruna</t>
  </si>
  <si>
    <t>Padilha Salgado</t>
  </si>
  <si>
    <t>11840123</t>
  </si>
  <si>
    <t>Escola de Artes, Ciencias e Humanidades</t>
  </si>
  <si>
    <t>bruna.salgado@usp.br</t>
  </si>
  <si>
    <t>Pereira Bueno do Prado</t>
  </si>
  <si>
    <t>11807723</t>
  </si>
  <si>
    <t>leopbprado@usp.br</t>
  </si>
  <si>
    <t>Raphael</t>
  </si>
  <si>
    <t>Pereira de Miranda</t>
  </si>
  <si>
    <t>11808978</t>
  </si>
  <si>
    <t>raphael.miranda@usp.br</t>
  </si>
  <si>
    <t>Pessoa Caetano</t>
  </si>
  <si>
    <t>11300162</t>
  </si>
  <si>
    <t>caetano.guzz@usp.br</t>
  </si>
  <si>
    <t>Pimentel Pereira Leal</t>
  </si>
  <si>
    <t>11807960</t>
  </si>
  <si>
    <t>fernandoleal@usp.br</t>
  </si>
  <si>
    <t>Monaliza</t>
  </si>
  <si>
    <t>Pinheiro Souza</t>
  </si>
  <si>
    <t>11256733</t>
  </si>
  <si>
    <t>monaliza.pinheiro.souza@usp.br</t>
  </si>
  <si>
    <t>Prado Assuncao</t>
  </si>
  <si>
    <t>11831147</t>
  </si>
  <si>
    <t>guilherme.assuncao@usp.br</t>
  </si>
  <si>
    <t>Queiroz Pedro</t>
  </si>
  <si>
    <t>11871413</t>
  </si>
  <si>
    <t>fabio.queiroz@usp.br</t>
  </si>
  <si>
    <t>Ian</t>
  </si>
  <si>
    <t>Ribeiro de Faria Leite</t>
  </si>
  <si>
    <t>11918762</t>
  </si>
  <si>
    <t>ianribeiroleite@usp.br</t>
  </si>
  <si>
    <t>Isaque</t>
  </si>
  <si>
    <t>Ribeiro dos Santos</t>
  </si>
  <si>
    <t>11808922</t>
  </si>
  <si>
    <t>isaquersantos@usp.br</t>
  </si>
  <si>
    <t>Ricardo Castro</t>
  </si>
  <si>
    <t>8590532</t>
  </si>
  <si>
    <t>henrique.ricardo.castro@usp.br</t>
  </si>
  <si>
    <t>Leticia</t>
  </si>
  <si>
    <t>Rocha de Souza</t>
  </si>
  <si>
    <t>11374839</t>
  </si>
  <si>
    <t>leticiarochasouza@usp.br</t>
  </si>
  <si>
    <t>Rocha Gouveia</t>
  </si>
  <si>
    <t>9442754</t>
  </si>
  <si>
    <t>bianca.gouveia@usp.br</t>
  </si>
  <si>
    <t>Breno</t>
  </si>
  <si>
    <t>Rudella Tonidandel</t>
  </si>
  <si>
    <t>11804949</t>
  </si>
  <si>
    <t>breno.tonidandel@usp.br</t>
  </si>
  <si>
    <t>Ruiz Toniato</t>
  </si>
  <si>
    <t>11805593</t>
  </si>
  <si>
    <t>pedro.toniato@usp.br</t>
  </si>
  <si>
    <t>Deborah</t>
  </si>
  <si>
    <t>Salles Prado Magalhães</t>
  </si>
  <si>
    <t>11324558</t>
  </si>
  <si>
    <t>Faculdade de Filosofia, Letras e Ciencias Humanas</t>
  </si>
  <si>
    <t>deborah.prado@usp.br</t>
  </si>
  <si>
    <t>Santana Nascimento</t>
  </si>
  <si>
    <t>11808936</t>
  </si>
  <si>
    <t>rodrigo83@usp.br</t>
  </si>
  <si>
    <t>Milena</t>
  </si>
  <si>
    <t>Schmidt Silva</t>
  </si>
  <si>
    <t>10771931</t>
  </si>
  <si>
    <t>ss0milena@usp.br</t>
  </si>
  <si>
    <t>Souto Ferreira</t>
  </si>
  <si>
    <t>11316994</t>
  </si>
  <si>
    <t>andre_sf@usp.br</t>
  </si>
  <si>
    <t>Valentim Arruda</t>
  </si>
  <si>
    <t>11820426</t>
  </si>
  <si>
    <t>matheusvalentim45@usp.br</t>
  </si>
  <si>
    <t>Gabriela</t>
  </si>
  <si>
    <t>Vasconcelos Araujo</t>
  </si>
  <si>
    <t>10771497</t>
  </si>
  <si>
    <t>gabivasconcelos@usp.br</t>
  </si>
  <si>
    <t>Paulo</t>
  </si>
  <si>
    <t>Victor Zanotto</t>
  </si>
  <si>
    <t>11807699</t>
  </si>
  <si>
    <t>paulo.v.zanotto@usp.br</t>
  </si>
  <si>
    <t>Vieira de Vasconcelos Vilaca Pinto</t>
  </si>
  <si>
    <t>11805099</t>
  </si>
  <si>
    <t>raphavvp@usp.br</t>
  </si>
  <si>
    <t>Yuji Goto Salti</t>
  </si>
  <si>
    <t>11202090</t>
  </si>
  <si>
    <t>gustavosalti@usp.br</t>
  </si>
  <si>
    <t>Flavio</t>
  </si>
  <si>
    <t>Yusaku Nakaya</t>
  </si>
  <si>
    <t>10332570</t>
  </si>
  <si>
    <t>fynakaya@usp.br</t>
  </si>
  <si>
    <t>TOTAL P2</t>
  </si>
  <si>
    <t>TRABALHO</t>
  </si>
  <si>
    <t>TOTAL P1</t>
  </si>
  <si>
    <t>EXERCÍCIOS (MÉDIA)</t>
  </si>
  <si>
    <t xml:space="preserve">Nota extra (P2) </t>
  </si>
  <si>
    <t>ok</t>
  </si>
  <si>
    <t>Sem matrícula</t>
  </si>
  <si>
    <t>sem matrícula</t>
  </si>
  <si>
    <t>matriculado</t>
  </si>
  <si>
    <t>matriculada</t>
  </si>
  <si>
    <t xml:space="preserve">ALUNOS QUE PERDERAM A PROVA P2 ENTRAR EM CONTATO PARA REALIZAÇÃO DA PROVA SUB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</si>
</sst>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/>
    <xf numFmtId="2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1" fillId="3" borderId="0" xfId="0" applyNumberFormat="1" applyFont="1" applyFill="1"/>
    <xf numFmtId="0" fontId="1" fillId="3" borderId="0" xfId="0" applyFont="1" applyFill="1"/>
    <xf numFmtId="2" fontId="2" fillId="3" borderId="0" xfId="0" applyNumberFormat="1" applyFont="1" applyFill="1"/>
    <xf numFmtId="0" fontId="0" fillId="4" borderId="0" xfId="0" applyFill="1"/>
    <xf numFmtId="2" fontId="2" fillId="0" borderId="0" xfId="0" applyNumberFormat="1" applyFont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49" fontId="1" fillId="5" borderId="0" xfId="0" applyNumberFormat="1" applyFont="1" applyFill="1"/>
    <xf numFmtId="0" fontId="1" fillId="5" borderId="0" xfId="0" applyFont="1" applyFill="1"/>
    <xf numFmtId="2" fontId="2" fillId="5" borderId="0" xfId="0" applyNumberFormat="1" applyFont="1" applyFill="1"/>
    <xf numFmtId="2" fontId="2" fillId="5" borderId="0" xfId="0" applyNumberFormat="1" applyFont="1" applyFill="1" applyAlignment="1">
      <alignment horizontal="center"/>
    </xf>
    <xf numFmtId="0" fontId="0" fillId="5" borderId="0" xfId="0" applyFill="1"/>
    <xf numFmtId="0" fontId="5" fillId="4" borderId="0" xfId="0" applyFont="1" applyFill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3"/>
  <sheetViews>
    <sheetView tabSelected="1" topLeftCell="A68" workbookViewId="0">
      <selection activeCell="AF90" sqref="AF90"/>
    </sheetView>
  </sheetViews>
  <sheetFormatPr baseColWidth="10" defaultColWidth="8.83203125" defaultRowHeight="15" x14ac:dyDescent="0.2"/>
  <cols>
    <col min="1" max="1" width="8.83203125" style="9"/>
    <col min="2" max="2" width="21.5" style="9" customWidth="1"/>
    <col min="3" max="6" width="8.83203125" style="9"/>
    <col min="7" max="7" width="28.5" style="9" hidden="1" customWidth="1"/>
    <col min="8" max="28" width="8.83203125" style="9" hidden="1" customWidth="1"/>
    <col min="29" max="29" width="19.5" style="12" customWidth="1"/>
    <col min="30" max="30" width="15.6640625" style="13" customWidth="1"/>
    <col min="31" max="31" width="22" style="20" customWidth="1"/>
    <col min="32" max="32" width="20.6640625" style="20" customWidth="1"/>
    <col min="33" max="33" width="8.83203125" style="12"/>
    <col min="34" max="34" width="26.33203125" style="13" customWidth="1"/>
    <col min="35" max="35" width="18.1640625" style="13" bestFit="1" customWidth="1"/>
    <col min="36" max="36" width="3" style="20" bestFit="1" customWidth="1"/>
    <col min="37" max="16384" width="8.83203125" style="9"/>
  </cols>
  <sheetData>
    <row r="1" spans="1:3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3" t="s">
        <v>372</v>
      </c>
      <c r="AD1" s="5" t="s">
        <v>371</v>
      </c>
      <c r="AE1" s="28" t="s">
        <v>28</v>
      </c>
      <c r="AF1" s="23" t="s">
        <v>373</v>
      </c>
      <c r="AG1" s="3" t="s">
        <v>369</v>
      </c>
      <c r="AH1" s="5" t="s">
        <v>370</v>
      </c>
      <c r="AI1" s="5" t="s">
        <v>29</v>
      </c>
      <c r="AJ1" s="13"/>
    </row>
    <row r="2" spans="1:37" x14ac:dyDescent="0.2">
      <c r="A2" s="1" t="s">
        <v>30</v>
      </c>
      <c r="B2" s="1" t="s">
        <v>31</v>
      </c>
      <c r="C2" s="1" t="s">
        <v>32</v>
      </c>
      <c r="D2" s="1" t="s">
        <v>33</v>
      </c>
      <c r="E2" s="1" t="s">
        <v>34</v>
      </c>
      <c r="F2" s="1" t="s">
        <v>35</v>
      </c>
      <c r="G2" s="2">
        <v>10</v>
      </c>
      <c r="H2" s="2">
        <v>10</v>
      </c>
      <c r="I2" s="2">
        <v>10</v>
      </c>
      <c r="J2" s="2">
        <v>10</v>
      </c>
      <c r="K2" s="1">
        <v>0</v>
      </c>
      <c r="L2" s="2">
        <v>10</v>
      </c>
      <c r="M2" s="2">
        <v>10</v>
      </c>
      <c r="N2" s="2">
        <v>9.3699999999999992</v>
      </c>
      <c r="O2" s="2">
        <v>0</v>
      </c>
      <c r="P2" s="2">
        <v>10</v>
      </c>
      <c r="Q2" s="2">
        <v>10</v>
      </c>
      <c r="R2" s="1">
        <v>0</v>
      </c>
      <c r="S2" s="2">
        <v>10</v>
      </c>
      <c r="T2" s="2">
        <v>10</v>
      </c>
      <c r="U2" s="2">
        <v>10</v>
      </c>
      <c r="V2" s="1">
        <v>0</v>
      </c>
      <c r="W2" s="1">
        <v>0</v>
      </c>
      <c r="X2" s="2">
        <v>10</v>
      </c>
      <c r="Y2" s="2">
        <v>10</v>
      </c>
      <c r="Z2" s="2">
        <v>10</v>
      </c>
      <c r="AA2" s="2">
        <v>10</v>
      </c>
      <c r="AB2" s="2">
        <v>10</v>
      </c>
      <c r="AC2" s="4">
        <f>AVERAGE(G2:AB2)</f>
        <v>7.6986363636363642</v>
      </c>
      <c r="AD2" s="10">
        <v>8.5</v>
      </c>
      <c r="AE2" s="24">
        <v>5</v>
      </c>
      <c r="AF2" s="24">
        <v>0</v>
      </c>
      <c r="AG2" s="4">
        <f>SUM(AE2:AF2)</f>
        <v>5</v>
      </c>
      <c r="AH2" s="10">
        <v>7.5</v>
      </c>
      <c r="AI2" s="10">
        <f>(AC2*20%)+(AD2*25%)+(AG2*25%)+(AH2*30%)</f>
        <v>7.1647272727272728</v>
      </c>
      <c r="AJ2" s="21" t="s">
        <v>374</v>
      </c>
    </row>
    <row r="3" spans="1:37" x14ac:dyDescent="0.2">
      <c r="A3" s="14" t="s">
        <v>201</v>
      </c>
      <c r="B3" s="14" t="s">
        <v>202</v>
      </c>
      <c r="C3" s="14" t="s">
        <v>203</v>
      </c>
      <c r="D3" s="14" t="s">
        <v>33</v>
      </c>
      <c r="E3" s="14" t="s">
        <v>34</v>
      </c>
      <c r="F3" s="14" t="s">
        <v>204</v>
      </c>
      <c r="G3" s="14">
        <v>0</v>
      </c>
      <c r="H3" s="15">
        <v>10</v>
      </c>
      <c r="I3" s="14">
        <v>0</v>
      </c>
      <c r="J3" s="15">
        <v>0</v>
      </c>
      <c r="K3" s="14">
        <v>0</v>
      </c>
      <c r="L3" s="15">
        <v>10</v>
      </c>
      <c r="M3" s="14">
        <v>0</v>
      </c>
      <c r="N3" s="14">
        <v>0</v>
      </c>
      <c r="O3" s="15">
        <v>0</v>
      </c>
      <c r="P3" s="15">
        <v>2.17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6">
        <f>AVERAGE(G3:AB3)</f>
        <v>1.0077272727272728</v>
      </c>
      <c r="AD3" s="17">
        <v>7.5</v>
      </c>
      <c r="AE3" s="25">
        <v>0</v>
      </c>
      <c r="AF3" s="25">
        <v>0</v>
      </c>
      <c r="AG3" s="16">
        <f>SUM(AE3:AF3)</f>
        <v>0</v>
      </c>
      <c r="AH3" s="17">
        <v>6</v>
      </c>
      <c r="AI3" s="17">
        <f>(AC3*20%)+(AD3*25%)+(AG3*25%)+(AH3*30%)</f>
        <v>3.8765454545454543</v>
      </c>
      <c r="AJ3" s="21" t="s">
        <v>374</v>
      </c>
      <c r="AK3" s="19"/>
    </row>
    <row r="4" spans="1:37" x14ac:dyDescent="0.2">
      <c r="A4" s="1" t="s">
        <v>231</v>
      </c>
      <c r="B4" s="1" t="s">
        <v>232</v>
      </c>
      <c r="C4" s="1" t="s">
        <v>233</v>
      </c>
      <c r="D4" s="1" t="s">
        <v>33</v>
      </c>
      <c r="E4" s="1" t="s">
        <v>34</v>
      </c>
      <c r="F4" s="1" t="s">
        <v>234</v>
      </c>
      <c r="G4" s="2">
        <v>10</v>
      </c>
      <c r="H4" s="2">
        <v>10</v>
      </c>
      <c r="I4" s="2">
        <v>10</v>
      </c>
      <c r="J4" s="2">
        <v>10</v>
      </c>
      <c r="K4" s="2">
        <v>10</v>
      </c>
      <c r="L4" s="2">
        <v>10</v>
      </c>
      <c r="M4" s="2">
        <v>10</v>
      </c>
      <c r="N4" s="2">
        <v>8.67</v>
      </c>
      <c r="O4" s="2">
        <v>10</v>
      </c>
      <c r="P4" s="2">
        <v>6.13</v>
      </c>
      <c r="Q4" s="2">
        <v>8</v>
      </c>
      <c r="R4" s="2">
        <v>10</v>
      </c>
      <c r="S4" s="2">
        <v>10</v>
      </c>
      <c r="T4" s="2">
        <v>10</v>
      </c>
      <c r="U4" s="2">
        <v>10</v>
      </c>
      <c r="V4" s="2">
        <v>10</v>
      </c>
      <c r="W4" s="2">
        <v>10</v>
      </c>
      <c r="X4" s="2">
        <v>9.17</v>
      </c>
      <c r="Y4" s="1">
        <v>0</v>
      </c>
      <c r="Z4" s="2">
        <v>10</v>
      </c>
      <c r="AA4" s="1">
        <v>0</v>
      </c>
      <c r="AB4" s="2">
        <v>10</v>
      </c>
      <c r="AC4" s="4">
        <f>AVERAGE(G4:AB4)</f>
        <v>8.7259090909090915</v>
      </c>
      <c r="AD4" s="10">
        <v>6</v>
      </c>
      <c r="AE4" s="24">
        <v>5</v>
      </c>
      <c r="AF4" s="26">
        <v>4</v>
      </c>
      <c r="AG4" s="4">
        <f>SUM(AE4:AF4)</f>
        <v>9</v>
      </c>
      <c r="AH4" s="10">
        <v>6</v>
      </c>
      <c r="AI4" s="10">
        <f>(AC4*20%)+(AD4*25%)+(AG4*25%)+(AH4*30%)</f>
        <v>7.2951818181818178</v>
      </c>
      <c r="AJ4" s="21" t="s">
        <v>374</v>
      </c>
    </row>
    <row r="5" spans="1:37" x14ac:dyDescent="0.2">
      <c r="A5" s="1" t="s">
        <v>263</v>
      </c>
      <c r="B5" s="1" t="s">
        <v>264</v>
      </c>
      <c r="C5" s="1" t="s">
        <v>265</v>
      </c>
      <c r="D5" s="1" t="s">
        <v>33</v>
      </c>
      <c r="E5" s="1" t="s">
        <v>34</v>
      </c>
      <c r="F5" s="1" t="s">
        <v>266</v>
      </c>
      <c r="G5" s="2">
        <v>9.6999999999999993</v>
      </c>
      <c r="H5" s="2">
        <v>10</v>
      </c>
      <c r="I5" s="2">
        <v>10</v>
      </c>
      <c r="J5" s="2">
        <v>10</v>
      </c>
      <c r="K5" s="2">
        <v>10</v>
      </c>
      <c r="L5" s="2">
        <v>10</v>
      </c>
      <c r="M5" s="2">
        <v>10</v>
      </c>
      <c r="N5" s="2">
        <v>9.1</v>
      </c>
      <c r="O5" s="2">
        <v>0</v>
      </c>
      <c r="P5" s="2">
        <v>4.5</v>
      </c>
      <c r="Q5" s="2">
        <v>6</v>
      </c>
      <c r="R5" s="2">
        <v>10</v>
      </c>
      <c r="S5" s="2">
        <v>10</v>
      </c>
      <c r="T5" s="2">
        <v>10</v>
      </c>
      <c r="U5" s="2">
        <v>10</v>
      </c>
      <c r="V5" s="2">
        <v>10</v>
      </c>
      <c r="W5" s="2">
        <v>10</v>
      </c>
      <c r="X5" s="1">
        <v>0</v>
      </c>
      <c r="Y5" s="1">
        <v>0</v>
      </c>
      <c r="Z5" s="1">
        <v>0</v>
      </c>
      <c r="AA5" s="2">
        <v>10</v>
      </c>
      <c r="AB5" s="2">
        <v>10</v>
      </c>
      <c r="AC5" s="4">
        <f>AVERAGE(G5:AB5)</f>
        <v>7.6954545454545462</v>
      </c>
      <c r="AD5" s="10">
        <v>6</v>
      </c>
      <c r="AE5" s="24">
        <v>5</v>
      </c>
      <c r="AF5" s="24">
        <v>0</v>
      </c>
      <c r="AG5" s="4">
        <f>SUM(AE5:AF5)</f>
        <v>5</v>
      </c>
      <c r="AH5" s="10">
        <v>6</v>
      </c>
      <c r="AI5" s="10">
        <f>(AC5*20%)+(AD5*25%)+(AG5*25%)+(AH5*30%)</f>
        <v>6.0890909090909089</v>
      </c>
      <c r="AJ5" s="21" t="s">
        <v>374</v>
      </c>
    </row>
    <row r="6" spans="1:37" x14ac:dyDescent="0.2">
      <c r="A6" s="6" t="s">
        <v>149</v>
      </c>
      <c r="B6" s="6" t="s">
        <v>150</v>
      </c>
      <c r="C6" s="6" t="s">
        <v>151</v>
      </c>
      <c r="D6" s="6" t="s">
        <v>33</v>
      </c>
      <c r="E6" s="6" t="s">
        <v>34</v>
      </c>
      <c r="F6" s="6" t="s">
        <v>152</v>
      </c>
      <c r="G6" s="6">
        <v>0</v>
      </c>
      <c r="H6" s="7">
        <v>0</v>
      </c>
      <c r="I6" s="6">
        <v>0</v>
      </c>
      <c r="J6" s="7">
        <v>0</v>
      </c>
      <c r="K6" s="6">
        <v>0</v>
      </c>
      <c r="L6" s="6">
        <v>0</v>
      </c>
      <c r="M6" s="6">
        <v>0</v>
      </c>
      <c r="N6" s="6">
        <v>0</v>
      </c>
      <c r="O6" s="7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8">
        <f>AVERAGE(G6:AB6)</f>
        <v>0</v>
      </c>
      <c r="AD6" s="11">
        <v>0</v>
      </c>
      <c r="AE6" s="27">
        <v>0</v>
      </c>
      <c r="AF6" s="27">
        <v>0</v>
      </c>
      <c r="AG6" s="8">
        <f>SUM(AE6:AF6)</f>
        <v>0</v>
      </c>
      <c r="AH6" s="11"/>
      <c r="AI6" s="11">
        <f>(AC6*20%)+(AD6*25%)+(AG6*25%)+(AH6*30%)</f>
        <v>0</v>
      </c>
      <c r="AJ6" s="22" t="s">
        <v>375</v>
      </c>
    </row>
    <row r="7" spans="1:37" x14ac:dyDescent="0.2">
      <c r="A7" s="1" t="s">
        <v>149</v>
      </c>
      <c r="B7" s="1" t="s">
        <v>345</v>
      </c>
      <c r="C7" s="1" t="s">
        <v>346</v>
      </c>
      <c r="D7" s="1" t="s">
        <v>33</v>
      </c>
      <c r="E7" s="1" t="s">
        <v>34</v>
      </c>
      <c r="F7" s="1" t="s">
        <v>347</v>
      </c>
      <c r="G7" s="2">
        <v>8.57</v>
      </c>
      <c r="H7" s="2">
        <v>10</v>
      </c>
      <c r="I7" s="1">
        <v>0</v>
      </c>
      <c r="J7" s="2">
        <v>0</v>
      </c>
      <c r="K7" s="1">
        <v>0</v>
      </c>
      <c r="L7" s="1">
        <v>0</v>
      </c>
      <c r="M7" s="1">
        <v>0</v>
      </c>
      <c r="N7" s="1">
        <v>0</v>
      </c>
      <c r="O7" s="2">
        <v>0</v>
      </c>
      <c r="P7" s="2">
        <v>3.88</v>
      </c>
      <c r="Q7" s="2">
        <v>10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2">
        <v>10</v>
      </c>
      <c r="AA7" s="2">
        <v>10</v>
      </c>
      <c r="AB7" s="2">
        <v>10</v>
      </c>
      <c r="AC7" s="4">
        <f>AVERAGE(G7:AB7)</f>
        <v>2.8386363636363638</v>
      </c>
      <c r="AD7" s="10">
        <v>5.5</v>
      </c>
      <c r="AE7" s="24">
        <v>7</v>
      </c>
      <c r="AF7" s="24">
        <v>0</v>
      </c>
      <c r="AG7" s="4">
        <f>SUM(AE7:AF7)</f>
        <v>7</v>
      </c>
      <c r="AH7" s="10">
        <v>6</v>
      </c>
      <c r="AI7" s="10">
        <f>(AC7*20%)+(AD7*25%)+(AG7*25%)+(AH7*30%)</f>
        <v>5.4927272727272722</v>
      </c>
      <c r="AJ7" s="21" t="s">
        <v>374</v>
      </c>
    </row>
    <row r="8" spans="1:37" x14ac:dyDescent="0.2">
      <c r="A8" s="1" t="s">
        <v>90</v>
      </c>
      <c r="B8" s="1" t="s">
        <v>91</v>
      </c>
      <c r="C8" s="1" t="s">
        <v>92</v>
      </c>
      <c r="D8" s="1" t="s">
        <v>33</v>
      </c>
      <c r="E8" s="1" t="s">
        <v>34</v>
      </c>
      <c r="F8" s="1" t="s">
        <v>93</v>
      </c>
      <c r="G8" s="2">
        <v>9.81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9.7200000000000006</v>
      </c>
      <c r="O8" s="2">
        <v>10</v>
      </c>
      <c r="P8" s="1">
        <v>0</v>
      </c>
      <c r="Q8" s="2">
        <v>8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9.17</v>
      </c>
      <c r="Y8" s="1">
        <v>0</v>
      </c>
      <c r="Z8" s="2">
        <v>10</v>
      </c>
      <c r="AA8" s="1">
        <v>0</v>
      </c>
      <c r="AB8" s="2">
        <v>10</v>
      </c>
      <c r="AC8" s="4">
        <f>AVERAGE(G8:AB8)</f>
        <v>8.4863636363636363</v>
      </c>
      <c r="AD8" s="10">
        <v>7</v>
      </c>
      <c r="AE8" s="24">
        <v>5</v>
      </c>
      <c r="AF8" s="24">
        <v>1</v>
      </c>
      <c r="AG8" s="4">
        <f>SUM(AE8:AF8)</f>
        <v>6</v>
      </c>
      <c r="AH8" s="10">
        <v>6</v>
      </c>
      <c r="AI8" s="10">
        <f>(AC8*20%)+(AD8*25%)+(AG8*25%)+(AH8*30%)</f>
        <v>6.7472727272727271</v>
      </c>
      <c r="AJ8" s="21" t="s">
        <v>374</v>
      </c>
    </row>
    <row r="9" spans="1:37" x14ac:dyDescent="0.2">
      <c r="A9" s="1" t="s">
        <v>49</v>
      </c>
      <c r="B9" s="1" t="s">
        <v>50</v>
      </c>
      <c r="C9" s="1" t="s">
        <v>51</v>
      </c>
      <c r="D9" s="1" t="s">
        <v>33</v>
      </c>
      <c r="E9" s="1" t="s">
        <v>34</v>
      </c>
      <c r="F9" s="1" t="s">
        <v>52</v>
      </c>
      <c r="G9" s="2">
        <v>10</v>
      </c>
      <c r="H9" s="2">
        <v>10</v>
      </c>
      <c r="I9" s="2">
        <v>10</v>
      </c>
      <c r="J9" s="2">
        <v>10</v>
      </c>
      <c r="K9" s="2">
        <v>10</v>
      </c>
      <c r="L9" s="1">
        <v>0</v>
      </c>
      <c r="M9" s="2">
        <v>10</v>
      </c>
      <c r="N9" s="2">
        <v>8.5299999999999994</v>
      </c>
      <c r="O9" s="2">
        <v>0</v>
      </c>
      <c r="P9" s="2">
        <v>1.83</v>
      </c>
      <c r="Q9" s="1">
        <v>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1">
        <v>0</v>
      </c>
      <c r="AA9" s="2">
        <v>10</v>
      </c>
      <c r="AB9" s="2">
        <v>10</v>
      </c>
      <c r="AC9" s="4">
        <f>AVERAGE(G9:AB9)</f>
        <v>7.7436363636363641</v>
      </c>
      <c r="AD9" s="10">
        <v>4.5</v>
      </c>
      <c r="AE9" s="24">
        <v>4.8</v>
      </c>
      <c r="AF9" s="24">
        <v>1</v>
      </c>
      <c r="AG9" s="4">
        <f>SUM(AE9:AF9)</f>
        <v>5.8</v>
      </c>
      <c r="AH9" s="10">
        <v>6</v>
      </c>
      <c r="AI9" s="10">
        <f>(AC9*20%)+(AD9*25%)+(AG9*25%)+(AH9*30%)</f>
        <v>5.9237272727272732</v>
      </c>
      <c r="AJ9" s="21" t="s">
        <v>374</v>
      </c>
    </row>
    <row r="10" spans="1:37" x14ac:dyDescent="0.2">
      <c r="A10" s="1" t="s">
        <v>157</v>
      </c>
      <c r="B10" s="1" t="s">
        <v>158</v>
      </c>
      <c r="C10" s="1" t="s">
        <v>159</v>
      </c>
      <c r="D10" s="1" t="s">
        <v>33</v>
      </c>
      <c r="E10" s="1" t="s">
        <v>34</v>
      </c>
      <c r="F10" s="1" t="s">
        <v>160</v>
      </c>
      <c r="G10" s="2">
        <v>9.27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5</v>
      </c>
      <c r="N10" s="2">
        <v>9.91</v>
      </c>
      <c r="O10" s="2">
        <v>10</v>
      </c>
      <c r="P10" s="2">
        <v>6.94</v>
      </c>
      <c r="Q10" s="2">
        <v>10</v>
      </c>
      <c r="R10" s="1">
        <v>0</v>
      </c>
      <c r="S10" s="2">
        <v>10</v>
      </c>
      <c r="T10" s="1">
        <v>0</v>
      </c>
      <c r="U10" s="1">
        <v>0</v>
      </c>
      <c r="V10" s="2">
        <v>10</v>
      </c>
      <c r="W10" s="2">
        <v>10</v>
      </c>
      <c r="X10" s="1">
        <v>0</v>
      </c>
      <c r="Y10" s="1">
        <v>0</v>
      </c>
      <c r="Z10" s="2">
        <v>10</v>
      </c>
      <c r="AA10" s="2">
        <v>10</v>
      </c>
      <c r="AB10" s="2">
        <v>10</v>
      </c>
      <c r="AC10" s="4">
        <f>AVERAGE(G10:AB10)</f>
        <v>7.3236363636363642</v>
      </c>
      <c r="AD10" s="10">
        <v>8.5</v>
      </c>
      <c r="AE10" s="24">
        <v>3</v>
      </c>
      <c r="AF10" s="24">
        <v>1</v>
      </c>
      <c r="AG10" s="4">
        <f>SUM(AE10:AF10)</f>
        <v>4</v>
      </c>
      <c r="AH10" s="10">
        <v>8.5</v>
      </c>
      <c r="AI10" s="10">
        <f>(AC10*20%)+(AD10*25%)+(AG10*25%)+(AH10*30%)</f>
        <v>7.1397272727272725</v>
      </c>
      <c r="AJ10" s="21" t="s">
        <v>374</v>
      </c>
    </row>
    <row r="11" spans="1:37" x14ac:dyDescent="0.2">
      <c r="A11" s="1" t="s">
        <v>61</v>
      </c>
      <c r="B11" s="1" t="s">
        <v>62</v>
      </c>
      <c r="C11" s="1" t="s">
        <v>63</v>
      </c>
      <c r="D11" s="1" t="s">
        <v>33</v>
      </c>
      <c r="E11" s="1" t="s">
        <v>34</v>
      </c>
      <c r="F11" s="1" t="s">
        <v>64</v>
      </c>
      <c r="G11" s="2">
        <v>9.4700000000000006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8.9</v>
      </c>
      <c r="O11" s="2">
        <v>10</v>
      </c>
      <c r="P11" s="2">
        <v>9</v>
      </c>
      <c r="Q11" s="2">
        <v>10</v>
      </c>
      <c r="R11" s="2">
        <v>10</v>
      </c>
      <c r="S11" s="2">
        <v>10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10</v>
      </c>
      <c r="AB11" s="2">
        <v>10</v>
      </c>
      <c r="AC11" s="4">
        <f>AVERAGE(G11:AB11)</f>
        <v>9.8804545454545458</v>
      </c>
      <c r="AD11" s="10">
        <v>6</v>
      </c>
      <c r="AE11" s="24">
        <v>5</v>
      </c>
      <c r="AF11" s="24">
        <v>1</v>
      </c>
      <c r="AG11" s="4">
        <f>SUM(AE11:AF11)</f>
        <v>6</v>
      </c>
      <c r="AH11" s="10">
        <v>8.5</v>
      </c>
      <c r="AI11" s="10">
        <f>(AC11*20%)+(AD11*25%)+(AG11*25%)+(AH11*30%)</f>
        <v>7.5260909090909092</v>
      </c>
      <c r="AJ11" s="21" t="s">
        <v>374</v>
      </c>
    </row>
    <row r="12" spans="1:37" x14ac:dyDescent="0.2">
      <c r="A12" s="1" t="s">
        <v>61</v>
      </c>
      <c r="B12" s="1" t="s">
        <v>267</v>
      </c>
      <c r="C12" s="1" t="s">
        <v>268</v>
      </c>
      <c r="D12" s="1" t="s">
        <v>33</v>
      </c>
      <c r="E12" s="1" t="s">
        <v>34</v>
      </c>
      <c r="F12" s="1" t="s">
        <v>269</v>
      </c>
      <c r="G12" s="2">
        <v>10</v>
      </c>
      <c r="H12" s="2">
        <v>10</v>
      </c>
      <c r="I12" s="2">
        <v>10</v>
      </c>
      <c r="J12" s="2">
        <v>10</v>
      </c>
      <c r="K12" s="1">
        <v>0</v>
      </c>
      <c r="L12" s="2">
        <v>10</v>
      </c>
      <c r="M12" s="2">
        <v>10</v>
      </c>
      <c r="N12" s="2">
        <v>9.82</v>
      </c>
      <c r="O12" s="2">
        <v>0</v>
      </c>
      <c r="P12" s="2">
        <v>5.38</v>
      </c>
      <c r="Q12" s="2">
        <v>10</v>
      </c>
      <c r="R12" s="1">
        <v>0</v>
      </c>
      <c r="S12" s="1">
        <v>0</v>
      </c>
      <c r="T12" s="2">
        <v>10</v>
      </c>
      <c r="U12" s="1">
        <v>0</v>
      </c>
      <c r="V12" s="2">
        <v>10</v>
      </c>
      <c r="W12" s="2">
        <v>10</v>
      </c>
      <c r="X12" s="2">
        <v>10</v>
      </c>
      <c r="Y12" s="1">
        <v>0</v>
      </c>
      <c r="Z12" s="2">
        <v>10</v>
      </c>
      <c r="AA12" s="2">
        <v>10</v>
      </c>
      <c r="AB12" s="2">
        <v>10</v>
      </c>
      <c r="AC12" s="4">
        <f>AVERAGE(G12:AB12)</f>
        <v>7.0545454545454538</v>
      </c>
      <c r="AD12" s="10">
        <v>8.5</v>
      </c>
      <c r="AE12" s="24">
        <v>5</v>
      </c>
      <c r="AF12" s="24">
        <v>1</v>
      </c>
      <c r="AG12" s="4">
        <f>SUM(AE12:AF12)</f>
        <v>6</v>
      </c>
      <c r="AH12" s="10">
        <v>8.5</v>
      </c>
      <c r="AI12" s="10">
        <f>(AC12*20%)+(AD12*25%)+(AG12*25%)+(AH12*30%)</f>
        <v>7.5859090909090909</v>
      </c>
      <c r="AJ12" s="21" t="s">
        <v>374</v>
      </c>
    </row>
    <row r="13" spans="1:37" x14ac:dyDescent="0.2">
      <c r="A13" s="1" t="s">
        <v>36</v>
      </c>
      <c r="B13" s="1" t="s">
        <v>37</v>
      </c>
      <c r="C13" s="1" t="s">
        <v>38</v>
      </c>
      <c r="D13" s="1" t="s">
        <v>33</v>
      </c>
      <c r="E13" s="1" t="s">
        <v>34</v>
      </c>
      <c r="F13" s="1" t="s">
        <v>39</v>
      </c>
      <c r="G13" s="2">
        <v>9.4700000000000006</v>
      </c>
      <c r="H13" s="2">
        <v>10</v>
      </c>
      <c r="I13" s="2">
        <v>10</v>
      </c>
      <c r="J13" s="2">
        <v>10</v>
      </c>
      <c r="K13" s="2">
        <v>10</v>
      </c>
      <c r="L13" s="2">
        <v>10</v>
      </c>
      <c r="M13" s="2">
        <v>10</v>
      </c>
      <c r="N13" s="2">
        <v>9.65</v>
      </c>
      <c r="O13" s="2">
        <v>10</v>
      </c>
      <c r="P13" s="2">
        <v>7.94</v>
      </c>
      <c r="Q13" s="2">
        <v>10</v>
      </c>
      <c r="R13" s="2">
        <v>10</v>
      </c>
      <c r="S13" s="2">
        <v>10</v>
      </c>
      <c r="T13" s="1">
        <v>0</v>
      </c>
      <c r="U13" s="2">
        <v>10</v>
      </c>
      <c r="V13" s="2">
        <v>10</v>
      </c>
      <c r="W13" s="2">
        <v>10</v>
      </c>
      <c r="X13" s="1">
        <v>0</v>
      </c>
      <c r="Y13" s="2">
        <v>10</v>
      </c>
      <c r="Z13" s="2">
        <v>10</v>
      </c>
      <c r="AA13" s="2">
        <v>10</v>
      </c>
      <c r="AB13" s="2">
        <v>10</v>
      </c>
      <c r="AC13" s="4">
        <f>AVERAGE(G13:AB13)</f>
        <v>8.9572727272727271</v>
      </c>
      <c r="AD13" s="10">
        <v>6.5</v>
      </c>
      <c r="AE13" s="24">
        <v>4.33</v>
      </c>
      <c r="AF13" s="24">
        <v>1</v>
      </c>
      <c r="AG13" s="4">
        <f>SUM(AE13:AF13)</f>
        <v>5.33</v>
      </c>
      <c r="AH13" s="10">
        <v>8.5</v>
      </c>
      <c r="AI13" s="10">
        <f>(AC13*20%)+(AD13*25%)+(AG13*25%)+(AH13*30%)</f>
        <v>7.2989545454545448</v>
      </c>
      <c r="AJ13" s="21" t="s">
        <v>374</v>
      </c>
    </row>
    <row r="14" spans="1:37" x14ac:dyDescent="0.2">
      <c r="A14" s="6" t="s">
        <v>36</v>
      </c>
      <c r="B14" s="6" t="s">
        <v>323</v>
      </c>
      <c r="C14" s="6" t="s">
        <v>324</v>
      </c>
      <c r="D14" s="6" t="s">
        <v>33</v>
      </c>
      <c r="E14" s="6" t="s">
        <v>257</v>
      </c>
      <c r="F14" s="6" t="s">
        <v>325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6">
        <v>0</v>
      </c>
      <c r="M14" s="6">
        <v>0</v>
      </c>
      <c r="N14" s="6">
        <v>0</v>
      </c>
      <c r="O14" s="7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8">
        <f>AVERAGE(G14:AB14)</f>
        <v>0</v>
      </c>
      <c r="AD14" s="11">
        <v>0</v>
      </c>
      <c r="AE14" s="27">
        <v>0</v>
      </c>
      <c r="AF14" s="27">
        <v>0</v>
      </c>
      <c r="AG14" s="8">
        <f>SUM(AE14:AF14)</f>
        <v>0</v>
      </c>
      <c r="AH14" s="11">
        <v>0</v>
      </c>
      <c r="AI14" s="11">
        <f>(AC14*20%)+(AD14*25%)+(AG14*25%)+(AH14*30%)</f>
        <v>0</v>
      </c>
      <c r="AJ14" s="22" t="s">
        <v>376</v>
      </c>
    </row>
    <row r="15" spans="1:37" x14ac:dyDescent="0.2">
      <c r="A15" s="1" t="s">
        <v>326</v>
      </c>
      <c r="B15" s="1" t="s">
        <v>327</v>
      </c>
      <c r="C15" s="1" t="s">
        <v>328</v>
      </c>
      <c r="D15" s="1" t="s">
        <v>33</v>
      </c>
      <c r="E15" s="1" t="s">
        <v>34</v>
      </c>
      <c r="F15" s="1" t="s">
        <v>329</v>
      </c>
      <c r="G15" s="2">
        <v>9.91</v>
      </c>
      <c r="H15" s="2">
        <v>10</v>
      </c>
      <c r="I15" s="2">
        <v>10</v>
      </c>
      <c r="J15" s="2">
        <v>10</v>
      </c>
      <c r="K15" s="2">
        <v>10</v>
      </c>
      <c r="L15" s="2">
        <v>10</v>
      </c>
      <c r="M15" s="2">
        <v>10</v>
      </c>
      <c r="N15" s="2">
        <v>10</v>
      </c>
      <c r="O15" s="2">
        <v>10</v>
      </c>
      <c r="P15" s="2">
        <v>8.5</v>
      </c>
      <c r="Q15" s="2">
        <v>10</v>
      </c>
      <c r="R15" s="2">
        <v>10</v>
      </c>
      <c r="S15" s="2">
        <v>10</v>
      </c>
      <c r="T15" s="2">
        <v>10</v>
      </c>
      <c r="U15" s="2">
        <v>10</v>
      </c>
      <c r="V15" s="2">
        <v>10</v>
      </c>
      <c r="W15" s="2">
        <v>10</v>
      </c>
      <c r="X15" s="2">
        <v>10</v>
      </c>
      <c r="Y15" s="2">
        <v>10</v>
      </c>
      <c r="Z15" s="2">
        <v>10</v>
      </c>
      <c r="AA15" s="2">
        <v>10</v>
      </c>
      <c r="AB15" s="2">
        <v>10</v>
      </c>
      <c r="AC15" s="4">
        <f>AVERAGE(G15:AB15)</f>
        <v>9.9277272727272727</v>
      </c>
      <c r="AD15" s="10">
        <v>8.5</v>
      </c>
      <c r="AE15" s="24">
        <v>5</v>
      </c>
      <c r="AF15" s="24">
        <v>1</v>
      </c>
      <c r="AG15" s="4">
        <f>SUM(AE15:AF15)</f>
        <v>6</v>
      </c>
      <c r="AH15" s="10">
        <v>8.5</v>
      </c>
      <c r="AI15" s="10">
        <f>(AC15*20%)+(AD15*25%)+(AG15*25%)+(AH15*30%)</f>
        <v>8.1605454545454545</v>
      </c>
      <c r="AJ15" s="21" t="s">
        <v>374</v>
      </c>
    </row>
    <row r="16" spans="1:37" x14ac:dyDescent="0.2">
      <c r="A16" s="6" t="s">
        <v>280</v>
      </c>
      <c r="B16" s="6" t="s">
        <v>281</v>
      </c>
      <c r="C16" s="6" t="s">
        <v>282</v>
      </c>
      <c r="D16" s="6" t="s">
        <v>33</v>
      </c>
      <c r="E16" s="6" t="s">
        <v>283</v>
      </c>
      <c r="F16" s="6" t="s">
        <v>284</v>
      </c>
      <c r="G16" s="6">
        <v>0</v>
      </c>
      <c r="H16" s="7">
        <v>0</v>
      </c>
      <c r="I16" s="7">
        <v>0</v>
      </c>
      <c r="J16" s="7">
        <v>0</v>
      </c>
      <c r="K16" s="6">
        <v>0</v>
      </c>
      <c r="L16" s="6">
        <v>0</v>
      </c>
      <c r="M16" s="6">
        <v>0</v>
      </c>
      <c r="N16" s="6">
        <v>0</v>
      </c>
      <c r="O16" s="7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8">
        <f>AVERAGE(G16:AB16)</f>
        <v>0</v>
      </c>
      <c r="AD16" s="11">
        <v>0</v>
      </c>
      <c r="AE16" s="27">
        <v>0</v>
      </c>
      <c r="AF16" s="27">
        <v>0</v>
      </c>
      <c r="AG16" s="8">
        <f>SUM(AE16:AF16)</f>
        <v>0</v>
      </c>
      <c r="AH16" s="11">
        <v>0</v>
      </c>
      <c r="AI16" s="11">
        <f>(AC16*20%)+(AD16*25%)+(AG16*25%)+(AH16*30%)</f>
        <v>0</v>
      </c>
      <c r="AJ16" s="22" t="s">
        <v>378</v>
      </c>
      <c r="AK16" s="12"/>
    </row>
    <row r="17" spans="1:36" x14ac:dyDescent="0.2">
      <c r="A17" s="1" t="s">
        <v>40</v>
      </c>
      <c r="B17" s="1" t="s">
        <v>41</v>
      </c>
      <c r="C17" s="1" t="s">
        <v>42</v>
      </c>
      <c r="D17" s="1" t="s">
        <v>33</v>
      </c>
      <c r="E17" s="1" t="s">
        <v>34</v>
      </c>
      <c r="F17" s="1" t="s">
        <v>43</v>
      </c>
      <c r="G17" s="2">
        <v>10</v>
      </c>
      <c r="H17" s="2">
        <v>10</v>
      </c>
      <c r="I17" s="2">
        <v>10</v>
      </c>
      <c r="J17" s="2">
        <v>10</v>
      </c>
      <c r="K17" s="2">
        <v>10</v>
      </c>
      <c r="L17" s="2">
        <v>10</v>
      </c>
      <c r="M17" s="2">
        <v>10</v>
      </c>
      <c r="N17" s="2">
        <v>7.88</v>
      </c>
      <c r="O17" s="2">
        <v>0</v>
      </c>
      <c r="P17" s="2">
        <v>10</v>
      </c>
      <c r="Q17" s="2">
        <v>10</v>
      </c>
      <c r="R17" s="2">
        <v>5</v>
      </c>
      <c r="S17" s="2">
        <v>10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2">
        <v>10</v>
      </c>
      <c r="AA17" s="2">
        <v>10</v>
      </c>
      <c r="AB17" s="2">
        <v>10</v>
      </c>
      <c r="AC17" s="4">
        <f>AVERAGE(G17:AB17)</f>
        <v>6.4945454545454542</v>
      </c>
      <c r="AD17" s="10">
        <v>7.5</v>
      </c>
      <c r="AE17" s="24">
        <v>6.6</v>
      </c>
      <c r="AF17" s="24">
        <v>0</v>
      </c>
      <c r="AG17" s="4">
        <f>SUM(AE17:AF17)</f>
        <v>6.6</v>
      </c>
      <c r="AH17" s="10">
        <v>6</v>
      </c>
      <c r="AI17" s="10">
        <f>(AC17*20%)+(AD17*25%)+(AG17*25%)+(AH17*30%)</f>
        <v>6.6239090909090903</v>
      </c>
      <c r="AJ17" s="21" t="s">
        <v>374</v>
      </c>
    </row>
    <row r="18" spans="1:36" x14ac:dyDescent="0.2">
      <c r="A18" s="1" t="s">
        <v>53</v>
      </c>
      <c r="B18" s="1" t="s">
        <v>54</v>
      </c>
      <c r="C18" s="1" t="s">
        <v>55</v>
      </c>
      <c r="D18" s="1" t="s">
        <v>33</v>
      </c>
      <c r="E18" s="1" t="s">
        <v>34</v>
      </c>
      <c r="F18" s="1" t="s">
        <v>56</v>
      </c>
      <c r="G18" s="2">
        <v>8.8699999999999992</v>
      </c>
      <c r="H18" s="2">
        <v>10</v>
      </c>
      <c r="I18" s="2">
        <v>9.17</v>
      </c>
      <c r="J18" s="2">
        <v>10</v>
      </c>
      <c r="K18" s="2">
        <v>10</v>
      </c>
      <c r="L18" s="2">
        <v>10</v>
      </c>
      <c r="M18" s="2">
        <v>10</v>
      </c>
      <c r="N18" s="2">
        <v>9.32</v>
      </c>
      <c r="O18" s="2">
        <v>10</v>
      </c>
      <c r="P18" s="2">
        <v>6.31</v>
      </c>
      <c r="Q18" s="2">
        <v>10</v>
      </c>
      <c r="R18" s="2">
        <v>10</v>
      </c>
      <c r="S18" s="2">
        <v>10</v>
      </c>
      <c r="T18" s="2">
        <v>10</v>
      </c>
      <c r="U18" s="2">
        <v>10</v>
      </c>
      <c r="V18" s="2">
        <v>10</v>
      </c>
      <c r="W18" s="2">
        <v>10</v>
      </c>
      <c r="X18" s="2">
        <v>10</v>
      </c>
      <c r="Y18" s="2">
        <v>10</v>
      </c>
      <c r="Z18" s="2">
        <v>10</v>
      </c>
      <c r="AA18" s="2">
        <v>10</v>
      </c>
      <c r="AB18" s="2">
        <v>10</v>
      </c>
      <c r="AC18" s="4">
        <f>AVERAGE(G18:AB18)</f>
        <v>9.7122727272727261</v>
      </c>
      <c r="AD18" s="10">
        <v>5.5</v>
      </c>
      <c r="AE18" s="24">
        <v>10</v>
      </c>
      <c r="AF18" s="24">
        <v>0</v>
      </c>
      <c r="AG18" s="4">
        <f>SUM(AE18:AF18)</f>
        <v>10</v>
      </c>
      <c r="AH18" s="10">
        <v>6</v>
      </c>
      <c r="AI18" s="10">
        <f>(AC18*20%)+(AD18*25%)+(AG18*25%)+(AH18*30%)</f>
        <v>7.617454545454545</v>
      </c>
      <c r="AJ18" s="21" t="s">
        <v>374</v>
      </c>
    </row>
    <row r="19" spans="1:36" x14ac:dyDescent="0.2">
      <c r="A19" s="1" t="s">
        <v>53</v>
      </c>
      <c r="B19" s="1" t="s">
        <v>274</v>
      </c>
      <c r="C19" s="1" t="s">
        <v>275</v>
      </c>
      <c r="D19" s="1" t="s">
        <v>33</v>
      </c>
      <c r="E19" s="1" t="s">
        <v>34</v>
      </c>
      <c r="F19" s="1" t="s">
        <v>276</v>
      </c>
      <c r="G19" s="2">
        <v>9.81</v>
      </c>
      <c r="H19" s="2">
        <v>10</v>
      </c>
      <c r="I19" s="2">
        <v>10</v>
      </c>
      <c r="J19" s="2">
        <v>10</v>
      </c>
      <c r="K19" s="2">
        <v>10</v>
      </c>
      <c r="L19" s="2">
        <v>10</v>
      </c>
      <c r="M19" s="2">
        <v>10</v>
      </c>
      <c r="N19" s="2">
        <v>8.74</v>
      </c>
      <c r="O19" s="2">
        <v>10</v>
      </c>
      <c r="P19" s="2">
        <v>5.94</v>
      </c>
      <c r="Q19" s="2">
        <v>8</v>
      </c>
      <c r="R19" s="2">
        <v>10</v>
      </c>
      <c r="S19" s="2">
        <v>10</v>
      </c>
      <c r="T19" s="2">
        <v>10</v>
      </c>
      <c r="U19" s="2">
        <v>10</v>
      </c>
      <c r="V19" s="2">
        <v>10</v>
      </c>
      <c r="W19" s="2">
        <v>10</v>
      </c>
      <c r="X19" s="2">
        <v>10</v>
      </c>
      <c r="Y19" s="2">
        <v>10</v>
      </c>
      <c r="Z19" s="2">
        <v>10</v>
      </c>
      <c r="AA19" s="2">
        <v>10</v>
      </c>
      <c r="AB19" s="2">
        <v>10</v>
      </c>
      <c r="AC19" s="4">
        <f>AVERAGE(G19:AB19)</f>
        <v>9.6586363636363632</v>
      </c>
      <c r="AD19" s="10">
        <v>6.5</v>
      </c>
      <c r="AE19" s="24">
        <v>10</v>
      </c>
      <c r="AF19" s="24">
        <v>0</v>
      </c>
      <c r="AG19" s="4">
        <f>SUM(AE19:AF19)</f>
        <v>10</v>
      </c>
      <c r="AH19" s="10">
        <v>6</v>
      </c>
      <c r="AI19" s="10">
        <f>(AC19*20%)+(AD19*25%)+(AG19*25%)+(AH19*30%)</f>
        <v>7.8567272727272721</v>
      </c>
      <c r="AJ19" s="21" t="s">
        <v>374</v>
      </c>
    </row>
    <row r="20" spans="1:36" x14ac:dyDescent="0.2">
      <c r="A20" s="1" t="s">
        <v>333</v>
      </c>
      <c r="B20" s="1" t="s">
        <v>334</v>
      </c>
      <c r="C20" s="1" t="s">
        <v>335</v>
      </c>
      <c r="D20" s="1" t="s">
        <v>33</v>
      </c>
      <c r="E20" s="1" t="s">
        <v>336</v>
      </c>
      <c r="F20" s="1" t="s">
        <v>337</v>
      </c>
      <c r="G20" s="2">
        <v>8.08</v>
      </c>
      <c r="H20" s="2">
        <v>10</v>
      </c>
      <c r="I20" s="2">
        <v>10</v>
      </c>
      <c r="J20" s="2">
        <v>10</v>
      </c>
      <c r="K20" s="2">
        <v>10</v>
      </c>
      <c r="L20" s="2">
        <v>10</v>
      </c>
      <c r="M20" s="2">
        <v>10</v>
      </c>
      <c r="N20" s="2">
        <v>9.41</v>
      </c>
      <c r="O20" s="2">
        <v>10</v>
      </c>
      <c r="P20" s="2">
        <v>5.75</v>
      </c>
      <c r="Q20" s="1">
        <v>0</v>
      </c>
      <c r="R20" s="2">
        <v>10</v>
      </c>
      <c r="S20" s="2">
        <v>2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2">
        <v>10</v>
      </c>
      <c r="AA20" s="1">
        <v>0</v>
      </c>
      <c r="AB20" s="2">
        <v>10</v>
      </c>
      <c r="AC20" s="4">
        <f>AVERAGE(G20:AB20)</f>
        <v>5.6927272727272724</v>
      </c>
      <c r="AD20" s="10">
        <v>5.5</v>
      </c>
      <c r="AE20" s="24">
        <v>6.33</v>
      </c>
      <c r="AF20" s="24">
        <v>0.5</v>
      </c>
      <c r="AG20" s="4">
        <f>SUM(AE20:AF20)</f>
        <v>6.83</v>
      </c>
      <c r="AH20" s="10">
        <v>6</v>
      </c>
      <c r="AI20" s="10">
        <f>(AC20*20%)+(AD20*25%)+(AG20*25%)+(AH20*30%)</f>
        <v>6.0210454545454537</v>
      </c>
      <c r="AJ20" s="21" t="s">
        <v>374</v>
      </c>
    </row>
    <row r="21" spans="1:36" x14ac:dyDescent="0.2">
      <c r="A21" s="1" t="s">
        <v>212</v>
      </c>
      <c r="B21" s="1" t="s">
        <v>213</v>
      </c>
      <c r="C21" s="1" t="s">
        <v>214</v>
      </c>
      <c r="D21" s="1" t="s">
        <v>33</v>
      </c>
      <c r="E21" s="1" t="s">
        <v>34</v>
      </c>
      <c r="F21" s="1" t="s">
        <v>215</v>
      </c>
      <c r="G21" s="2">
        <v>7.86</v>
      </c>
      <c r="H21" s="2">
        <v>0</v>
      </c>
      <c r="I21" s="2">
        <v>9.17</v>
      </c>
      <c r="J21" s="2">
        <v>10</v>
      </c>
      <c r="K21" s="2">
        <v>10</v>
      </c>
      <c r="L21" s="2">
        <v>10</v>
      </c>
      <c r="M21" s="2">
        <v>10</v>
      </c>
      <c r="N21" s="2">
        <v>9.65</v>
      </c>
      <c r="O21" s="2">
        <v>10</v>
      </c>
      <c r="P21" s="2">
        <v>5.08</v>
      </c>
      <c r="Q21" s="2">
        <v>8</v>
      </c>
      <c r="R21" s="2">
        <v>10</v>
      </c>
      <c r="S21" s="2">
        <v>10</v>
      </c>
      <c r="T21" s="2">
        <v>10</v>
      </c>
      <c r="U21" s="1">
        <v>0</v>
      </c>
      <c r="V21" s="2">
        <v>10</v>
      </c>
      <c r="W21" s="2">
        <v>10</v>
      </c>
      <c r="X21" s="1">
        <v>0</v>
      </c>
      <c r="Y21" s="2">
        <v>10</v>
      </c>
      <c r="Z21" s="2">
        <v>10</v>
      </c>
      <c r="AA21" s="2">
        <v>10</v>
      </c>
      <c r="AB21" s="2">
        <v>10</v>
      </c>
      <c r="AC21" s="4">
        <f>AVERAGE(G21:AB21)</f>
        <v>8.17090909090909</v>
      </c>
      <c r="AD21" s="10">
        <v>6</v>
      </c>
      <c r="AE21" s="24">
        <v>5</v>
      </c>
      <c r="AF21" s="24">
        <v>1</v>
      </c>
      <c r="AG21" s="4">
        <f>SUM(AE21:AF21)</f>
        <v>6</v>
      </c>
      <c r="AH21" s="10">
        <v>6</v>
      </c>
      <c r="AI21" s="10">
        <f>(AC21*20%)+(AD21*25%)+(AG21*25%)+(AH21*30%)</f>
        <v>6.434181818181818</v>
      </c>
      <c r="AJ21" s="21" t="s">
        <v>374</v>
      </c>
    </row>
    <row r="22" spans="1:36" x14ac:dyDescent="0.2">
      <c r="A22" s="1" t="s">
        <v>69</v>
      </c>
      <c r="B22" s="1" t="s">
        <v>70</v>
      </c>
      <c r="C22" s="1" t="s">
        <v>71</v>
      </c>
      <c r="D22" s="1" t="s">
        <v>33</v>
      </c>
      <c r="E22" s="1" t="s">
        <v>34</v>
      </c>
      <c r="F22" s="1" t="s">
        <v>72</v>
      </c>
      <c r="G22" s="2">
        <v>9.84</v>
      </c>
      <c r="H22" s="2">
        <v>10</v>
      </c>
      <c r="I22" s="2">
        <v>10</v>
      </c>
      <c r="J22" s="2">
        <v>10</v>
      </c>
      <c r="K22" s="2">
        <v>10</v>
      </c>
      <c r="L22" s="2">
        <v>10</v>
      </c>
      <c r="M22" s="2">
        <v>10</v>
      </c>
      <c r="N22" s="2">
        <v>9.2899999999999991</v>
      </c>
      <c r="O22" s="2">
        <v>0</v>
      </c>
      <c r="P22" s="2">
        <v>10</v>
      </c>
      <c r="Q22" s="2">
        <v>10</v>
      </c>
      <c r="R22" s="1">
        <v>0</v>
      </c>
      <c r="S22" s="2">
        <v>10</v>
      </c>
      <c r="T22" s="2">
        <v>10</v>
      </c>
      <c r="U22" s="2">
        <v>10</v>
      </c>
      <c r="V22" s="2">
        <v>10</v>
      </c>
      <c r="W22" s="2">
        <v>10</v>
      </c>
      <c r="X22" s="2">
        <v>10</v>
      </c>
      <c r="Y22" s="2">
        <v>10</v>
      </c>
      <c r="Z22" s="2">
        <v>10</v>
      </c>
      <c r="AA22" s="2">
        <v>10</v>
      </c>
      <c r="AB22" s="2">
        <v>10</v>
      </c>
      <c r="AC22" s="4">
        <f>AVERAGE(G22:AB22)</f>
        <v>9.0513636363636358</v>
      </c>
      <c r="AD22" s="10">
        <v>9</v>
      </c>
      <c r="AE22" s="24">
        <v>7</v>
      </c>
      <c r="AF22" s="24">
        <v>0</v>
      </c>
      <c r="AG22" s="4">
        <f>SUM(AE22:AF22)</f>
        <v>7</v>
      </c>
      <c r="AH22" s="10">
        <v>6</v>
      </c>
      <c r="AI22" s="10">
        <f>(AC22*20%)+(AD22*25%)+(AG22*25%)+(AH22*30%)</f>
        <v>7.6102727272727266</v>
      </c>
      <c r="AJ22" s="21" t="s">
        <v>374</v>
      </c>
    </row>
    <row r="23" spans="1:36" x14ac:dyDescent="0.2">
      <c r="A23" s="6" t="s">
        <v>127</v>
      </c>
      <c r="B23" s="6" t="s">
        <v>128</v>
      </c>
      <c r="C23" s="6" t="s">
        <v>129</v>
      </c>
      <c r="D23" s="6" t="s">
        <v>33</v>
      </c>
      <c r="E23" s="6" t="s">
        <v>34</v>
      </c>
      <c r="F23" s="6" t="s">
        <v>130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6">
        <v>0</v>
      </c>
      <c r="M23" s="6">
        <v>0</v>
      </c>
      <c r="N23" s="6">
        <v>0</v>
      </c>
      <c r="O23" s="7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8">
        <f>AVERAGE(G23:AB23)</f>
        <v>0</v>
      </c>
      <c r="AD23" s="11">
        <v>0</v>
      </c>
      <c r="AE23" s="27">
        <v>0</v>
      </c>
      <c r="AF23" s="27">
        <v>0</v>
      </c>
      <c r="AG23" s="8">
        <f>SUM(AE23:AF23)</f>
        <v>0</v>
      </c>
      <c r="AH23" s="11">
        <v>0</v>
      </c>
      <c r="AI23" s="11">
        <f>(AC23*20%)+(AD23*25%)+(AG23*25%)+(AH23*30%)</f>
        <v>0</v>
      </c>
      <c r="AJ23" s="22" t="s">
        <v>376</v>
      </c>
    </row>
    <row r="24" spans="1:36" x14ac:dyDescent="0.2">
      <c r="A24" s="1" t="s">
        <v>127</v>
      </c>
      <c r="B24" s="1" t="s">
        <v>131</v>
      </c>
      <c r="C24" s="1" t="s">
        <v>132</v>
      </c>
      <c r="D24" s="1" t="s">
        <v>33</v>
      </c>
      <c r="E24" s="1" t="s">
        <v>34</v>
      </c>
      <c r="F24" s="1" t="s">
        <v>133</v>
      </c>
      <c r="G24" s="2">
        <v>7.75</v>
      </c>
      <c r="H24" s="2">
        <v>10</v>
      </c>
      <c r="I24" s="1">
        <v>0</v>
      </c>
      <c r="J24" s="2">
        <v>10</v>
      </c>
      <c r="K24" s="2">
        <v>10</v>
      </c>
      <c r="L24" s="2">
        <v>10</v>
      </c>
      <c r="M24" s="1">
        <v>0</v>
      </c>
      <c r="N24" s="2">
        <v>8.6</v>
      </c>
      <c r="O24" s="2">
        <v>10</v>
      </c>
      <c r="P24" s="2">
        <v>3.88</v>
      </c>
      <c r="Q24" s="2">
        <v>6</v>
      </c>
      <c r="R24" s="2">
        <v>10</v>
      </c>
      <c r="S24" s="2">
        <v>10</v>
      </c>
      <c r="T24" s="2">
        <v>10</v>
      </c>
      <c r="U24" s="2">
        <v>10</v>
      </c>
      <c r="V24" s="1">
        <v>0</v>
      </c>
      <c r="W24" s="1">
        <v>0</v>
      </c>
      <c r="X24" s="2">
        <v>8.33</v>
      </c>
      <c r="Y24" s="2">
        <v>10</v>
      </c>
      <c r="Z24" s="2">
        <v>10</v>
      </c>
      <c r="AA24" s="2">
        <v>10</v>
      </c>
      <c r="AB24" s="2">
        <v>10</v>
      </c>
      <c r="AC24" s="4">
        <f>AVERAGE(G24:AB24)</f>
        <v>7.48</v>
      </c>
      <c r="AD24" s="10">
        <v>4.5</v>
      </c>
      <c r="AE24" s="24">
        <v>8</v>
      </c>
      <c r="AF24" s="24">
        <v>0</v>
      </c>
      <c r="AG24" s="4">
        <f>SUM(AE24:AF24)</f>
        <v>8</v>
      </c>
      <c r="AH24" s="10">
        <v>8.5</v>
      </c>
      <c r="AI24" s="10">
        <f>(AC24*20%)+(AD24*25%)+(AG24*25%)+(AH24*30%)</f>
        <v>7.1710000000000003</v>
      </c>
      <c r="AJ24" s="21" t="s">
        <v>374</v>
      </c>
    </row>
    <row r="25" spans="1:36" x14ac:dyDescent="0.2">
      <c r="A25" s="1" t="s">
        <v>127</v>
      </c>
      <c r="B25" s="1" t="s">
        <v>305</v>
      </c>
      <c r="C25" s="1" t="s">
        <v>306</v>
      </c>
      <c r="D25" s="1" t="s">
        <v>33</v>
      </c>
      <c r="E25" s="1" t="s">
        <v>34</v>
      </c>
      <c r="F25" s="1" t="s">
        <v>307</v>
      </c>
      <c r="G25" s="2">
        <v>9.73</v>
      </c>
      <c r="H25" s="2">
        <v>10</v>
      </c>
      <c r="I25" s="2">
        <v>10</v>
      </c>
      <c r="J25" s="2">
        <v>10</v>
      </c>
      <c r="K25" s="2">
        <v>10</v>
      </c>
      <c r="L25" s="2">
        <v>10</v>
      </c>
      <c r="M25" s="2">
        <v>10</v>
      </c>
      <c r="N25" s="2">
        <v>9.82</v>
      </c>
      <c r="O25" s="2">
        <v>10</v>
      </c>
      <c r="P25" s="2">
        <v>9</v>
      </c>
      <c r="Q25" s="2">
        <v>10</v>
      </c>
      <c r="R25" s="2">
        <v>10</v>
      </c>
      <c r="S25" s="1">
        <v>0</v>
      </c>
      <c r="T25" s="2">
        <v>10</v>
      </c>
      <c r="U25" s="2">
        <v>10</v>
      </c>
      <c r="V25" s="2">
        <v>10</v>
      </c>
      <c r="W25" s="2">
        <v>10</v>
      </c>
      <c r="X25" s="2">
        <v>9.17</v>
      </c>
      <c r="Y25" s="2">
        <v>10</v>
      </c>
      <c r="Z25" s="2">
        <v>10</v>
      </c>
      <c r="AA25" s="2">
        <v>10</v>
      </c>
      <c r="AB25" s="2">
        <v>10</v>
      </c>
      <c r="AC25" s="4">
        <f>AVERAGE(G25:AB25)</f>
        <v>9.4418181818181814</v>
      </c>
      <c r="AD25" s="10">
        <v>8.5</v>
      </c>
      <c r="AE25" s="24">
        <v>9.4</v>
      </c>
      <c r="AF25" s="24">
        <v>0</v>
      </c>
      <c r="AG25" s="4">
        <f>SUM(AE25:AF25)</f>
        <v>9.4</v>
      </c>
      <c r="AH25" s="10">
        <v>8.5</v>
      </c>
      <c r="AI25" s="10">
        <f>(AC25*20%)+(AD25*25%)+(AG25*25%)+(AH25*30%)</f>
        <v>8.9133636363636377</v>
      </c>
      <c r="AJ25" s="21" t="s">
        <v>374</v>
      </c>
    </row>
    <row r="26" spans="1:36" x14ac:dyDescent="0.2">
      <c r="A26" s="1" t="s">
        <v>106</v>
      </c>
      <c r="B26" s="1" t="s">
        <v>107</v>
      </c>
      <c r="C26" s="1" t="s">
        <v>108</v>
      </c>
      <c r="D26" s="1" t="s">
        <v>33</v>
      </c>
      <c r="E26" s="1" t="s">
        <v>34</v>
      </c>
      <c r="F26" s="1" t="s">
        <v>109</v>
      </c>
      <c r="G26" s="2">
        <v>9.65</v>
      </c>
      <c r="H26" s="2">
        <v>10</v>
      </c>
      <c r="I26" s="2">
        <v>10</v>
      </c>
      <c r="J26" s="2">
        <v>10</v>
      </c>
      <c r="K26" s="2">
        <v>10</v>
      </c>
      <c r="L26" s="2">
        <v>10</v>
      </c>
      <c r="M26" s="2">
        <v>10</v>
      </c>
      <c r="N26" s="2">
        <v>9.61</v>
      </c>
      <c r="O26" s="2">
        <v>10</v>
      </c>
      <c r="P26" s="2">
        <v>6.13</v>
      </c>
      <c r="Q26" s="2">
        <v>8</v>
      </c>
      <c r="R26" s="2">
        <v>0</v>
      </c>
      <c r="S26" s="2">
        <v>10</v>
      </c>
      <c r="T26" s="2">
        <v>10</v>
      </c>
      <c r="U26" s="2">
        <v>10</v>
      </c>
      <c r="V26" s="2">
        <v>10</v>
      </c>
      <c r="W26" s="2">
        <v>10</v>
      </c>
      <c r="X26" s="2">
        <v>10</v>
      </c>
      <c r="Y26" s="2">
        <v>10</v>
      </c>
      <c r="Z26" s="2">
        <v>10</v>
      </c>
      <c r="AA26" s="1">
        <v>0</v>
      </c>
      <c r="AB26" s="2">
        <v>10</v>
      </c>
      <c r="AC26" s="4">
        <f>AVERAGE(G26:AB26)</f>
        <v>8.7904545454545442</v>
      </c>
      <c r="AD26" s="10">
        <v>7</v>
      </c>
      <c r="AE26" s="24">
        <v>3</v>
      </c>
      <c r="AF26" s="24">
        <v>0</v>
      </c>
      <c r="AG26" s="4">
        <f>SUM(AE26:AF26)</f>
        <v>3</v>
      </c>
      <c r="AH26" s="10">
        <v>8.5</v>
      </c>
      <c r="AI26" s="10">
        <f>(AC26*20%)+(AD26*25%)+(AG26*25%)+(AH26*30%)</f>
        <v>6.8080909090909083</v>
      </c>
      <c r="AJ26" s="21" t="s">
        <v>374</v>
      </c>
    </row>
    <row r="27" spans="1:36" x14ac:dyDescent="0.2">
      <c r="A27" s="1" t="s">
        <v>106</v>
      </c>
      <c r="B27" s="1" t="s">
        <v>142</v>
      </c>
      <c r="C27" s="1" t="s">
        <v>143</v>
      </c>
      <c r="D27" s="1" t="s">
        <v>33</v>
      </c>
      <c r="E27" s="1" t="s">
        <v>34</v>
      </c>
      <c r="F27" s="1" t="s">
        <v>144</v>
      </c>
      <c r="G27" s="2">
        <v>9.06</v>
      </c>
      <c r="H27" s="2">
        <v>10</v>
      </c>
      <c r="I27" s="1">
        <v>0</v>
      </c>
      <c r="J27" s="2">
        <v>10</v>
      </c>
      <c r="K27" s="1">
        <v>0</v>
      </c>
      <c r="L27" s="2">
        <v>10</v>
      </c>
      <c r="M27" s="2">
        <v>10</v>
      </c>
      <c r="N27" s="2">
        <v>9.83</v>
      </c>
      <c r="O27" s="2">
        <v>10</v>
      </c>
      <c r="P27" s="2">
        <v>9</v>
      </c>
      <c r="Q27" s="2">
        <v>10</v>
      </c>
      <c r="R27" s="2">
        <v>10</v>
      </c>
      <c r="S27" s="2">
        <v>10</v>
      </c>
      <c r="T27" s="2">
        <v>10</v>
      </c>
      <c r="U27" s="2">
        <v>10</v>
      </c>
      <c r="V27" s="2">
        <v>10</v>
      </c>
      <c r="W27" s="2">
        <v>10</v>
      </c>
      <c r="X27" s="2">
        <v>9.17</v>
      </c>
      <c r="Y27" s="1">
        <v>0</v>
      </c>
      <c r="Z27" s="2">
        <v>10</v>
      </c>
      <c r="AA27" s="2">
        <v>10</v>
      </c>
      <c r="AB27" s="2">
        <v>10</v>
      </c>
      <c r="AC27" s="4">
        <f>AVERAGE(G27:AB27)</f>
        <v>8.502727272727272</v>
      </c>
      <c r="AD27" s="10">
        <v>9</v>
      </c>
      <c r="AE27" s="24">
        <v>10</v>
      </c>
      <c r="AF27" s="24">
        <v>0</v>
      </c>
      <c r="AG27" s="4">
        <f>SUM(AE27:AF27)</f>
        <v>10</v>
      </c>
      <c r="AH27" s="10">
        <v>8.5</v>
      </c>
      <c r="AI27" s="10">
        <f>(AC27*20%)+(AD27*25%)+(AG27*25%)+(AH27*30%)</f>
        <v>9.0005454545454544</v>
      </c>
      <c r="AJ27" s="21" t="s">
        <v>374</v>
      </c>
    </row>
    <row r="28" spans="1:36" x14ac:dyDescent="0.2">
      <c r="A28" s="1" t="s">
        <v>246</v>
      </c>
      <c r="B28" s="1" t="s">
        <v>247</v>
      </c>
      <c r="C28" s="1" t="s">
        <v>248</v>
      </c>
      <c r="D28" s="1" t="s">
        <v>33</v>
      </c>
      <c r="E28" s="1" t="s">
        <v>34</v>
      </c>
      <c r="F28" s="1" t="s">
        <v>249</v>
      </c>
      <c r="G28" s="2">
        <v>10</v>
      </c>
      <c r="H28" s="2">
        <v>10</v>
      </c>
      <c r="I28" s="2">
        <v>10</v>
      </c>
      <c r="J28" s="2">
        <v>10</v>
      </c>
      <c r="K28" s="2">
        <v>10</v>
      </c>
      <c r="L28" s="2">
        <v>10</v>
      </c>
      <c r="M28" s="2">
        <v>10</v>
      </c>
      <c r="N28" s="2">
        <v>9.82</v>
      </c>
      <c r="O28" s="2">
        <v>10</v>
      </c>
      <c r="P28" s="2">
        <v>7.5</v>
      </c>
      <c r="Q28" s="2">
        <v>10</v>
      </c>
      <c r="R28" s="2">
        <v>10</v>
      </c>
      <c r="S28" s="2">
        <v>10</v>
      </c>
      <c r="T28" s="2">
        <v>10</v>
      </c>
      <c r="U28" s="2">
        <v>10</v>
      </c>
      <c r="V28" s="2">
        <v>10</v>
      </c>
      <c r="W28" s="2">
        <v>10</v>
      </c>
      <c r="X28" s="2">
        <v>9.17</v>
      </c>
      <c r="Y28" s="2">
        <v>10</v>
      </c>
      <c r="Z28" s="2">
        <v>10</v>
      </c>
      <c r="AA28" s="2">
        <v>10</v>
      </c>
      <c r="AB28" s="2">
        <v>10</v>
      </c>
      <c r="AC28" s="4">
        <f>AVERAGE(G28:AB28)</f>
        <v>9.8404545454545449</v>
      </c>
      <c r="AD28" s="10">
        <v>9.5</v>
      </c>
      <c r="AE28" s="24">
        <v>10</v>
      </c>
      <c r="AF28" s="24">
        <v>0</v>
      </c>
      <c r="AG28" s="4">
        <f>SUM(AE28:AF28)</f>
        <v>10</v>
      </c>
      <c r="AH28" s="10">
        <v>8.5</v>
      </c>
      <c r="AI28" s="10">
        <f>(AC28*20%)+(AD28*25%)+(AG28*25%)+(AH28*30%)</f>
        <v>9.3930909090909083</v>
      </c>
      <c r="AJ28" s="21" t="s">
        <v>374</v>
      </c>
    </row>
    <row r="29" spans="1:36" x14ac:dyDescent="0.2">
      <c r="A29" s="1" t="s">
        <v>86</v>
      </c>
      <c r="B29" s="1" t="s">
        <v>87</v>
      </c>
      <c r="C29" s="1" t="s">
        <v>88</v>
      </c>
      <c r="D29" s="1" t="s">
        <v>33</v>
      </c>
      <c r="E29" s="1" t="s">
        <v>34</v>
      </c>
      <c r="F29" s="1" t="s">
        <v>89</v>
      </c>
      <c r="G29" s="2">
        <v>9.7799999999999994</v>
      </c>
      <c r="H29" s="2">
        <v>10</v>
      </c>
      <c r="I29" s="2">
        <v>10</v>
      </c>
      <c r="J29" s="2">
        <v>10</v>
      </c>
      <c r="K29" s="2">
        <v>10</v>
      </c>
      <c r="L29" s="2">
        <v>10</v>
      </c>
      <c r="M29" s="2">
        <v>10</v>
      </c>
      <c r="N29" s="2">
        <v>9.91</v>
      </c>
      <c r="O29" s="2">
        <v>10</v>
      </c>
      <c r="P29" s="2">
        <v>4.5</v>
      </c>
      <c r="Q29" s="2">
        <v>10</v>
      </c>
      <c r="R29" s="2">
        <v>10</v>
      </c>
      <c r="S29" s="2">
        <v>10</v>
      </c>
      <c r="T29" s="2">
        <v>10</v>
      </c>
      <c r="U29" s="2">
        <v>10</v>
      </c>
      <c r="V29" s="2">
        <v>10</v>
      </c>
      <c r="W29" s="2">
        <v>10</v>
      </c>
      <c r="X29" s="2">
        <v>10</v>
      </c>
      <c r="Y29" s="2">
        <v>10</v>
      </c>
      <c r="Z29" s="2">
        <v>10</v>
      </c>
      <c r="AA29" s="2">
        <v>10</v>
      </c>
      <c r="AB29" s="2">
        <v>10</v>
      </c>
      <c r="AC29" s="4">
        <f>AVERAGE(G29:AB29)</f>
        <v>9.7359090909090913</v>
      </c>
      <c r="AD29" s="10">
        <v>9.5</v>
      </c>
      <c r="AE29" s="24">
        <v>4.8</v>
      </c>
      <c r="AF29" s="24">
        <v>1</v>
      </c>
      <c r="AG29" s="4">
        <f>SUM(AE29:AF29)</f>
        <v>5.8</v>
      </c>
      <c r="AH29" s="10">
        <v>8.5</v>
      </c>
      <c r="AI29" s="10">
        <f>(AC29*20%)+(AD29*25%)+(AG29*25%)+(AH29*30%)</f>
        <v>8.3221818181818179</v>
      </c>
      <c r="AJ29" s="21" t="s">
        <v>374</v>
      </c>
    </row>
    <row r="30" spans="1:36" x14ac:dyDescent="0.2">
      <c r="A30" s="1" t="s">
        <v>86</v>
      </c>
      <c r="B30" s="1" t="s">
        <v>295</v>
      </c>
      <c r="C30" s="1" t="s">
        <v>296</v>
      </c>
      <c r="D30" s="1" t="s">
        <v>33</v>
      </c>
      <c r="E30" s="1" t="s">
        <v>34</v>
      </c>
      <c r="F30" s="1" t="s">
        <v>297</v>
      </c>
      <c r="G30" s="2">
        <v>9.81</v>
      </c>
      <c r="H30" s="2">
        <v>10</v>
      </c>
      <c r="I30" s="2">
        <v>10</v>
      </c>
      <c r="J30" s="2">
        <v>10</v>
      </c>
      <c r="K30" s="2">
        <v>10</v>
      </c>
      <c r="L30" s="2">
        <v>10</v>
      </c>
      <c r="M30" s="2">
        <v>10</v>
      </c>
      <c r="N30" s="2">
        <v>7.55</v>
      </c>
      <c r="O30" s="2">
        <v>0</v>
      </c>
      <c r="P30" s="2">
        <v>5.77</v>
      </c>
      <c r="Q30" s="1">
        <v>0</v>
      </c>
      <c r="R30" s="2">
        <v>10</v>
      </c>
      <c r="S30" s="1">
        <v>0</v>
      </c>
      <c r="T30" s="2">
        <v>10</v>
      </c>
      <c r="U30" s="2">
        <v>10</v>
      </c>
      <c r="V30" s="2">
        <v>10</v>
      </c>
      <c r="W30" s="2">
        <v>10</v>
      </c>
      <c r="X30" s="1">
        <v>0</v>
      </c>
      <c r="Y30" s="1">
        <v>0</v>
      </c>
      <c r="Z30" s="2">
        <v>10</v>
      </c>
      <c r="AA30" s="2">
        <v>10</v>
      </c>
      <c r="AB30" s="2">
        <v>10</v>
      </c>
      <c r="AC30" s="4">
        <f>AVERAGE(G30:AB30)</f>
        <v>7.415</v>
      </c>
      <c r="AD30" s="10">
        <v>7.5</v>
      </c>
      <c r="AE30" s="24">
        <v>6</v>
      </c>
      <c r="AF30" s="24">
        <v>1</v>
      </c>
      <c r="AG30" s="4">
        <f>SUM(AE30:AF30)</f>
        <v>7</v>
      </c>
      <c r="AH30" s="10">
        <v>7.5</v>
      </c>
      <c r="AI30" s="10">
        <f>(AC30*20%)+(AD30*25%)+(AG30*25%)+(AH30*30%)</f>
        <v>7.3580000000000005</v>
      </c>
      <c r="AJ30" s="21" t="s">
        <v>374</v>
      </c>
    </row>
    <row r="31" spans="1:36" x14ac:dyDescent="0.2">
      <c r="A31" s="6" t="s">
        <v>365</v>
      </c>
      <c r="B31" s="6" t="s">
        <v>366</v>
      </c>
      <c r="C31" s="6" t="s">
        <v>367</v>
      </c>
      <c r="D31" s="6" t="s">
        <v>33</v>
      </c>
      <c r="E31" s="6" t="s">
        <v>34</v>
      </c>
      <c r="F31" s="6" t="s">
        <v>368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6">
        <v>0</v>
      </c>
      <c r="M31" s="6">
        <v>0</v>
      </c>
      <c r="N31" s="6">
        <v>0</v>
      </c>
      <c r="O31" s="7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8">
        <v>0</v>
      </c>
      <c r="AD31" s="11">
        <v>0</v>
      </c>
      <c r="AE31" s="27">
        <v>0</v>
      </c>
      <c r="AF31" s="27">
        <v>0</v>
      </c>
      <c r="AG31" s="8">
        <v>0</v>
      </c>
      <c r="AH31" s="11">
        <v>7.5</v>
      </c>
      <c r="AI31" s="11">
        <f>(AC31*20%)+(AD31*25%)+(AG31*25%)+(AH31*30%)</f>
        <v>2.25</v>
      </c>
      <c r="AJ31" s="22" t="s">
        <v>376</v>
      </c>
    </row>
    <row r="32" spans="1:36" x14ac:dyDescent="0.2">
      <c r="A32" s="6" t="s">
        <v>94</v>
      </c>
      <c r="B32" s="6" t="s">
        <v>95</v>
      </c>
      <c r="C32" s="6" t="s">
        <v>96</v>
      </c>
      <c r="D32" s="6" t="s">
        <v>33</v>
      </c>
      <c r="E32" s="6" t="s">
        <v>34</v>
      </c>
      <c r="F32" s="6" t="s">
        <v>97</v>
      </c>
      <c r="G32" s="7">
        <v>9.73</v>
      </c>
      <c r="H32" s="7">
        <v>10</v>
      </c>
      <c r="I32" s="7">
        <v>10</v>
      </c>
      <c r="J32" s="7">
        <v>0</v>
      </c>
      <c r="K32" s="6">
        <v>0</v>
      </c>
      <c r="L32" s="7">
        <v>10</v>
      </c>
      <c r="M32" s="6">
        <v>0</v>
      </c>
      <c r="N32" s="7">
        <v>9.4700000000000006</v>
      </c>
      <c r="O32" s="7">
        <v>0</v>
      </c>
      <c r="P32" s="7">
        <v>7.31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8">
        <f>AVERAGE(G32:AB32)</f>
        <v>2.5686363636363638</v>
      </c>
      <c r="AD32" s="11">
        <v>8</v>
      </c>
      <c r="AE32" s="27">
        <v>0</v>
      </c>
      <c r="AF32" s="27">
        <v>0</v>
      </c>
      <c r="AG32" s="8">
        <f>SUM(AE32:AF32)</f>
        <v>0</v>
      </c>
      <c r="AH32" s="11">
        <v>0</v>
      </c>
      <c r="AI32" s="11">
        <f>(AC32*20%)+(AD32*25%)+(AG32*25%)+(AH32*30%)</f>
        <v>2.513727272727273</v>
      </c>
      <c r="AJ32" s="22" t="s">
        <v>376</v>
      </c>
    </row>
    <row r="33" spans="1:36" x14ac:dyDescent="0.2">
      <c r="A33" s="1" t="s">
        <v>94</v>
      </c>
      <c r="B33" s="1" t="s">
        <v>220</v>
      </c>
      <c r="C33" s="1" t="s">
        <v>221</v>
      </c>
      <c r="D33" s="1" t="s">
        <v>33</v>
      </c>
      <c r="E33" s="1" t="s">
        <v>34</v>
      </c>
      <c r="F33" s="1" t="s">
        <v>222</v>
      </c>
      <c r="G33" s="2">
        <v>4.42</v>
      </c>
      <c r="H33" s="2">
        <v>10</v>
      </c>
      <c r="I33" s="2">
        <v>10</v>
      </c>
      <c r="J33" s="2">
        <v>10</v>
      </c>
      <c r="K33" s="2">
        <v>10</v>
      </c>
      <c r="L33" s="2">
        <v>10</v>
      </c>
      <c r="M33" s="2">
        <v>10</v>
      </c>
      <c r="N33" s="2">
        <v>9.77</v>
      </c>
      <c r="O33" s="2">
        <v>10</v>
      </c>
      <c r="P33" s="2">
        <v>6.75</v>
      </c>
      <c r="Q33" s="1">
        <v>0</v>
      </c>
      <c r="R33" s="2">
        <v>10</v>
      </c>
      <c r="S33" s="2">
        <v>10</v>
      </c>
      <c r="T33" s="2">
        <v>10</v>
      </c>
      <c r="U33" s="2">
        <v>10</v>
      </c>
      <c r="V33" s="2">
        <v>10</v>
      </c>
      <c r="W33" s="2">
        <v>10</v>
      </c>
      <c r="X33" s="2">
        <v>10</v>
      </c>
      <c r="Y33" s="2">
        <v>10</v>
      </c>
      <c r="Z33" s="2">
        <v>10</v>
      </c>
      <c r="AA33" s="2">
        <v>10</v>
      </c>
      <c r="AB33" s="2">
        <v>10</v>
      </c>
      <c r="AC33" s="4">
        <f>AVERAGE(G33:AB33)</f>
        <v>9.1336363636363629</v>
      </c>
      <c r="AD33" s="10">
        <v>5</v>
      </c>
      <c r="AE33" s="24">
        <v>5</v>
      </c>
      <c r="AF33" s="24">
        <v>1</v>
      </c>
      <c r="AG33" s="4">
        <f>SUM(AE33:AF33)</f>
        <v>6</v>
      </c>
      <c r="AH33" s="10">
        <v>7.5</v>
      </c>
      <c r="AI33" s="10">
        <f>(AC33*20%)+(AD33*25%)+(AG33*25%)+(AH33*30%)</f>
        <v>6.8267272727272728</v>
      </c>
      <c r="AJ33" s="21" t="s">
        <v>374</v>
      </c>
    </row>
    <row r="34" spans="1:36" x14ac:dyDescent="0.2">
      <c r="A34" s="1" t="s">
        <v>351</v>
      </c>
      <c r="B34" s="1" t="s">
        <v>352</v>
      </c>
      <c r="C34" s="1" t="s">
        <v>353</v>
      </c>
      <c r="D34" s="1" t="s">
        <v>33</v>
      </c>
      <c r="E34" s="1" t="s">
        <v>34</v>
      </c>
      <c r="F34" s="1" t="s">
        <v>354</v>
      </c>
      <c r="G34" s="2">
        <v>10</v>
      </c>
      <c r="H34" s="2">
        <v>10</v>
      </c>
      <c r="I34" s="2">
        <v>10</v>
      </c>
      <c r="J34" s="2">
        <v>10</v>
      </c>
      <c r="K34" s="2">
        <v>10</v>
      </c>
      <c r="L34" s="2">
        <v>10</v>
      </c>
      <c r="M34" s="2">
        <v>10</v>
      </c>
      <c r="N34" s="2">
        <v>10</v>
      </c>
      <c r="O34" s="2">
        <v>10</v>
      </c>
      <c r="P34" s="2">
        <v>6.46</v>
      </c>
      <c r="Q34" s="2">
        <v>8</v>
      </c>
      <c r="R34" s="2">
        <v>10</v>
      </c>
      <c r="S34" s="2">
        <v>10</v>
      </c>
      <c r="T34" s="2">
        <v>10</v>
      </c>
      <c r="U34" s="2">
        <v>6</v>
      </c>
      <c r="V34" s="2">
        <v>10</v>
      </c>
      <c r="W34" s="2">
        <v>10</v>
      </c>
      <c r="X34" s="2">
        <v>10</v>
      </c>
      <c r="Y34" s="2">
        <v>10</v>
      </c>
      <c r="Z34" s="2">
        <v>10</v>
      </c>
      <c r="AA34" s="2">
        <v>10</v>
      </c>
      <c r="AB34" s="2">
        <v>10</v>
      </c>
      <c r="AC34" s="4">
        <f>AVERAGE(G34:AB34)</f>
        <v>9.5663636363636346</v>
      </c>
      <c r="AD34" s="10">
        <v>8.5</v>
      </c>
      <c r="AE34" s="24">
        <v>5</v>
      </c>
      <c r="AF34" s="24">
        <v>1</v>
      </c>
      <c r="AG34" s="4">
        <f>SUM(AE34:AF34)</f>
        <v>6</v>
      </c>
      <c r="AH34" s="10">
        <v>7.5</v>
      </c>
      <c r="AI34" s="10">
        <f>(AC34*20%)+(AD34*25%)+(AG34*25%)+(AH34*30%)</f>
        <v>7.7882727272727266</v>
      </c>
      <c r="AJ34" s="21" t="s">
        <v>374</v>
      </c>
    </row>
    <row r="35" spans="1:36" x14ac:dyDescent="0.2">
      <c r="A35" s="1" t="s">
        <v>194</v>
      </c>
      <c r="B35" s="1" t="s">
        <v>195</v>
      </c>
      <c r="C35" s="1" t="s">
        <v>196</v>
      </c>
      <c r="D35" s="1" t="s">
        <v>33</v>
      </c>
      <c r="E35" s="1" t="s">
        <v>34</v>
      </c>
      <c r="F35" s="1" t="s">
        <v>197</v>
      </c>
      <c r="G35" s="2">
        <v>9.09</v>
      </c>
      <c r="H35" s="2">
        <v>10</v>
      </c>
      <c r="I35" s="2">
        <v>10</v>
      </c>
      <c r="J35" s="2">
        <v>10</v>
      </c>
      <c r="K35" s="2">
        <v>10</v>
      </c>
      <c r="L35" s="2">
        <v>10</v>
      </c>
      <c r="M35" s="1">
        <v>0</v>
      </c>
      <c r="N35" s="2">
        <v>9.3699999999999992</v>
      </c>
      <c r="O35" s="2">
        <v>10</v>
      </c>
      <c r="P35" s="2">
        <v>7.88</v>
      </c>
      <c r="Q35" s="2">
        <v>10</v>
      </c>
      <c r="R35" s="2">
        <v>10</v>
      </c>
      <c r="S35" s="2">
        <v>0</v>
      </c>
      <c r="T35" s="2">
        <v>10</v>
      </c>
      <c r="U35" s="2">
        <v>10</v>
      </c>
      <c r="V35" s="2">
        <v>10</v>
      </c>
      <c r="W35" s="2">
        <v>10</v>
      </c>
      <c r="X35" s="2">
        <v>9.17</v>
      </c>
      <c r="Y35" s="1">
        <v>0</v>
      </c>
      <c r="Z35" s="2">
        <v>10</v>
      </c>
      <c r="AA35" s="2">
        <v>10</v>
      </c>
      <c r="AB35" s="2">
        <v>10</v>
      </c>
      <c r="AC35" s="4">
        <f>AVERAGE(G35:AB35)</f>
        <v>8.4322727272727267</v>
      </c>
      <c r="AD35" s="10">
        <v>5</v>
      </c>
      <c r="AE35" s="24">
        <v>5</v>
      </c>
      <c r="AF35" s="24">
        <v>1</v>
      </c>
      <c r="AG35" s="4">
        <f>SUM(AE35:AF35)</f>
        <v>6</v>
      </c>
      <c r="AH35" s="10">
        <v>7.5</v>
      </c>
      <c r="AI35" s="10">
        <f>(AC35*20%)+(AD35*25%)+(AG35*25%)+(AH35*30%)</f>
        <v>6.686454545454545</v>
      </c>
      <c r="AJ35" s="21" t="s">
        <v>374</v>
      </c>
    </row>
    <row r="36" spans="1:36" x14ac:dyDescent="0.2">
      <c r="A36" s="1" t="s">
        <v>44</v>
      </c>
      <c r="B36" s="1" t="s">
        <v>45</v>
      </c>
      <c r="C36" s="1" t="s">
        <v>46</v>
      </c>
      <c r="D36" s="1" t="s">
        <v>33</v>
      </c>
      <c r="E36" s="1" t="s">
        <v>47</v>
      </c>
      <c r="F36" s="1" t="s">
        <v>48</v>
      </c>
      <c r="G36" s="2">
        <v>9.81</v>
      </c>
      <c r="H36" s="2">
        <v>10</v>
      </c>
      <c r="I36" s="2">
        <v>10</v>
      </c>
      <c r="J36" s="2">
        <v>0</v>
      </c>
      <c r="K36" s="2">
        <v>10</v>
      </c>
      <c r="L36" s="2">
        <v>10</v>
      </c>
      <c r="M36" s="2">
        <v>10</v>
      </c>
      <c r="N36" s="2">
        <v>10</v>
      </c>
      <c r="O36" s="2">
        <v>0</v>
      </c>
      <c r="P36" s="2">
        <v>9</v>
      </c>
      <c r="Q36" s="2">
        <v>10</v>
      </c>
      <c r="R36" s="2">
        <v>10</v>
      </c>
      <c r="S36" s="2">
        <v>10</v>
      </c>
      <c r="T36" s="2">
        <v>10</v>
      </c>
      <c r="U36" s="2">
        <v>5</v>
      </c>
      <c r="V36" s="2">
        <v>10</v>
      </c>
      <c r="W36" s="2">
        <v>10</v>
      </c>
      <c r="X36" s="2">
        <v>10</v>
      </c>
      <c r="Y36" s="2">
        <v>10</v>
      </c>
      <c r="Z36" s="1">
        <v>0</v>
      </c>
      <c r="AA36" s="1">
        <v>0</v>
      </c>
      <c r="AB36" s="2">
        <v>10</v>
      </c>
      <c r="AC36" s="4">
        <f>AVERAGE(G36:AB36)</f>
        <v>7.9004545454545454</v>
      </c>
      <c r="AD36" s="10">
        <v>5.5</v>
      </c>
      <c r="AE36" s="24">
        <v>3</v>
      </c>
      <c r="AF36" s="24">
        <v>1</v>
      </c>
      <c r="AG36" s="4">
        <f>SUM(AE36:AF36)</f>
        <v>4</v>
      </c>
      <c r="AH36" s="10">
        <v>7.5</v>
      </c>
      <c r="AI36" s="10">
        <f>(AC36*20%)+(AD36*25%)+(AG36*25%)+(AH36*30%)</f>
        <v>6.2050909090909094</v>
      </c>
      <c r="AJ36" s="21" t="s">
        <v>374</v>
      </c>
    </row>
    <row r="37" spans="1:36" x14ac:dyDescent="0.2">
      <c r="A37" s="1" t="s">
        <v>44</v>
      </c>
      <c r="B37" s="1" t="s">
        <v>302</v>
      </c>
      <c r="C37" s="1" t="s">
        <v>303</v>
      </c>
      <c r="D37" s="1" t="s">
        <v>33</v>
      </c>
      <c r="E37" s="1" t="s">
        <v>34</v>
      </c>
      <c r="F37" s="1" t="s">
        <v>304</v>
      </c>
      <c r="G37" s="2">
        <v>10</v>
      </c>
      <c r="H37" s="2">
        <v>10</v>
      </c>
      <c r="I37" s="2">
        <v>10</v>
      </c>
      <c r="J37" s="2">
        <v>10</v>
      </c>
      <c r="K37" s="2">
        <v>10</v>
      </c>
      <c r="L37" s="2">
        <v>10</v>
      </c>
      <c r="M37" s="2">
        <v>10</v>
      </c>
      <c r="N37" s="2">
        <v>9.8800000000000008</v>
      </c>
      <c r="O37" s="2">
        <v>10</v>
      </c>
      <c r="P37" s="2">
        <v>9.6300000000000008</v>
      </c>
      <c r="Q37" s="2">
        <v>10</v>
      </c>
      <c r="R37" s="2">
        <v>10</v>
      </c>
      <c r="S37" s="2">
        <v>10</v>
      </c>
      <c r="T37" s="2">
        <v>10</v>
      </c>
      <c r="U37" s="2">
        <v>10</v>
      </c>
      <c r="V37" s="2">
        <v>10</v>
      </c>
      <c r="W37" s="2">
        <v>10</v>
      </c>
      <c r="X37" s="2">
        <v>9.17</v>
      </c>
      <c r="Y37" s="2">
        <v>0</v>
      </c>
      <c r="Z37" s="2">
        <v>10</v>
      </c>
      <c r="AA37" s="2">
        <v>10</v>
      </c>
      <c r="AB37" s="2">
        <v>10</v>
      </c>
      <c r="AC37" s="4">
        <f>AVERAGE(G37:AB37)</f>
        <v>9.4854545454545445</v>
      </c>
      <c r="AD37" s="10">
        <v>6.5</v>
      </c>
      <c r="AE37" s="24">
        <v>3</v>
      </c>
      <c r="AF37" s="24">
        <v>1</v>
      </c>
      <c r="AG37" s="4">
        <f>SUM(AE37:AF37)</f>
        <v>4</v>
      </c>
      <c r="AH37" s="10">
        <v>7.5</v>
      </c>
      <c r="AI37" s="10">
        <f>(AC37*20%)+(AD37*25%)+(AG37*25%)+(AH37*30%)</f>
        <v>6.7720909090909087</v>
      </c>
      <c r="AJ37" s="21" t="s">
        <v>374</v>
      </c>
    </row>
    <row r="38" spans="1:36" x14ac:dyDescent="0.2">
      <c r="A38" s="1" t="s">
        <v>190</v>
      </c>
      <c r="B38" s="1" t="s">
        <v>191</v>
      </c>
      <c r="C38" s="1" t="s">
        <v>192</v>
      </c>
      <c r="D38" s="1" t="s">
        <v>33</v>
      </c>
      <c r="E38" s="1"/>
      <c r="F38" s="1" t="s">
        <v>193</v>
      </c>
      <c r="G38" s="1">
        <v>0</v>
      </c>
      <c r="H38" s="2">
        <v>10</v>
      </c>
      <c r="I38" s="2">
        <v>9.41</v>
      </c>
      <c r="J38" s="2">
        <v>10</v>
      </c>
      <c r="K38" s="1">
        <v>0</v>
      </c>
      <c r="L38" s="2">
        <v>10</v>
      </c>
      <c r="M38" s="2">
        <v>10</v>
      </c>
      <c r="N38" s="2">
        <v>8.86</v>
      </c>
      <c r="O38" s="2">
        <v>0</v>
      </c>
      <c r="P38" s="2">
        <v>3.5</v>
      </c>
      <c r="Q38" s="2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2">
        <v>10</v>
      </c>
      <c r="AB38" s="2">
        <v>10</v>
      </c>
      <c r="AC38" s="4">
        <f>AVERAGE(G38:AB38)</f>
        <v>3.7168181818181818</v>
      </c>
      <c r="AD38" s="10">
        <v>6.5</v>
      </c>
      <c r="AE38" s="24">
        <v>3.27</v>
      </c>
      <c r="AF38" s="24">
        <v>2</v>
      </c>
      <c r="AG38" s="4">
        <f>SUM(AE38:AF38)</f>
        <v>5.27</v>
      </c>
      <c r="AH38" s="10">
        <v>7.5</v>
      </c>
      <c r="AI38" s="10">
        <f>(AC38*20%)+(AD38*25%)+(AG38*25%)+(AH38*30%)</f>
        <v>5.9358636363636368</v>
      </c>
      <c r="AJ38" s="21" t="s">
        <v>374</v>
      </c>
    </row>
    <row r="39" spans="1:36" x14ac:dyDescent="0.2">
      <c r="A39" s="1" t="s">
        <v>190</v>
      </c>
      <c r="B39" s="1" t="s">
        <v>235</v>
      </c>
      <c r="C39" s="1" t="s">
        <v>236</v>
      </c>
      <c r="D39" s="1" t="s">
        <v>33</v>
      </c>
      <c r="E39" s="1" t="s">
        <v>34</v>
      </c>
      <c r="F39" s="1" t="s">
        <v>237</v>
      </c>
      <c r="G39" s="2">
        <v>9.32</v>
      </c>
      <c r="H39" s="2">
        <v>10</v>
      </c>
      <c r="I39" s="2">
        <v>10</v>
      </c>
      <c r="J39" s="2">
        <v>10</v>
      </c>
      <c r="K39" s="1">
        <v>0</v>
      </c>
      <c r="L39" s="1">
        <v>0</v>
      </c>
      <c r="M39" s="1">
        <v>0</v>
      </c>
      <c r="N39" s="2">
        <v>9.44</v>
      </c>
      <c r="O39" s="2">
        <v>0</v>
      </c>
      <c r="P39" s="2">
        <v>7.1</v>
      </c>
      <c r="Q39" s="2">
        <v>10</v>
      </c>
      <c r="R39" s="2">
        <v>10</v>
      </c>
      <c r="S39" s="2">
        <v>5</v>
      </c>
      <c r="T39" s="1">
        <v>0</v>
      </c>
      <c r="U39" s="2">
        <v>5</v>
      </c>
      <c r="V39" s="2">
        <v>5</v>
      </c>
      <c r="W39" s="2">
        <v>10</v>
      </c>
      <c r="X39" s="1">
        <v>0</v>
      </c>
      <c r="Y39" s="2">
        <v>10</v>
      </c>
      <c r="Z39" s="2">
        <v>0</v>
      </c>
      <c r="AA39" s="2">
        <v>10</v>
      </c>
      <c r="AB39" s="2">
        <v>10</v>
      </c>
      <c r="AC39" s="4">
        <f>AVERAGE(G39:AB39)</f>
        <v>5.9481818181818191</v>
      </c>
      <c r="AD39" s="10">
        <v>5.5</v>
      </c>
      <c r="AE39" s="24">
        <v>5</v>
      </c>
      <c r="AF39" s="24">
        <v>0</v>
      </c>
      <c r="AG39" s="4">
        <f>SUM(AE39:AF39)</f>
        <v>5</v>
      </c>
      <c r="AH39" s="10">
        <v>7.5</v>
      </c>
      <c r="AI39" s="10">
        <f>(AC39*20%)+(AD39*25%)+(AG39*25%)+(AH39*30%)</f>
        <v>6.0646363636363638</v>
      </c>
      <c r="AJ39" s="21" t="s">
        <v>374</v>
      </c>
    </row>
    <row r="40" spans="1:36" x14ac:dyDescent="0.2">
      <c r="A40" s="1" t="s">
        <v>190</v>
      </c>
      <c r="B40" s="1" t="s">
        <v>292</v>
      </c>
      <c r="C40" s="1" t="s">
        <v>293</v>
      </c>
      <c r="D40" s="1" t="s">
        <v>33</v>
      </c>
      <c r="E40" s="1" t="s">
        <v>34</v>
      </c>
      <c r="F40" s="1" t="s">
        <v>294</v>
      </c>
      <c r="G40" s="2">
        <v>3.54</v>
      </c>
      <c r="H40" s="2">
        <v>10</v>
      </c>
      <c r="I40" s="1">
        <v>0</v>
      </c>
      <c r="J40" s="2">
        <v>0</v>
      </c>
      <c r="K40" s="2">
        <v>5</v>
      </c>
      <c r="L40" s="2">
        <v>10</v>
      </c>
      <c r="M40" s="2">
        <v>10</v>
      </c>
      <c r="N40" s="2">
        <v>9.93</v>
      </c>
      <c r="O40" s="2">
        <v>0</v>
      </c>
      <c r="P40" s="1">
        <v>0</v>
      </c>
      <c r="Q40" s="2">
        <v>8</v>
      </c>
      <c r="R40" s="1">
        <v>0</v>
      </c>
      <c r="S40" s="2">
        <v>2</v>
      </c>
      <c r="T40" s="1">
        <v>0</v>
      </c>
      <c r="U40" s="1">
        <v>0</v>
      </c>
      <c r="V40" s="2">
        <v>10</v>
      </c>
      <c r="W40" s="2">
        <v>10</v>
      </c>
      <c r="X40" s="1">
        <v>0</v>
      </c>
      <c r="Y40" s="2">
        <v>6.67</v>
      </c>
      <c r="Z40" s="2">
        <v>10</v>
      </c>
      <c r="AA40" s="2">
        <v>10</v>
      </c>
      <c r="AB40" s="2">
        <v>10</v>
      </c>
      <c r="AC40" s="4">
        <f>AVERAGE(G40:AB40)</f>
        <v>5.2336363636363634</v>
      </c>
      <c r="AD40" s="10">
        <v>5.5</v>
      </c>
      <c r="AE40" s="24">
        <v>2.6</v>
      </c>
      <c r="AF40" s="24">
        <v>1</v>
      </c>
      <c r="AG40" s="4">
        <f>SUM(AE40:AF40)</f>
        <v>3.6</v>
      </c>
      <c r="AH40" s="10">
        <v>7.5</v>
      </c>
      <c r="AI40" s="10">
        <f>(AC40*20%)+(AD40*25%)+(AG40*25%)+(AH40*30%)</f>
        <v>5.5717272727272729</v>
      </c>
      <c r="AJ40" s="21" t="s">
        <v>374</v>
      </c>
    </row>
    <row r="41" spans="1:36" x14ac:dyDescent="0.2">
      <c r="A41" s="1" t="s">
        <v>190</v>
      </c>
      <c r="B41" s="1" t="s">
        <v>362</v>
      </c>
      <c r="C41" s="1" t="s">
        <v>363</v>
      </c>
      <c r="D41" s="1" t="s">
        <v>33</v>
      </c>
      <c r="E41" s="1" t="s">
        <v>34</v>
      </c>
      <c r="F41" s="1" t="s">
        <v>364</v>
      </c>
      <c r="G41" s="2">
        <v>9.6199999999999992</v>
      </c>
      <c r="H41" s="2">
        <v>10</v>
      </c>
      <c r="I41" s="2">
        <v>10</v>
      </c>
      <c r="J41" s="2">
        <v>10</v>
      </c>
      <c r="K41" s="2">
        <v>10</v>
      </c>
      <c r="L41" s="2">
        <v>10</v>
      </c>
      <c r="M41" s="2">
        <v>10</v>
      </c>
      <c r="N41" s="2">
        <v>9.59</v>
      </c>
      <c r="O41" s="2">
        <v>10</v>
      </c>
      <c r="P41" s="2">
        <v>6.13</v>
      </c>
      <c r="Q41" s="2">
        <v>8</v>
      </c>
      <c r="R41" s="2">
        <v>10</v>
      </c>
      <c r="S41" s="2">
        <v>10</v>
      </c>
      <c r="T41" s="2">
        <v>10</v>
      </c>
      <c r="U41" s="2">
        <v>10</v>
      </c>
      <c r="V41" s="2">
        <v>10</v>
      </c>
      <c r="W41" s="2">
        <v>10</v>
      </c>
      <c r="X41" s="2">
        <v>10</v>
      </c>
      <c r="Y41" s="2">
        <v>10</v>
      </c>
      <c r="Z41" s="2">
        <v>10</v>
      </c>
      <c r="AA41" s="2">
        <v>10</v>
      </c>
      <c r="AB41" s="2">
        <v>10</v>
      </c>
      <c r="AC41" s="4">
        <f>AVERAGE(G41:AB41)</f>
        <v>9.6972727272727273</v>
      </c>
      <c r="AD41" s="10">
        <v>5.5</v>
      </c>
      <c r="AE41" s="24">
        <v>4.8</v>
      </c>
      <c r="AF41" s="24">
        <v>0</v>
      </c>
      <c r="AG41" s="4">
        <f>SUM(AE41:AF41)</f>
        <v>4.8</v>
      </c>
      <c r="AH41" s="10">
        <v>7.5</v>
      </c>
      <c r="AI41" s="10">
        <f>(AC41*20%)+(AD41*25%)+(AG41*25%)+(AH41*30%)</f>
        <v>6.7644545454545453</v>
      </c>
      <c r="AJ41" s="21" t="s">
        <v>374</v>
      </c>
    </row>
    <row r="42" spans="1:36" x14ac:dyDescent="0.2">
      <c r="A42" s="1" t="s">
        <v>134</v>
      </c>
      <c r="B42" s="1" t="s">
        <v>135</v>
      </c>
      <c r="C42" s="1" t="s">
        <v>136</v>
      </c>
      <c r="D42" s="1" t="s">
        <v>33</v>
      </c>
      <c r="E42" s="1" t="s">
        <v>34</v>
      </c>
      <c r="F42" s="1" t="s">
        <v>137</v>
      </c>
      <c r="G42" s="2">
        <v>10</v>
      </c>
      <c r="H42" s="2">
        <v>10</v>
      </c>
      <c r="I42" s="2">
        <v>10</v>
      </c>
      <c r="J42" s="2">
        <v>10</v>
      </c>
      <c r="K42" s="2">
        <v>10</v>
      </c>
      <c r="L42" s="2">
        <v>10</v>
      </c>
      <c r="M42" s="2">
        <v>10</v>
      </c>
      <c r="N42" s="2">
        <v>9.6199999999999992</v>
      </c>
      <c r="O42" s="2">
        <v>10</v>
      </c>
      <c r="P42" s="2">
        <v>6.94</v>
      </c>
      <c r="Q42" s="2">
        <v>10</v>
      </c>
      <c r="R42" s="2">
        <v>10</v>
      </c>
      <c r="S42" s="2">
        <v>10</v>
      </c>
      <c r="T42" s="2">
        <v>10</v>
      </c>
      <c r="U42" s="2">
        <v>10</v>
      </c>
      <c r="V42" s="2">
        <v>10</v>
      </c>
      <c r="W42" s="2">
        <v>10</v>
      </c>
      <c r="X42" s="2">
        <v>10</v>
      </c>
      <c r="Y42" s="2">
        <v>10</v>
      </c>
      <c r="Z42" s="2">
        <v>10</v>
      </c>
      <c r="AA42" s="2">
        <v>10</v>
      </c>
      <c r="AB42" s="2">
        <v>10</v>
      </c>
      <c r="AC42" s="4">
        <f>AVERAGE(G42:AB42)</f>
        <v>9.8436363636363637</v>
      </c>
      <c r="AD42" s="10">
        <v>6</v>
      </c>
      <c r="AE42" s="24">
        <v>5</v>
      </c>
      <c r="AF42" s="24">
        <v>1</v>
      </c>
      <c r="AG42" s="4">
        <f>SUM(AE42:AF42)</f>
        <v>6</v>
      </c>
      <c r="AH42" s="10">
        <v>7.5</v>
      </c>
      <c r="AI42" s="10">
        <f>(AC42*20%)+(AD42*25%)+(AG42*25%)+(AH42*30%)</f>
        <v>7.2187272727272731</v>
      </c>
      <c r="AJ42" s="21" t="s">
        <v>374</v>
      </c>
    </row>
    <row r="43" spans="1:36" x14ac:dyDescent="0.2">
      <c r="A43" s="1" t="s">
        <v>134</v>
      </c>
      <c r="B43" s="1" t="s">
        <v>316</v>
      </c>
      <c r="C43" s="1" t="s">
        <v>317</v>
      </c>
      <c r="D43" s="1" t="s">
        <v>33</v>
      </c>
      <c r="E43" s="1" t="s">
        <v>121</v>
      </c>
      <c r="F43" s="1" t="s">
        <v>318</v>
      </c>
      <c r="G43" s="2">
        <v>10</v>
      </c>
      <c r="H43" s="2">
        <v>10</v>
      </c>
      <c r="I43" s="2">
        <v>9.44</v>
      </c>
      <c r="J43" s="2">
        <v>0</v>
      </c>
      <c r="K43" s="2">
        <v>10</v>
      </c>
      <c r="L43" s="2">
        <v>10</v>
      </c>
      <c r="M43" s="2">
        <v>10</v>
      </c>
      <c r="N43" s="2">
        <v>9.98</v>
      </c>
      <c r="O43" s="2">
        <v>0</v>
      </c>
      <c r="P43" s="1">
        <v>0</v>
      </c>
      <c r="Q43" s="2">
        <v>10</v>
      </c>
      <c r="R43" s="2">
        <v>10</v>
      </c>
      <c r="S43" s="2">
        <v>5</v>
      </c>
      <c r="T43" s="2">
        <v>10</v>
      </c>
      <c r="U43" s="2">
        <v>10</v>
      </c>
      <c r="V43" s="2">
        <v>5</v>
      </c>
      <c r="W43" s="2">
        <v>10</v>
      </c>
      <c r="X43" s="1">
        <v>0</v>
      </c>
      <c r="Y43" s="2">
        <v>10</v>
      </c>
      <c r="Z43" s="1">
        <v>0</v>
      </c>
      <c r="AA43" s="1">
        <v>0</v>
      </c>
      <c r="AB43" s="1">
        <v>0</v>
      </c>
      <c r="AC43" s="4">
        <f>AVERAGE(G43:AB43)</f>
        <v>6.3372727272727278</v>
      </c>
      <c r="AD43" s="10">
        <v>8</v>
      </c>
      <c r="AE43" s="24">
        <v>3</v>
      </c>
      <c r="AF43" s="24">
        <v>1</v>
      </c>
      <c r="AG43" s="4">
        <f>SUM(AE43:AF43)</f>
        <v>4</v>
      </c>
      <c r="AH43" s="10">
        <v>7.5</v>
      </c>
      <c r="AI43" s="10">
        <f>(AC43*20%)+(AD43*25%)+(AG43*25%)+(AH43*30%)</f>
        <v>6.5174545454545454</v>
      </c>
      <c r="AJ43" s="21" t="s">
        <v>374</v>
      </c>
    </row>
    <row r="44" spans="1:36" x14ac:dyDescent="0.2">
      <c r="A44" s="1" t="s">
        <v>308</v>
      </c>
      <c r="B44" s="1" t="s">
        <v>309</v>
      </c>
      <c r="C44" s="1" t="s">
        <v>310</v>
      </c>
      <c r="D44" s="1" t="s">
        <v>33</v>
      </c>
      <c r="E44" s="1" t="s">
        <v>34</v>
      </c>
      <c r="F44" s="1" t="s">
        <v>311</v>
      </c>
      <c r="G44" s="2">
        <v>9.48</v>
      </c>
      <c r="H44" s="2">
        <v>10</v>
      </c>
      <c r="I44" s="2">
        <v>10</v>
      </c>
      <c r="J44" s="2">
        <v>0</v>
      </c>
      <c r="K44" s="1">
        <v>0</v>
      </c>
      <c r="L44" s="2">
        <v>10</v>
      </c>
      <c r="M44" s="2">
        <v>10</v>
      </c>
      <c r="N44" s="2">
        <v>9.57</v>
      </c>
      <c r="O44" s="2">
        <v>0</v>
      </c>
      <c r="P44" s="1">
        <v>0</v>
      </c>
      <c r="Q44" s="1">
        <v>0</v>
      </c>
      <c r="R44" s="2">
        <v>10</v>
      </c>
      <c r="S44" s="2">
        <v>10</v>
      </c>
      <c r="T44" s="2">
        <v>10</v>
      </c>
      <c r="U44" s="2">
        <v>10</v>
      </c>
      <c r="V44" s="2">
        <v>10</v>
      </c>
      <c r="W44" s="2">
        <v>10</v>
      </c>
      <c r="X44" s="1">
        <v>0</v>
      </c>
      <c r="Y44" s="1">
        <v>0</v>
      </c>
      <c r="Z44" s="2">
        <v>10</v>
      </c>
      <c r="AA44" s="2">
        <v>10</v>
      </c>
      <c r="AB44" s="1">
        <v>0</v>
      </c>
      <c r="AC44" s="4">
        <f>AVERAGE(G44:AB44)</f>
        <v>6.3204545454545462</v>
      </c>
      <c r="AD44" s="10">
        <v>8</v>
      </c>
      <c r="AE44" s="24">
        <v>4.8</v>
      </c>
      <c r="AF44" s="24">
        <v>1</v>
      </c>
      <c r="AG44" s="4">
        <f>SUM(AE44:AF44)</f>
        <v>5.8</v>
      </c>
      <c r="AH44" s="10">
        <v>8</v>
      </c>
      <c r="AI44" s="10">
        <f>(AC44*20%)+(AD44*25%)+(AG44*25%)+(AH44*30%)</f>
        <v>7.1140909090909101</v>
      </c>
      <c r="AJ44" s="21" t="s">
        <v>374</v>
      </c>
    </row>
    <row r="45" spans="1:36" x14ac:dyDescent="0.2">
      <c r="A45" s="1" t="s">
        <v>110</v>
      </c>
      <c r="B45" s="1" t="s">
        <v>111</v>
      </c>
      <c r="C45" s="1" t="s">
        <v>112</v>
      </c>
      <c r="D45" s="1" t="s">
        <v>33</v>
      </c>
      <c r="E45" s="1" t="s">
        <v>34</v>
      </c>
      <c r="F45" s="1" t="s">
        <v>113</v>
      </c>
      <c r="G45" s="2">
        <v>9.91</v>
      </c>
      <c r="H45" s="2">
        <v>10</v>
      </c>
      <c r="I45" s="2">
        <v>10</v>
      </c>
      <c r="J45" s="2">
        <v>10</v>
      </c>
      <c r="K45" s="2">
        <v>10</v>
      </c>
      <c r="L45" s="2">
        <v>10</v>
      </c>
      <c r="M45" s="2">
        <v>10</v>
      </c>
      <c r="N45" s="2">
        <v>9.91</v>
      </c>
      <c r="O45" s="2">
        <v>10</v>
      </c>
      <c r="P45" s="2">
        <v>6.5</v>
      </c>
      <c r="Q45" s="2">
        <v>8</v>
      </c>
      <c r="R45" s="2">
        <v>10</v>
      </c>
      <c r="S45" s="2">
        <v>10</v>
      </c>
      <c r="T45" s="2">
        <v>10</v>
      </c>
      <c r="U45" s="2">
        <v>10</v>
      </c>
      <c r="V45" s="2">
        <v>10</v>
      </c>
      <c r="W45" s="2">
        <v>10</v>
      </c>
      <c r="X45" s="2">
        <v>10</v>
      </c>
      <c r="Y45" s="2">
        <v>10</v>
      </c>
      <c r="Z45" s="2">
        <v>10</v>
      </c>
      <c r="AA45" s="2">
        <v>10</v>
      </c>
      <c r="AB45" s="2">
        <v>10</v>
      </c>
      <c r="AC45" s="4">
        <f>AVERAGE(G45:AB45)</f>
        <v>9.7418181818181822</v>
      </c>
      <c r="AD45" s="10">
        <v>6.5</v>
      </c>
      <c r="AE45" s="24">
        <v>4.8</v>
      </c>
      <c r="AF45" s="24">
        <v>1</v>
      </c>
      <c r="AG45" s="4">
        <f>SUM(AE45:AF45)</f>
        <v>5.8</v>
      </c>
      <c r="AH45" s="10">
        <v>8</v>
      </c>
      <c r="AI45" s="10">
        <f>(AC45*20%)+(AD45*25%)+(AG45*25%)+(AH45*30%)</f>
        <v>7.4233636363636357</v>
      </c>
      <c r="AJ45" s="21" t="s">
        <v>374</v>
      </c>
    </row>
    <row r="46" spans="1:36" x14ac:dyDescent="0.2">
      <c r="A46" s="1" t="s">
        <v>312</v>
      </c>
      <c r="B46" s="1" t="s">
        <v>313</v>
      </c>
      <c r="C46" s="1" t="s">
        <v>314</v>
      </c>
      <c r="D46" s="1" t="s">
        <v>33</v>
      </c>
      <c r="E46" s="1" t="s">
        <v>34</v>
      </c>
      <c r="F46" s="1" t="s">
        <v>315</v>
      </c>
      <c r="G46" s="2">
        <v>9.81</v>
      </c>
      <c r="H46" s="2">
        <v>10</v>
      </c>
      <c r="I46" s="2">
        <v>10</v>
      </c>
      <c r="J46" s="2">
        <v>10</v>
      </c>
      <c r="K46" s="2">
        <v>5</v>
      </c>
      <c r="L46" s="2">
        <v>10</v>
      </c>
      <c r="M46" s="2">
        <v>10</v>
      </c>
      <c r="N46" s="2">
        <v>9.4499999999999993</v>
      </c>
      <c r="O46" s="2">
        <v>10</v>
      </c>
      <c r="P46" s="2">
        <v>10</v>
      </c>
      <c r="Q46" s="2">
        <v>10</v>
      </c>
      <c r="R46" s="1">
        <v>0</v>
      </c>
      <c r="S46" s="2">
        <v>10</v>
      </c>
      <c r="T46" s="2">
        <v>10</v>
      </c>
      <c r="U46" s="2">
        <v>10</v>
      </c>
      <c r="V46" s="2">
        <v>10</v>
      </c>
      <c r="W46" s="1">
        <v>0</v>
      </c>
      <c r="X46" s="2">
        <v>8.33</v>
      </c>
      <c r="Y46" s="1">
        <v>0</v>
      </c>
      <c r="Z46" s="1">
        <v>0</v>
      </c>
      <c r="AA46" s="1">
        <v>0</v>
      </c>
      <c r="AB46" s="2">
        <v>10</v>
      </c>
      <c r="AC46" s="4">
        <f>AVERAGE(G46:AB46)</f>
        <v>7.3904545454545456</v>
      </c>
      <c r="AD46" s="10">
        <v>9.5</v>
      </c>
      <c r="AE46" s="24">
        <v>10</v>
      </c>
      <c r="AF46" s="24">
        <v>0</v>
      </c>
      <c r="AG46" s="4">
        <f>SUM(AE46:AF46)</f>
        <v>10</v>
      </c>
      <c r="AH46" s="10">
        <v>8</v>
      </c>
      <c r="AI46" s="10">
        <f>(AC46*20%)+(AD46*25%)+(AG46*25%)+(AH46*30%)</f>
        <v>8.7530909090909095</v>
      </c>
      <c r="AJ46" s="21" t="s">
        <v>374</v>
      </c>
    </row>
    <row r="47" spans="1:36" x14ac:dyDescent="0.2">
      <c r="A47" s="1" t="s">
        <v>114</v>
      </c>
      <c r="B47" s="1" t="s">
        <v>115</v>
      </c>
      <c r="C47" s="1" t="s">
        <v>116</v>
      </c>
      <c r="D47" s="1" t="s">
        <v>33</v>
      </c>
      <c r="E47" s="1" t="s">
        <v>34</v>
      </c>
      <c r="F47" s="1" t="s">
        <v>117</v>
      </c>
      <c r="G47" s="2">
        <v>9.6199999999999992</v>
      </c>
      <c r="H47" s="2">
        <v>10</v>
      </c>
      <c r="I47" s="2">
        <v>10</v>
      </c>
      <c r="J47" s="2">
        <v>10</v>
      </c>
      <c r="K47" s="2">
        <v>10</v>
      </c>
      <c r="L47" s="2">
        <v>10</v>
      </c>
      <c r="M47" s="2">
        <v>10</v>
      </c>
      <c r="N47" s="2">
        <v>9.82</v>
      </c>
      <c r="O47" s="2">
        <v>10</v>
      </c>
      <c r="P47" s="2">
        <v>8.1</v>
      </c>
      <c r="Q47" s="2">
        <v>10</v>
      </c>
      <c r="R47" s="2">
        <v>10</v>
      </c>
      <c r="S47" s="2">
        <v>10</v>
      </c>
      <c r="T47" s="2">
        <v>10</v>
      </c>
      <c r="U47" s="2">
        <v>10</v>
      </c>
      <c r="V47" s="2">
        <v>10</v>
      </c>
      <c r="W47" s="2">
        <v>10</v>
      </c>
      <c r="X47" s="2">
        <v>10</v>
      </c>
      <c r="Y47" s="2">
        <v>10</v>
      </c>
      <c r="Z47" s="2">
        <v>10</v>
      </c>
      <c r="AA47" s="2">
        <v>10</v>
      </c>
      <c r="AB47" s="2">
        <v>10</v>
      </c>
      <c r="AC47" s="4">
        <f>AVERAGE(G47:AB47)</f>
        <v>9.8881818181818186</v>
      </c>
      <c r="AD47" s="10">
        <v>7</v>
      </c>
      <c r="AE47" s="24">
        <v>4.33</v>
      </c>
      <c r="AF47" s="24">
        <v>1</v>
      </c>
      <c r="AG47" s="4">
        <f>SUM(AE47:AF47)</f>
        <v>5.33</v>
      </c>
      <c r="AH47" s="10">
        <v>8</v>
      </c>
      <c r="AI47" s="10">
        <f>(AC47*20%)+(AD47*25%)+(AG47*25%)+(AH47*30%)</f>
        <v>7.460136363636364</v>
      </c>
      <c r="AJ47" s="21" t="s">
        <v>374</v>
      </c>
    </row>
    <row r="48" spans="1:36" x14ac:dyDescent="0.2">
      <c r="A48" s="1" t="s">
        <v>123</v>
      </c>
      <c r="B48" s="1" t="s">
        <v>124</v>
      </c>
      <c r="C48" s="1" t="s">
        <v>125</v>
      </c>
      <c r="D48" s="1" t="s">
        <v>33</v>
      </c>
      <c r="E48" s="1" t="s">
        <v>34</v>
      </c>
      <c r="F48" s="1" t="s">
        <v>126</v>
      </c>
      <c r="G48" s="2">
        <v>9.1300000000000008</v>
      </c>
      <c r="H48" s="2">
        <v>10</v>
      </c>
      <c r="I48" s="2">
        <v>10</v>
      </c>
      <c r="J48" s="2">
        <v>10</v>
      </c>
      <c r="K48" s="2">
        <v>10</v>
      </c>
      <c r="L48" s="2">
        <v>10</v>
      </c>
      <c r="M48" s="2">
        <v>10</v>
      </c>
      <c r="N48" s="2">
        <v>8.39</v>
      </c>
      <c r="O48" s="2">
        <v>0</v>
      </c>
      <c r="P48" s="2">
        <v>7.94</v>
      </c>
      <c r="Q48" s="2">
        <v>10</v>
      </c>
      <c r="R48" s="2">
        <v>5</v>
      </c>
      <c r="S48" s="2">
        <v>10</v>
      </c>
      <c r="T48" s="2">
        <v>10</v>
      </c>
      <c r="U48" s="2">
        <v>10</v>
      </c>
      <c r="V48" s="2">
        <v>10</v>
      </c>
      <c r="W48" s="2">
        <v>10</v>
      </c>
      <c r="X48" s="1">
        <v>0</v>
      </c>
      <c r="Y48" s="2">
        <v>10</v>
      </c>
      <c r="Z48" s="1">
        <v>0</v>
      </c>
      <c r="AA48" s="1">
        <v>0</v>
      </c>
      <c r="AB48" s="1">
        <v>0</v>
      </c>
      <c r="AC48" s="4">
        <f>AVERAGE(G48:AB48)</f>
        <v>7.293636363636363</v>
      </c>
      <c r="AD48" s="10">
        <v>8.5</v>
      </c>
      <c r="AE48" s="24">
        <v>6.8</v>
      </c>
      <c r="AF48" s="24">
        <v>0</v>
      </c>
      <c r="AG48" s="4">
        <f>SUM(AE48:AF48)</f>
        <v>6.8</v>
      </c>
      <c r="AH48" s="10">
        <v>8</v>
      </c>
      <c r="AI48" s="10">
        <f>(AC48*20%)+(AD48*25%)+(AG48*25%)+(AH48*30%)</f>
        <v>7.683727272727273</v>
      </c>
      <c r="AJ48" s="21" t="s">
        <v>374</v>
      </c>
    </row>
    <row r="49" spans="1:36" x14ac:dyDescent="0.2">
      <c r="A49" s="6" t="s">
        <v>118</v>
      </c>
      <c r="B49" s="6" t="s">
        <v>119</v>
      </c>
      <c r="C49" s="6" t="s">
        <v>120</v>
      </c>
      <c r="D49" s="6" t="s">
        <v>33</v>
      </c>
      <c r="E49" s="6" t="s">
        <v>121</v>
      </c>
      <c r="F49" s="6" t="s">
        <v>122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6">
        <v>0</v>
      </c>
      <c r="M49" s="6">
        <v>0</v>
      </c>
      <c r="N49" s="6">
        <v>0</v>
      </c>
      <c r="O49" s="7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8">
        <f>AVERAGE(G49:AB49)</f>
        <v>0</v>
      </c>
      <c r="AD49" s="11">
        <v>0</v>
      </c>
      <c r="AE49" s="27">
        <v>0</v>
      </c>
      <c r="AF49" s="27">
        <v>0</v>
      </c>
      <c r="AG49" s="8">
        <f>SUM(AE49:AF49)</f>
        <v>0</v>
      </c>
      <c r="AH49" s="11">
        <v>0</v>
      </c>
      <c r="AI49" s="11">
        <f>(AC49*20%)+(AD49*25%)+(AG49*25%)+(AH49*30%)</f>
        <v>0</v>
      </c>
      <c r="AJ49" s="22" t="s">
        <v>376</v>
      </c>
    </row>
    <row r="50" spans="1:36" x14ac:dyDescent="0.2">
      <c r="A50" s="6" t="s">
        <v>77</v>
      </c>
      <c r="B50" s="6" t="s">
        <v>78</v>
      </c>
      <c r="C50" s="6" t="s">
        <v>79</v>
      </c>
      <c r="D50" s="6" t="s">
        <v>33</v>
      </c>
      <c r="E50" s="6"/>
      <c r="F50" s="6" t="s">
        <v>80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6">
        <v>0</v>
      </c>
      <c r="M50" s="6">
        <v>0</v>
      </c>
      <c r="N50" s="6">
        <v>0</v>
      </c>
      <c r="O50" s="7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8">
        <f>AVERAGE(G50:AB50)</f>
        <v>0</v>
      </c>
      <c r="AD50" s="11">
        <v>0</v>
      </c>
      <c r="AE50" s="27">
        <v>0</v>
      </c>
      <c r="AF50" s="27">
        <v>0</v>
      </c>
      <c r="AG50" s="8">
        <f>SUM(AE50:AF50)</f>
        <v>0</v>
      </c>
      <c r="AH50" s="11">
        <v>0</v>
      </c>
      <c r="AI50" s="11">
        <f>(AC50*20%)+(AD50*25%)+(AG50*25%)+(AH50*30%)</f>
        <v>0</v>
      </c>
      <c r="AJ50" s="22" t="s">
        <v>376</v>
      </c>
    </row>
    <row r="51" spans="1:36" x14ac:dyDescent="0.2">
      <c r="A51" s="1" t="s">
        <v>138</v>
      </c>
      <c r="B51" s="1" t="s">
        <v>139</v>
      </c>
      <c r="C51" s="1" t="s">
        <v>140</v>
      </c>
      <c r="D51" s="1" t="s">
        <v>33</v>
      </c>
      <c r="E51" s="1" t="s">
        <v>34</v>
      </c>
      <c r="F51" s="1" t="s">
        <v>141</v>
      </c>
      <c r="G51" s="2">
        <v>5.88</v>
      </c>
      <c r="H51" s="2">
        <v>10</v>
      </c>
      <c r="I51" s="2">
        <v>10</v>
      </c>
      <c r="J51" s="2">
        <v>10</v>
      </c>
      <c r="K51" s="1">
        <v>0</v>
      </c>
      <c r="L51" s="2">
        <v>10</v>
      </c>
      <c r="M51" s="2">
        <v>10</v>
      </c>
      <c r="N51" s="2">
        <v>6.35</v>
      </c>
      <c r="O51" s="2">
        <v>10</v>
      </c>
      <c r="P51" s="2">
        <v>7.63</v>
      </c>
      <c r="Q51" s="2">
        <v>10</v>
      </c>
      <c r="R51" s="2">
        <v>5</v>
      </c>
      <c r="S51" s="2">
        <v>10</v>
      </c>
      <c r="T51" s="2">
        <v>10</v>
      </c>
      <c r="U51" s="2">
        <v>10</v>
      </c>
      <c r="V51" s="2">
        <v>10</v>
      </c>
      <c r="W51" s="2">
        <v>10</v>
      </c>
      <c r="X51" s="1">
        <v>0</v>
      </c>
      <c r="Y51" s="1">
        <v>0</v>
      </c>
      <c r="Z51" s="2">
        <v>10</v>
      </c>
      <c r="AA51" s="2">
        <v>10</v>
      </c>
      <c r="AB51" s="2">
        <v>10</v>
      </c>
      <c r="AC51" s="4">
        <f>AVERAGE(G51:AB51)</f>
        <v>7.9481818181818173</v>
      </c>
      <c r="AD51" s="10">
        <v>3</v>
      </c>
      <c r="AE51" s="24">
        <v>2.8</v>
      </c>
      <c r="AF51" s="24">
        <v>0</v>
      </c>
      <c r="AG51" s="4">
        <f>SUM(AE51:AF51)</f>
        <v>2.8</v>
      </c>
      <c r="AH51" s="10">
        <v>8.5</v>
      </c>
      <c r="AI51" s="10">
        <f>(AC51*20%)+(AD51*25%)+(AG51*25%)+(AH51*30%)</f>
        <v>5.5896363636363633</v>
      </c>
      <c r="AJ51" s="21" t="s">
        <v>374</v>
      </c>
    </row>
    <row r="52" spans="1:36" x14ac:dyDescent="0.2">
      <c r="A52" s="1" t="s">
        <v>208</v>
      </c>
      <c r="B52" s="1" t="s">
        <v>209</v>
      </c>
      <c r="C52" s="1" t="s">
        <v>210</v>
      </c>
      <c r="D52" s="1" t="s">
        <v>33</v>
      </c>
      <c r="E52" s="1" t="s">
        <v>34</v>
      </c>
      <c r="F52" s="1" t="s">
        <v>211</v>
      </c>
      <c r="G52" s="2">
        <v>9.5</v>
      </c>
      <c r="H52" s="2">
        <v>10</v>
      </c>
      <c r="I52" s="2">
        <v>10</v>
      </c>
      <c r="J52" s="2">
        <v>10</v>
      </c>
      <c r="K52" s="1">
        <v>0</v>
      </c>
      <c r="L52" s="2">
        <v>10</v>
      </c>
      <c r="M52" s="2">
        <v>0</v>
      </c>
      <c r="N52" s="2">
        <v>10</v>
      </c>
      <c r="O52" s="2">
        <v>0</v>
      </c>
      <c r="P52" s="2">
        <v>6.56</v>
      </c>
      <c r="Q52" s="2">
        <v>2</v>
      </c>
      <c r="R52" s="1">
        <v>0</v>
      </c>
      <c r="S52" s="1">
        <v>0</v>
      </c>
      <c r="T52" s="2">
        <v>10</v>
      </c>
      <c r="U52" s="2">
        <v>10</v>
      </c>
      <c r="V52" s="2">
        <v>10</v>
      </c>
      <c r="W52" s="2">
        <v>10</v>
      </c>
      <c r="X52" s="2">
        <v>10</v>
      </c>
      <c r="Y52" s="2">
        <v>8.33</v>
      </c>
      <c r="Z52" s="1">
        <v>0</v>
      </c>
      <c r="AA52" s="2">
        <v>10</v>
      </c>
      <c r="AB52" s="1">
        <v>0</v>
      </c>
      <c r="AC52" s="4">
        <f>AVERAGE(G52:AB52)</f>
        <v>6.1995454545454542</v>
      </c>
      <c r="AD52" s="10">
        <v>8.5</v>
      </c>
      <c r="AE52" s="24">
        <v>4.8</v>
      </c>
      <c r="AF52" s="24">
        <v>1</v>
      </c>
      <c r="AG52" s="4">
        <f>SUM(AE52:AF52)</f>
        <v>5.8</v>
      </c>
      <c r="AH52" s="10">
        <v>8.75</v>
      </c>
      <c r="AI52" s="10">
        <f>(AC52*20%)+(AD52*25%)+(AG52*25%)+(AH52*30%)</f>
        <v>7.439909090909091</v>
      </c>
      <c r="AJ52" s="21" t="s">
        <v>374</v>
      </c>
    </row>
    <row r="53" spans="1:36" x14ac:dyDescent="0.2">
      <c r="A53" s="6" t="s">
        <v>208</v>
      </c>
      <c r="B53" s="6" t="s">
        <v>285</v>
      </c>
      <c r="C53" s="6" t="s">
        <v>286</v>
      </c>
      <c r="D53" s="6" t="s">
        <v>33</v>
      </c>
      <c r="E53" s="6" t="s">
        <v>34</v>
      </c>
      <c r="F53" s="6" t="s">
        <v>287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6">
        <v>0</v>
      </c>
      <c r="M53" s="6">
        <v>0</v>
      </c>
      <c r="N53" s="6">
        <v>0</v>
      </c>
      <c r="O53" s="7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8">
        <f>AVERAGE(G53:AB53)</f>
        <v>0</v>
      </c>
      <c r="AD53" s="11">
        <v>0</v>
      </c>
      <c r="AE53" s="27">
        <v>0</v>
      </c>
      <c r="AF53" s="27">
        <v>0</v>
      </c>
      <c r="AG53" s="8">
        <f>SUM(AE53:AF53)</f>
        <v>0</v>
      </c>
      <c r="AH53" s="11">
        <v>0</v>
      </c>
      <c r="AI53" s="11">
        <f>(AC53*20%)+(AD53*25%)+(AG53*25%)+(AH53*30%)</f>
        <v>0</v>
      </c>
      <c r="AJ53" s="22" t="s">
        <v>377</v>
      </c>
    </row>
    <row r="54" spans="1:36" x14ac:dyDescent="0.2">
      <c r="A54" s="1" t="s">
        <v>319</v>
      </c>
      <c r="B54" s="1" t="s">
        <v>320</v>
      </c>
      <c r="C54" s="1" t="s">
        <v>321</v>
      </c>
      <c r="D54" s="1" t="s">
        <v>33</v>
      </c>
      <c r="E54" s="1" t="s">
        <v>34</v>
      </c>
      <c r="F54" s="1" t="s">
        <v>322</v>
      </c>
      <c r="G54" s="2">
        <v>8.81</v>
      </c>
      <c r="H54" s="2">
        <v>10</v>
      </c>
      <c r="I54" s="2">
        <v>10</v>
      </c>
      <c r="J54" s="2">
        <v>10</v>
      </c>
      <c r="K54" s="2">
        <v>5</v>
      </c>
      <c r="L54" s="2">
        <v>10</v>
      </c>
      <c r="M54" s="2">
        <v>10</v>
      </c>
      <c r="N54" s="2">
        <v>9.91</v>
      </c>
      <c r="O54" s="2">
        <v>0</v>
      </c>
      <c r="P54" s="2">
        <v>10</v>
      </c>
      <c r="Q54" s="1">
        <v>0</v>
      </c>
      <c r="R54" s="2">
        <v>5</v>
      </c>
      <c r="S54" s="2">
        <v>10</v>
      </c>
      <c r="T54" s="1">
        <v>0</v>
      </c>
      <c r="U54" s="1">
        <v>0</v>
      </c>
      <c r="V54" s="2">
        <v>10</v>
      </c>
      <c r="W54" s="2">
        <v>10</v>
      </c>
      <c r="X54" s="1">
        <v>0</v>
      </c>
      <c r="Y54" s="2">
        <v>10</v>
      </c>
      <c r="Z54" s="2">
        <v>10</v>
      </c>
      <c r="AA54" s="2">
        <v>10</v>
      </c>
      <c r="AB54" s="2">
        <v>10</v>
      </c>
      <c r="AC54" s="4">
        <f>AVERAGE(G54:AB54)</f>
        <v>7.2145454545454548</v>
      </c>
      <c r="AD54" s="10">
        <v>5.5</v>
      </c>
      <c r="AE54" s="24">
        <v>9.6</v>
      </c>
      <c r="AF54" s="24">
        <v>0.5</v>
      </c>
      <c r="AG54" s="4">
        <f>SUM(AE54:AF54)</f>
        <v>10.1</v>
      </c>
      <c r="AH54" s="10">
        <v>8.5</v>
      </c>
      <c r="AI54" s="10">
        <f>(AC54*20%)+(AD54*25%)+(AG54*25%)+(AH54*30%)</f>
        <v>7.8929090909090904</v>
      </c>
      <c r="AJ54" s="21" t="s">
        <v>374</v>
      </c>
    </row>
    <row r="55" spans="1:36" x14ac:dyDescent="0.2">
      <c r="A55" s="1" t="s">
        <v>81</v>
      </c>
      <c r="B55" s="1" t="s">
        <v>82</v>
      </c>
      <c r="C55" s="1" t="s">
        <v>83</v>
      </c>
      <c r="D55" s="1" t="s">
        <v>33</v>
      </c>
      <c r="E55" s="1" t="s">
        <v>84</v>
      </c>
      <c r="F55" s="1" t="s">
        <v>85</v>
      </c>
      <c r="G55" s="2">
        <v>9.83</v>
      </c>
      <c r="H55" s="2">
        <v>10</v>
      </c>
      <c r="I55" s="2">
        <v>10</v>
      </c>
      <c r="J55" s="2">
        <v>10</v>
      </c>
      <c r="K55" s="2">
        <v>10</v>
      </c>
      <c r="L55" s="2">
        <v>10</v>
      </c>
      <c r="M55" s="2">
        <v>10</v>
      </c>
      <c r="N55" s="2">
        <v>9.76</v>
      </c>
      <c r="O55" s="2">
        <v>10</v>
      </c>
      <c r="P55" s="2">
        <v>5.56</v>
      </c>
      <c r="Q55" s="2">
        <v>8</v>
      </c>
      <c r="R55" s="2">
        <v>10</v>
      </c>
      <c r="S55" s="2">
        <v>10</v>
      </c>
      <c r="T55" s="2">
        <v>10</v>
      </c>
      <c r="U55" s="2">
        <v>10</v>
      </c>
      <c r="V55" s="2">
        <v>10</v>
      </c>
      <c r="W55" s="2">
        <v>10</v>
      </c>
      <c r="X55" s="2">
        <v>9.17</v>
      </c>
      <c r="Y55" s="2">
        <v>10</v>
      </c>
      <c r="Z55" s="2">
        <v>10</v>
      </c>
      <c r="AA55" s="2">
        <v>10</v>
      </c>
      <c r="AB55" s="2">
        <v>10</v>
      </c>
      <c r="AC55" s="4">
        <f>AVERAGE(G55:AB55)</f>
        <v>9.6509090909090904</v>
      </c>
      <c r="AD55" s="10">
        <v>5.5</v>
      </c>
      <c r="AE55" s="24">
        <v>5.67</v>
      </c>
      <c r="AF55" s="24">
        <v>0.5</v>
      </c>
      <c r="AG55" s="4">
        <f>SUM(AE55:AF55)</f>
        <v>6.17</v>
      </c>
      <c r="AH55" s="10">
        <v>8.5</v>
      </c>
      <c r="AI55" s="10">
        <f>(AC55*20%)+(AD55*25%)+(AG55*25%)+(AH55*30%)</f>
        <v>7.3976818181818187</v>
      </c>
      <c r="AJ55" s="21" t="s">
        <v>374</v>
      </c>
    </row>
    <row r="56" spans="1:36" x14ac:dyDescent="0.2">
      <c r="A56" s="1" t="s">
        <v>81</v>
      </c>
      <c r="B56" s="1" t="s">
        <v>173</v>
      </c>
      <c r="C56" s="1" t="s">
        <v>174</v>
      </c>
      <c r="D56" s="1" t="s">
        <v>33</v>
      </c>
      <c r="E56" s="1" t="s">
        <v>34</v>
      </c>
      <c r="F56" s="1" t="s">
        <v>175</v>
      </c>
      <c r="G56" s="2">
        <v>9.7200000000000006</v>
      </c>
      <c r="H56" s="2">
        <v>10</v>
      </c>
      <c r="I56" s="2">
        <v>9.44</v>
      </c>
      <c r="J56" s="2">
        <v>10</v>
      </c>
      <c r="K56" s="2">
        <v>10</v>
      </c>
      <c r="L56" s="2">
        <v>10</v>
      </c>
      <c r="M56" s="2">
        <v>10</v>
      </c>
      <c r="N56" s="2">
        <v>9.6999999999999993</v>
      </c>
      <c r="O56" s="2">
        <v>0</v>
      </c>
      <c r="P56" s="2">
        <v>6.75</v>
      </c>
      <c r="Q56" s="2">
        <v>10</v>
      </c>
      <c r="R56" s="2">
        <v>10</v>
      </c>
      <c r="S56" s="2">
        <v>10</v>
      </c>
      <c r="T56" s="2">
        <v>10</v>
      </c>
      <c r="U56" s="2">
        <v>10</v>
      </c>
      <c r="V56" s="2">
        <v>10</v>
      </c>
      <c r="W56" s="2">
        <v>10</v>
      </c>
      <c r="X56" s="2">
        <v>10</v>
      </c>
      <c r="Y56" s="2">
        <v>10</v>
      </c>
      <c r="Z56" s="1">
        <v>0</v>
      </c>
      <c r="AA56" s="1">
        <v>0</v>
      </c>
      <c r="AB56" s="1">
        <v>0</v>
      </c>
      <c r="AC56" s="4">
        <f>AVERAGE(G56:AB56)</f>
        <v>7.9822727272727283</v>
      </c>
      <c r="AD56" s="10">
        <v>6.5</v>
      </c>
      <c r="AE56" s="24">
        <v>3</v>
      </c>
      <c r="AF56" s="24">
        <v>3</v>
      </c>
      <c r="AG56" s="4">
        <f>SUM(AE56:AF56)</f>
        <v>6</v>
      </c>
      <c r="AH56" s="10">
        <v>8.5</v>
      </c>
      <c r="AI56" s="10">
        <f>(AC56*20%)+(AD56*25%)+(AG56*25%)+(AH56*30%)</f>
        <v>7.2714545454545458</v>
      </c>
      <c r="AJ56" s="21" t="s">
        <v>374</v>
      </c>
    </row>
    <row r="57" spans="1:36" x14ac:dyDescent="0.2">
      <c r="A57" s="1" t="s">
        <v>81</v>
      </c>
      <c r="B57" s="1" t="s">
        <v>205</v>
      </c>
      <c r="C57" s="1" t="s">
        <v>206</v>
      </c>
      <c r="D57" s="1" t="s">
        <v>33</v>
      </c>
      <c r="E57" s="1" t="s">
        <v>34</v>
      </c>
      <c r="F57" s="1" t="s">
        <v>207</v>
      </c>
      <c r="G57" s="2">
        <v>9.51</v>
      </c>
      <c r="H57" s="2">
        <v>0</v>
      </c>
      <c r="I57" s="2">
        <v>10</v>
      </c>
      <c r="J57" s="2">
        <v>0</v>
      </c>
      <c r="K57" s="1">
        <v>0</v>
      </c>
      <c r="L57" s="2">
        <v>10</v>
      </c>
      <c r="M57" s="1">
        <v>0</v>
      </c>
      <c r="N57" s="2">
        <v>8.98</v>
      </c>
      <c r="O57" s="2">
        <v>0</v>
      </c>
      <c r="P57" s="2">
        <v>4.5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2">
        <v>10</v>
      </c>
      <c r="W57" s="2">
        <v>10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4">
        <f>AVERAGE(G57:AB57)</f>
        <v>2.8631818181818178</v>
      </c>
      <c r="AD57" s="10">
        <v>4.5</v>
      </c>
      <c r="AE57" s="24">
        <v>2.8</v>
      </c>
      <c r="AF57" s="24">
        <v>0.5</v>
      </c>
      <c r="AG57" s="4">
        <f>SUM(AE57:AF57)</f>
        <v>3.3</v>
      </c>
      <c r="AH57" s="10">
        <v>8.5</v>
      </c>
      <c r="AI57" s="10">
        <f>(AC57*20%)+(AD57*25%)+(AG57*25%)+(AH57*30%)</f>
        <v>5.0726363636363629</v>
      </c>
      <c r="AJ57" s="21" t="s">
        <v>374</v>
      </c>
    </row>
    <row r="58" spans="1:36" x14ac:dyDescent="0.2">
      <c r="A58" s="1" t="s">
        <v>81</v>
      </c>
      <c r="B58" s="1" t="s">
        <v>259</v>
      </c>
      <c r="C58" s="1" t="s">
        <v>260</v>
      </c>
      <c r="D58" s="1" t="s">
        <v>33</v>
      </c>
      <c r="E58" s="1" t="s">
        <v>261</v>
      </c>
      <c r="F58" s="1" t="s">
        <v>262</v>
      </c>
      <c r="G58" s="2">
        <v>9.6199999999999992</v>
      </c>
      <c r="H58" s="2">
        <v>10</v>
      </c>
      <c r="I58" s="2">
        <v>10</v>
      </c>
      <c r="J58" s="2">
        <v>10</v>
      </c>
      <c r="K58" s="2">
        <v>10</v>
      </c>
      <c r="L58" s="2">
        <v>10</v>
      </c>
      <c r="M58" s="2">
        <v>10</v>
      </c>
      <c r="N58" s="2">
        <v>9.43</v>
      </c>
      <c r="O58" s="2">
        <v>0</v>
      </c>
      <c r="P58" s="2">
        <v>8.25</v>
      </c>
      <c r="Q58" s="1">
        <v>0</v>
      </c>
      <c r="R58" s="2">
        <v>5</v>
      </c>
      <c r="S58" s="1">
        <v>0</v>
      </c>
      <c r="T58" s="1">
        <v>0</v>
      </c>
      <c r="U58" s="1">
        <v>0</v>
      </c>
      <c r="V58" s="2">
        <v>10</v>
      </c>
      <c r="W58" s="2">
        <v>10</v>
      </c>
      <c r="X58" s="2">
        <v>9.17</v>
      </c>
      <c r="Y58" s="1">
        <v>0</v>
      </c>
      <c r="Z58" s="2">
        <v>10</v>
      </c>
      <c r="AA58" s="2">
        <v>10</v>
      </c>
      <c r="AB58" s="1">
        <v>0</v>
      </c>
      <c r="AC58" s="4">
        <f>AVERAGE(G58:AB58)</f>
        <v>6.4304545454545465</v>
      </c>
      <c r="AD58" s="10">
        <v>9</v>
      </c>
      <c r="AE58" s="24">
        <v>4.33</v>
      </c>
      <c r="AF58" s="24">
        <v>1</v>
      </c>
      <c r="AG58" s="4">
        <f>SUM(AE58:AF58)</f>
        <v>5.33</v>
      </c>
      <c r="AH58" s="10">
        <v>8.5</v>
      </c>
      <c r="AI58" s="10">
        <f>(AC58*20%)+(AD58*25%)+(AG58*25%)+(AH58*30%)</f>
        <v>7.4185909090909092</v>
      </c>
      <c r="AJ58" s="21" t="s">
        <v>374</v>
      </c>
    </row>
    <row r="59" spans="1:36" x14ac:dyDescent="0.2">
      <c r="A59" s="6" t="s">
        <v>238</v>
      </c>
      <c r="B59" s="6" t="s">
        <v>239</v>
      </c>
      <c r="C59" s="6" t="s">
        <v>240</v>
      </c>
      <c r="D59" s="6" t="s">
        <v>33</v>
      </c>
      <c r="E59" s="6" t="s">
        <v>34</v>
      </c>
      <c r="F59" s="6" t="s">
        <v>241</v>
      </c>
      <c r="G59" s="7">
        <v>4.28</v>
      </c>
      <c r="H59" s="7">
        <v>10</v>
      </c>
      <c r="I59" s="7">
        <v>10</v>
      </c>
      <c r="J59" s="7">
        <v>0</v>
      </c>
      <c r="K59" s="6">
        <v>0</v>
      </c>
      <c r="L59" s="7">
        <v>5</v>
      </c>
      <c r="M59" s="7">
        <v>10</v>
      </c>
      <c r="N59" s="7">
        <v>8.66</v>
      </c>
      <c r="O59" s="7">
        <v>10</v>
      </c>
      <c r="P59" s="7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8">
        <f>AVERAGE(G59:AB59)</f>
        <v>2.6336363636363633</v>
      </c>
      <c r="AD59" s="11">
        <v>0</v>
      </c>
      <c r="AE59" s="27">
        <v>0</v>
      </c>
      <c r="AF59" s="27">
        <v>0</v>
      </c>
      <c r="AG59" s="8">
        <f>SUM(AE59:AF59)</f>
        <v>0</v>
      </c>
      <c r="AH59" s="11">
        <v>0</v>
      </c>
      <c r="AI59" s="11">
        <f>(AC59*20%)+(AD59*25%)+(AG59*25%)+(AH59*30%)</f>
        <v>0.52672727272727271</v>
      </c>
      <c r="AJ59" s="22" t="s">
        <v>376</v>
      </c>
    </row>
    <row r="60" spans="1:36" x14ac:dyDescent="0.2">
      <c r="A60" s="1" t="s">
        <v>169</v>
      </c>
      <c r="B60" s="1" t="s">
        <v>170</v>
      </c>
      <c r="C60" s="1" t="s">
        <v>171</v>
      </c>
      <c r="D60" s="1" t="s">
        <v>33</v>
      </c>
      <c r="E60" s="1" t="s">
        <v>34</v>
      </c>
      <c r="F60" s="1" t="s">
        <v>172</v>
      </c>
      <c r="G60" s="2">
        <v>9.81</v>
      </c>
      <c r="H60" s="2">
        <v>10</v>
      </c>
      <c r="I60" s="2">
        <v>10</v>
      </c>
      <c r="J60" s="2">
        <v>10</v>
      </c>
      <c r="K60" s="2">
        <v>10</v>
      </c>
      <c r="L60" s="2">
        <v>10</v>
      </c>
      <c r="M60" s="2">
        <v>10</v>
      </c>
      <c r="N60" s="2">
        <v>9.31</v>
      </c>
      <c r="O60" s="2">
        <v>0</v>
      </c>
      <c r="P60" s="2">
        <v>5.94</v>
      </c>
      <c r="Q60" s="2">
        <v>10</v>
      </c>
      <c r="R60" s="2">
        <v>10</v>
      </c>
      <c r="S60" s="2">
        <v>10</v>
      </c>
      <c r="T60" s="2">
        <v>10</v>
      </c>
      <c r="U60" s="2">
        <v>10</v>
      </c>
      <c r="V60" s="2">
        <v>10</v>
      </c>
      <c r="W60" s="2">
        <v>10</v>
      </c>
      <c r="X60" s="1">
        <v>0</v>
      </c>
      <c r="Y60" s="1">
        <v>0</v>
      </c>
      <c r="Z60" s="2">
        <v>10</v>
      </c>
      <c r="AA60" s="2">
        <v>10</v>
      </c>
      <c r="AB60" s="2">
        <v>10</v>
      </c>
      <c r="AC60" s="4">
        <f>AVERAGE(G60:AB60)</f>
        <v>8.4118181818181821</v>
      </c>
      <c r="AD60" s="10">
        <v>9</v>
      </c>
      <c r="AE60" s="24">
        <v>5</v>
      </c>
      <c r="AF60" s="24">
        <v>1</v>
      </c>
      <c r="AG60" s="4">
        <f>SUM(AE60:AF60)</f>
        <v>6</v>
      </c>
      <c r="AH60" s="10">
        <v>8.5</v>
      </c>
      <c r="AI60" s="10">
        <f>(AC60*20%)+(AD60*25%)+(AG60*25%)+(AH60*30%)</f>
        <v>7.9823636363636359</v>
      </c>
      <c r="AJ60" s="21" t="s">
        <v>374</v>
      </c>
    </row>
    <row r="61" spans="1:36" x14ac:dyDescent="0.2">
      <c r="A61" s="1" t="s">
        <v>227</v>
      </c>
      <c r="B61" s="1" t="s">
        <v>228</v>
      </c>
      <c r="C61" s="1" t="s">
        <v>229</v>
      </c>
      <c r="D61" s="1" t="s">
        <v>33</v>
      </c>
      <c r="E61" s="1" t="s">
        <v>34</v>
      </c>
      <c r="F61" s="1" t="s">
        <v>230</v>
      </c>
      <c r="G61" s="2">
        <v>10</v>
      </c>
      <c r="H61" s="2">
        <v>10</v>
      </c>
      <c r="I61" s="2">
        <v>10</v>
      </c>
      <c r="J61" s="2">
        <v>10</v>
      </c>
      <c r="K61" s="2">
        <v>10</v>
      </c>
      <c r="L61" s="2">
        <v>10</v>
      </c>
      <c r="M61" s="2">
        <v>10</v>
      </c>
      <c r="N61" s="2">
        <v>9.82</v>
      </c>
      <c r="O61" s="2">
        <v>10</v>
      </c>
      <c r="P61" s="2">
        <v>10</v>
      </c>
      <c r="Q61" s="2">
        <v>8</v>
      </c>
      <c r="R61" s="2">
        <v>10</v>
      </c>
      <c r="S61" s="2">
        <v>10</v>
      </c>
      <c r="T61" s="2">
        <v>10</v>
      </c>
      <c r="U61" s="2">
        <v>10</v>
      </c>
      <c r="V61" s="2">
        <v>10</v>
      </c>
      <c r="W61" s="2">
        <v>10</v>
      </c>
      <c r="X61" s="2">
        <v>10</v>
      </c>
      <c r="Y61" s="2">
        <v>10</v>
      </c>
      <c r="Z61" s="1">
        <v>0</v>
      </c>
      <c r="AA61" s="2">
        <v>10</v>
      </c>
      <c r="AB61" s="2">
        <v>10</v>
      </c>
      <c r="AC61" s="4">
        <f>AVERAGE(G61:AB61)</f>
        <v>9.4463636363636354</v>
      </c>
      <c r="AD61" s="10">
        <v>8.5</v>
      </c>
      <c r="AE61" s="24">
        <v>3</v>
      </c>
      <c r="AF61" s="24">
        <v>2</v>
      </c>
      <c r="AG61" s="4">
        <f>SUM(AE61:AF61)</f>
        <v>5</v>
      </c>
      <c r="AH61" s="10">
        <v>8.75</v>
      </c>
      <c r="AI61" s="10">
        <f>(AC61*20%)+(AD61*25%)+(AG61*25%)+(AH61*30%)</f>
        <v>7.8892727272727274</v>
      </c>
      <c r="AJ61" s="21" t="s">
        <v>374</v>
      </c>
    </row>
    <row r="62" spans="1:36" x14ac:dyDescent="0.2">
      <c r="A62" s="1" t="s">
        <v>186</v>
      </c>
      <c r="B62" s="1" t="s">
        <v>187</v>
      </c>
      <c r="C62" s="1" t="s">
        <v>188</v>
      </c>
      <c r="D62" s="1" t="s">
        <v>33</v>
      </c>
      <c r="E62" s="1" t="s">
        <v>34</v>
      </c>
      <c r="F62" s="1" t="s">
        <v>189</v>
      </c>
      <c r="G62" s="2">
        <v>9.6199999999999992</v>
      </c>
      <c r="H62" s="2">
        <v>10</v>
      </c>
      <c r="I62" s="2">
        <v>9.44</v>
      </c>
      <c r="J62" s="2">
        <v>0</v>
      </c>
      <c r="K62" s="2">
        <v>5</v>
      </c>
      <c r="L62" s="2">
        <v>10</v>
      </c>
      <c r="M62" s="2">
        <v>10</v>
      </c>
      <c r="N62" s="2">
        <v>9.2899999999999991</v>
      </c>
      <c r="O62" s="2">
        <v>10</v>
      </c>
      <c r="P62" s="2">
        <v>5.94</v>
      </c>
      <c r="Q62" s="2">
        <v>8</v>
      </c>
      <c r="R62" s="2">
        <v>10</v>
      </c>
      <c r="S62" s="2">
        <v>10</v>
      </c>
      <c r="T62" s="2">
        <v>10</v>
      </c>
      <c r="U62" s="2">
        <v>10</v>
      </c>
      <c r="V62" s="2">
        <v>10</v>
      </c>
      <c r="W62" s="2">
        <v>10</v>
      </c>
      <c r="X62" s="2">
        <v>9.17</v>
      </c>
      <c r="Y62" s="2">
        <v>10</v>
      </c>
      <c r="Z62" s="2">
        <v>10</v>
      </c>
      <c r="AA62" s="2">
        <v>10</v>
      </c>
      <c r="AB62" s="2">
        <v>10</v>
      </c>
      <c r="AC62" s="4">
        <f>AVERAGE(G62:AB62)</f>
        <v>8.93</v>
      </c>
      <c r="AD62" s="10">
        <v>7</v>
      </c>
      <c r="AE62" s="24">
        <v>5</v>
      </c>
      <c r="AF62" s="24">
        <v>1</v>
      </c>
      <c r="AG62" s="4">
        <f>SUM(AE62:AF62)</f>
        <v>6</v>
      </c>
      <c r="AH62" s="10">
        <v>8.75</v>
      </c>
      <c r="AI62" s="10">
        <f>(AC62*20%)+(AD62*25%)+(AG62*25%)+(AH62*30%)</f>
        <v>7.6609999999999996</v>
      </c>
      <c r="AJ62" s="21" t="s">
        <v>374</v>
      </c>
    </row>
    <row r="63" spans="1:36" x14ac:dyDescent="0.2">
      <c r="A63" s="1" t="s">
        <v>98</v>
      </c>
      <c r="B63" s="1" t="s">
        <v>99</v>
      </c>
      <c r="C63" s="1" t="s">
        <v>100</v>
      </c>
      <c r="D63" s="1" t="s">
        <v>33</v>
      </c>
      <c r="E63" s="1" t="s">
        <v>101</v>
      </c>
      <c r="F63" s="1" t="s">
        <v>102</v>
      </c>
      <c r="G63" s="2">
        <v>6.44</v>
      </c>
      <c r="H63" s="2">
        <v>10</v>
      </c>
      <c r="I63" s="2">
        <v>10</v>
      </c>
      <c r="J63" s="2">
        <v>10</v>
      </c>
      <c r="K63" s="2">
        <v>10</v>
      </c>
      <c r="L63" s="1">
        <v>0</v>
      </c>
      <c r="M63" s="2">
        <v>5</v>
      </c>
      <c r="N63" s="2">
        <v>5.48</v>
      </c>
      <c r="O63" s="2">
        <v>10</v>
      </c>
      <c r="P63" s="1">
        <v>0</v>
      </c>
      <c r="Q63" s="1">
        <v>0</v>
      </c>
      <c r="R63" s="2">
        <v>10</v>
      </c>
      <c r="S63" s="1">
        <v>0</v>
      </c>
      <c r="T63" s="2">
        <v>10</v>
      </c>
      <c r="U63" s="1">
        <v>0</v>
      </c>
      <c r="V63" s="2">
        <v>10</v>
      </c>
      <c r="W63" s="2">
        <v>10</v>
      </c>
      <c r="X63" s="2">
        <v>6.67</v>
      </c>
      <c r="Y63" s="1">
        <v>0</v>
      </c>
      <c r="Z63" s="2">
        <v>10</v>
      </c>
      <c r="AA63" s="1">
        <v>0</v>
      </c>
      <c r="AB63" s="1">
        <v>0</v>
      </c>
      <c r="AC63" s="4">
        <f>AVERAGE(G63:AB63)</f>
        <v>5.6177272727272731</v>
      </c>
      <c r="AD63" s="10">
        <v>7.5</v>
      </c>
      <c r="AE63" s="24">
        <v>5</v>
      </c>
      <c r="AF63" s="24">
        <v>1</v>
      </c>
      <c r="AG63" s="4">
        <f>SUM(AE63:AF63)</f>
        <v>6</v>
      </c>
      <c r="AH63" s="10">
        <v>8.75</v>
      </c>
      <c r="AI63" s="10">
        <f>(AC63*20%)+(AD63*25%)+(AG63*25%)+(AH63*30%)</f>
        <v>7.1235454545454546</v>
      </c>
      <c r="AJ63" s="21" t="s">
        <v>374</v>
      </c>
    </row>
    <row r="64" spans="1:36" x14ac:dyDescent="0.2">
      <c r="A64" s="1" t="s">
        <v>98</v>
      </c>
      <c r="B64" s="1" t="s">
        <v>103</v>
      </c>
      <c r="C64" s="1" t="s">
        <v>104</v>
      </c>
      <c r="D64" s="1" t="s">
        <v>33</v>
      </c>
      <c r="E64" s="1" t="s">
        <v>34</v>
      </c>
      <c r="F64" s="1" t="s">
        <v>105</v>
      </c>
      <c r="G64" s="2">
        <v>9.5299999999999994</v>
      </c>
      <c r="H64" s="2">
        <v>10</v>
      </c>
      <c r="I64" s="2">
        <v>10</v>
      </c>
      <c r="J64" s="2">
        <v>10</v>
      </c>
      <c r="K64" s="2">
        <v>10</v>
      </c>
      <c r="L64" s="2">
        <v>10</v>
      </c>
      <c r="M64" s="2">
        <v>10</v>
      </c>
      <c r="N64" s="2">
        <v>9.86</v>
      </c>
      <c r="O64" s="2">
        <v>10</v>
      </c>
      <c r="P64" s="2">
        <v>10</v>
      </c>
      <c r="Q64" s="2">
        <v>10</v>
      </c>
      <c r="R64" s="2">
        <v>10</v>
      </c>
      <c r="S64" s="2">
        <v>10</v>
      </c>
      <c r="T64" s="2">
        <v>10</v>
      </c>
      <c r="U64" s="2">
        <v>10</v>
      </c>
      <c r="V64" s="1">
        <v>0</v>
      </c>
      <c r="W64" s="1">
        <v>0</v>
      </c>
      <c r="X64" s="2">
        <v>7.5</v>
      </c>
      <c r="Y64" s="2">
        <v>8.33</v>
      </c>
      <c r="Z64" s="2">
        <v>10</v>
      </c>
      <c r="AA64" s="2">
        <v>10</v>
      </c>
      <c r="AB64" s="2">
        <v>10</v>
      </c>
      <c r="AC64" s="4">
        <f>AVERAGE(G64:AB64)</f>
        <v>8.8736363636363631</v>
      </c>
      <c r="AD64" s="10">
        <v>6</v>
      </c>
      <c r="AE64" s="24">
        <v>3.67</v>
      </c>
      <c r="AF64" s="24">
        <v>1</v>
      </c>
      <c r="AG64" s="4">
        <f>SUM(AE64:AF64)</f>
        <v>4.67</v>
      </c>
      <c r="AH64" s="10">
        <v>8.75</v>
      </c>
      <c r="AI64" s="10">
        <f>(AC64*20%)+(AD64*25%)+(AG64*25%)+(AH64*30%)</f>
        <v>7.0672272727272727</v>
      </c>
      <c r="AJ64" s="21" t="s">
        <v>374</v>
      </c>
    </row>
    <row r="65" spans="1:37" x14ac:dyDescent="0.2">
      <c r="A65" s="1" t="s">
        <v>254</v>
      </c>
      <c r="B65" s="1" t="s">
        <v>255</v>
      </c>
      <c r="C65" s="1" t="s">
        <v>256</v>
      </c>
      <c r="D65" s="1" t="s">
        <v>33</v>
      </c>
      <c r="E65" s="1" t="s">
        <v>257</v>
      </c>
      <c r="F65" s="1" t="s">
        <v>258</v>
      </c>
      <c r="G65" s="2">
        <v>9.6199999999999992</v>
      </c>
      <c r="H65" s="2">
        <v>10</v>
      </c>
      <c r="I65" s="2">
        <v>10</v>
      </c>
      <c r="J65" s="2">
        <v>10</v>
      </c>
      <c r="K65" s="2">
        <v>5</v>
      </c>
      <c r="L65" s="2">
        <v>10</v>
      </c>
      <c r="M65" s="1">
        <v>0</v>
      </c>
      <c r="N65" s="2">
        <v>9.99</v>
      </c>
      <c r="O65" s="2">
        <v>0</v>
      </c>
      <c r="P65" s="1">
        <v>0</v>
      </c>
      <c r="Q65" s="2">
        <v>10</v>
      </c>
      <c r="R65" s="2">
        <v>10</v>
      </c>
      <c r="S65" s="2">
        <v>6</v>
      </c>
      <c r="T65" s="2">
        <v>10</v>
      </c>
      <c r="U65" s="2">
        <v>10</v>
      </c>
      <c r="V65" s="2">
        <v>10</v>
      </c>
      <c r="W65" s="2">
        <v>10</v>
      </c>
      <c r="X65" s="2">
        <v>10</v>
      </c>
      <c r="Y65" s="2">
        <v>10</v>
      </c>
      <c r="Z65" s="2">
        <v>0</v>
      </c>
      <c r="AA65" s="2">
        <v>10</v>
      </c>
      <c r="AB65" s="2">
        <v>10</v>
      </c>
      <c r="AC65" s="4">
        <f>AVERAGE(G65:AB65)</f>
        <v>7.7550000000000008</v>
      </c>
      <c r="AD65" s="10">
        <v>8</v>
      </c>
      <c r="AE65" s="24">
        <v>5</v>
      </c>
      <c r="AF65" s="24">
        <v>1</v>
      </c>
      <c r="AG65" s="4">
        <f>SUM(AE65:AF65)</f>
        <v>6</v>
      </c>
      <c r="AH65" s="10">
        <v>8.75</v>
      </c>
      <c r="AI65" s="10">
        <f>(AC65*20%)+(AD65*25%)+(AG65*25%)+(AH65*30%)</f>
        <v>7.6760000000000002</v>
      </c>
      <c r="AJ65" s="21" t="s">
        <v>374</v>
      </c>
    </row>
    <row r="66" spans="1:37" x14ac:dyDescent="0.2">
      <c r="A66" s="6" t="s">
        <v>254</v>
      </c>
      <c r="B66" s="6" t="s">
        <v>277</v>
      </c>
      <c r="C66" s="6" t="s">
        <v>278</v>
      </c>
      <c r="D66" s="6" t="s">
        <v>33</v>
      </c>
      <c r="E66" s="6"/>
      <c r="F66" s="6" t="s">
        <v>279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6">
        <v>0</v>
      </c>
      <c r="M66" s="6">
        <v>0</v>
      </c>
      <c r="N66" s="6">
        <v>0</v>
      </c>
      <c r="O66" s="7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8">
        <f>AVERAGE(G66:AB66)</f>
        <v>0</v>
      </c>
      <c r="AD66" s="11">
        <v>0</v>
      </c>
      <c r="AE66" s="27">
        <v>0</v>
      </c>
      <c r="AF66" s="27">
        <v>0</v>
      </c>
      <c r="AG66" s="8">
        <f>SUM(AE66:AF66)</f>
        <v>0</v>
      </c>
      <c r="AH66" s="11">
        <v>0</v>
      </c>
      <c r="AI66" s="11">
        <f>(AC66*20%)+(AD66*25%)+(AG66*25%)+(AH66*30%)</f>
        <v>0</v>
      </c>
      <c r="AJ66" s="22" t="s">
        <v>376</v>
      </c>
    </row>
    <row r="67" spans="1:37" x14ac:dyDescent="0.2">
      <c r="A67" s="6" t="s">
        <v>182</v>
      </c>
      <c r="B67" s="6" t="s">
        <v>183</v>
      </c>
      <c r="C67" s="6" t="s">
        <v>184</v>
      </c>
      <c r="D67" s="6" t="s">
        <v>33</v>
      </c>
      <c r="E67" s="6" t="s">
        <v>34</v>
      </c>
      <c r="F67" s="6" t="s">
        <v>185</v>
      </c>
      <c r="G67" s="7">
        <v>6.38</v>
      </c>
      <c r="H67" s="7">
        <v>10</v>
      </c>
      <c r="I67" s="7">
        <v>8.58</v>
      </c>
      <c r="J67" s="7">
        <v>0</v>
      </c>
      <c r="K67" s="6">
        <v>0</v>
      </c>
      <c r="L67" s="7">
        <v>10</v>
      </c>
      <c r="M67" s="7">
        <v>10</v>
      </c>
      <c r="N67" s="6">
        <v>0</v>
      </c>
      <c r="O67" s="7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8">
        <f>AVERAGE(G67:AB67)</f>
        <v>2.0436363636363635</v>
      </c>
      <c r="AD67" s="11">
        <v>6</v>
      </c>
      <c r="AE67" s="27">
        <v>0</v>
      </c>
      <c r="AF67" s="27">
        <v>0</v>
      </c>
      <c r="AG67" s="8">
        <f>SUM(AE67:AF67)</f>
        <v>0</v>
      </c>
      <c r="AH67" s="11">
        <v>0</v>
      </c>
      <c r="AI67" s="11">
        <f>(AC67*20%)+(AD67*25%)+(AG67*25%)+(AH67*30%)</f>
        <v>1.9087272727272726</v>
      </c>
      <c r="AJ67" s="21" t="s">
        <v>374</v>
      </c>
    </row>
    <row r="68" spans="1:37" x14ac:dyDescent="0.2">
      <c r="A68" s="1" t="s">
        <v>182</v>
      </c>
      <c r="B68" s="1" t="s">
        <v>348</v>
      </c>
      <c r="C68" s="1" t="s">
        <v>349</v>
      </c>
      <c r="D68" s="1" t="s">
        <v>33</v>
      </c>
      <c r="E68" s="1" t="s">
        <v>34</v>
      </c>
      <c r="F68" s="1" t="s">
        <v>350</v>
      </c>
      <c r="G68" s="1">
        <v>0</v>
      </c>
      <c r="H68" s="2">
        <v>0</v>
      </c>
      <c r="I68" s="1">
        <v>0</v>
      </c>
      <c r="J68" s="2">
        <v>0</v>
      </c>
      <c r="K68" s="1">
        <v>0</v>
      </c>
      <c r="L68" s="2">
        <v>10</v>
      </c>
      <c r="M68" s="1">
        <v>0</v>
      </c>
      <c r="N68" s="1">
        <v>0</v>
      </c>
      <c r="O68" s="2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4">
        <f>AVERAGE(G68:AB68)</f>
        <v>0.45454545454545453</v>
      </c>
      <c r="AD68" s="10">
        <v>7</v>
      </c>
      <c r="AE68" s="24">
        <v>7.6</v>
      </c>
      <c r="AF68" s="24">
        <v>0</v>
      </c>
      <c r="AG68" s="4">
        <f>SUM(AE68:AF68)</f>
        <v>7.6</v>
      </c>
      <c r="AH68" s="10">
        <v>0</v>
      </c>
      <c r="AI68" s="10">
        <f>(AC68*20%)+(AD68*25%)+(AG68*25%)+(AH68*30%)</f>
        <v>3.7409090909090907</v>
      </c>
      <c r="AJ68" s="21" t="s">
        <v>374</v>
      </c>
    </row>
    <row r="69" spans="1:37" x14ac:dyDescent="0.2">
      <c r="A69" s="1" t="s">
        <v>341</v>
      </c>
      <c r="B69" s="1" t="s">
        <v>342</v>
      </c>
      <c r="C69" s="1" t="s">
        <v>343</v>
      </c>
      <c r="D69" s="1" t="s">
        <v>33</v>
      </c>
      <c r="E69" s="1" t="s">
        <v>34</v>
      </c>
      <c r="F69" s="1" t="s">
        <v>344</v>
      </c>
      <c r="G69" s="2">
        <v>10</v>
      </c>
      <c r="H69" s="2">
        <v>10</v>
      </c>
      <c r="I69" s="2">
        <v>10</v>
      </c>
      <c r="J69" s="2">
        <v>10</v>
      </c>
      <c r="K69" s="2">
        <v>10</v>
      </c>
      <c r="L69" s="2">
        <v>10</v>
      </c>
      <c r="M69" s="2">
        <v>10</v>
      </c>
      <c r="N69" s="2">
        <v>9.98</v>
      </c>
      <c r="O69" s="2">
        <v>10</v>
      </c>
      <c r="P69" s="2">
        <v>8.81</v>
      </c>
      <c r="Q69" s="2">
        <v>10</v>
      </c>
      <c r="R69" s="2">
        <v>10</v>
      </c>
      <c r="S69" s="2">
        <v>10</v>
      </c>
      <c r="T69" s="2">
        <v>10</v>
      </c>
      <c r="U69" s="2">
        <v>10</v>
      </c>
      <c r="V69" s="2">
        <v>10</v>
      </c>
      <c r="W69" s="2">
        <v>10</v>
      </c>
      <c r="X69" s="2">
        <v>10</v>
      </c>
      <c r="Y69" s="2">
        <v>10</v>
      </c>
      <c r="Z69" s="2">
        <v>10</v>
      </c>
      <c r="AA69" s="1">
        <v>0</v>
      </c>
      <c r="AB69" s="2">
        <v>10</v>
      </c>
      <c r="AC69" s="4">
        <f>AVERAGE(G69:AB69)</f>
        <v>9.490454545454547</v>
      </c>
      <c r="AD69" s="10">
        <v>5.5</v>
      </c>
      <c r="AE69" s="24">
        <v>3</v>
      </c>
      <c r="AF69" s="24">
        <v>3</v>
      </c>
      <c r="AG69" s="4">
        <f>SUM(AE69:AF69)</f>
        <v>6</v>
      </c>
      <c r="AH69" s="10">
        <v>6.5</v>
      </c>
      <c r="AI69" s="10">
        <f>(AC69*20%)+(AD69*25%)+(AG69*25%)+(AH69*30%)</f>
        <v>6.7230909090909092</v>
      </c>
      <c r="AJ69" s="21" t="s">
        <v>374</v>
      </c>
    </row>
    <row r="70" spans="1:37" x14ac:dyDescent="0.2">
      <c r="A70" s="1" t="s">
        <v>298</v>
      </c>
      <c r="B70" s="1" t="s">
        <v>299</v>
      </c>
      <c r="C70" s="1" t="s">
        <v>300</v>
      </c>
      <c r="D70" s="1" t="s">
        <v>33</v>
      </c>
      <c r="E70" s="1" t="s">
        <v>34</v>
      </c>
      <c r="F70" s="1" t="s">
        <v>301</v>
      </c>
      <c r="G70" s="2">
        <v>10</v>
      </c>
      <c r="H70" s="2">
        <v>10</v>
      </c>
      <c r="I70" s="2">
        <v>10</v>
      </c>
      <c r="J70" s="2">
        <v>10</v>
      </c>
      <c r="K70" s="2">
        <v>10</v>
      </c>
      <c r="L70" s="2">
        <v>10</v>
      </c>
      <c r="M70" s="2">
        <v>10</v>
      </c>
      <c r="N70" s="2">
        <v>10</v>
      </c>
      <c r="O70" s="2">
        <v>0</v>
      </c>
      <c r="P70" s="2">
        <v>7.75</v>
      </c>
      <c r="Q70" s="1">
        <v>0</v>
      </c>
      <c r="R70" s="2">
        <v>5</v>
      </c>
      <c r="S70" s="2">
        <v>10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2">
        <v>10</v>
      </c>
      <c r="AA70" s="2">
        <v>10</v>
      </c>
      <c r="AB70" s="2">
        <v>10</v>
      </c>
      <c r="AC70" s="4">
        <f>AVERAGE(G70:AB70)</f>
        <v>6.0340909090909092</v>
      </c>
      <c r="AD70" s="10">
        <v>7.5</v>
      </c>
      <c r="AE70" s="24">
        <v>6.8</v>
      </c>
      <c r="AF70" s="24">
        <v>0</v>
      </c>
      <c r="AG70" s="4">
        <f>SUM(AE70:AF70)</f>
        <v>6.8</v>
      </c>
      <c r="AH70" s="10">
        <v>6.5</v>
      </c>
      <c r="AI70" s="10">
        <f>(AC70*20%)+(AD70*25%)+(AG70*25%)+(AH70*30%)</f>
        <v>6.7318181818181824</v>
      </c>
      <c r="AJ70" s="21" t="s">
        <v>374</v>
      </c>
    </row>
    <row r="71" spans="1:37" x14ac:dyDescent="0.2">
      <c r="A71" s="1" t="s">
        <v>270</v>
      </c>
      <c r="B71" s="1" t="s">
        <v>271</v>
      </c>
      <c r="C71" s="1" t="s">
        <v>272</v>
      </c>
      <c r="D71" s="1" t="s">
        <v>33</v>
      </c>
      <c r="E71" s="1" t="s">
        <v>34</v>
      </c>
      <c r="F71" s="1" t="s">
        <v>273</v>
      </c>
      <c r="G71" s="2">
        <v>9.6199999999999992</v>
      </c>
      <c r="H71" s="2">
        <v>10</v>
      </c>
      <c r="I71" s="2">
        <v>10</v>
      </c>
      <c r="J71" s="2">
        <v>10</v>
      </c>
      <c r="K71" s="2">
        <v>5</v>
      </c>
      <c r="L71" s="2">
        <v>10</v>
      </c>
      <c r="M71" s="2">
        <v>10</v>
      </c>
      <c r="N71" s="2">
        <v>9.4499999999999993</v>
      </c>
      <c r="O71" s="2">
        <v>10</v>
      </c>
      <c r="P71" s="2">
        <v>6.94</v>
      </c>
      <c r="Q71" s="2">
        <v>10</v>
      </c>
      <c r="R71" s="2">
        <v>10</v>
      </c>
      <c r="S71" s="2">
        <v>10</v>
      </c>
      <c r="T71" s="2">
        <v>10</v>
      </c>
      <c r="U71" s="2">
        <v>10</v>
      </c>
      <c r="V71" s="2">
        <v>10</v>
      </c>
      <c r="W71" s="2">
        <v>10</v>
      </c>
      <c r="X71" s="2">
        <v>10</v>
      </c>
      <c r="Y71" s="2">
        <v>10</v>
      </c>
      <c r="Z71" s="2">
        <v>10</v>
      </c>
      <c r="AA71" s="2">
        <v>10</v>
      </c>
      <c r="AB71" s="2">
        <v>10</v>
      </c>
      <c r="AC71" s="4">
        <f>AVERAGE(G71:AB71)</f>
        <v>9.5913636363636368</v>
      </c>
      <c r="AD71" s="10">
        <v>5</v>
      </c>
      <c r="AE71" s="24">
        <v>10</v>
      </c>
      <c r="AF71" s="24">
        <v>0</v>
      </c>
      <c r="AG71" s="4">
        <f>SUM(AE71:AF71)</f>
        <v>10</v>
      </c>
      <c r="AH71" s="10">
        <v>6.5</v>
      </c>
      <c r="AI71" s="10">
        <f>(AC71*20%)+(AD71*25%)+(AG71*25%)+(AH71*30%)</f>
        <v>7.6182727272727275</v>
      </c>
      <c r="AJ71" s="21" t="s">
        <v>374</v>
      </c>
    </row>
    <row r="72" spans="1:37" x14ac:dyDescent="0.2">
      <c r="A72" s="1" t="s">
        <v>242</v>
      </c>
      <c r="B72" s="1" t="s">
        <v>243</v>
      </c>
      <c r="C72" s="1" t="s">
        <v>244</v>
      </c>
      <c r="D72" s="1" t="s">
        <v>33</v>
      </c>
      <c r="E72" s="1" t="s">
        <v>34</v>
      </c>
      <c r="F72" s="1" t="s">
        <v>245</v>
      </c>
      <c r="G72" s="2">
        <v>10</v>
      </c>
      <c r="H72" s="2">
        <v>10</v>
      </c>
      <c r="I72" s="2">
        <v>10</v>
      </c>
      <c r="J72" s="2">
        <v>10</v>
      </c>
      <c r="K72" s="2">
        <v>10</v>
      </c>
      <c r="L72" s="2">
        <v>10</v>
      </c>
      <c r="M72" s="2">
        <v>10</v>
      </c>
      <c r="N72" s="2">
        <v>10</v>
      </c>
      <c r="O72" s="2">
        <v>10</v>
      </c>
      <c r="P72" s="2">
        <v>9</v>
      </c>
      <c r="Q72" s="2">
        <v>10</v>
      </c>
      <c r="R72" s="2">
        <v>10</v>
      </c>
      <c r="S72" s="2">
        <v>10</v>
      </c>
      <c r="T72" s="2">
        <v>10</v>
      </c>
      <c r="U72" s="2">
        <v>10</v>
      </c>
      <c r="V72" s="2">
        <v>10</v>
      </c>
      <c r="W72" s="2">
        <v>10</v>
      </c>
      <c r="X72" s="2">
        <v>9.17</v>
      </c>
      <c r="Y72" s="2">
        <v>10</v>
      </c>
      <c r="Z72" s="2">
        <v>10</v>
      </c>
      <c r="AA72" s="2">
        <v>10</v>
      </c>
      <c r="AB72" s="2">
        <v>10</v>
      </c>
      <c r="AC72" s="4">
        <f>AVERAGE(G72:AB72)</f>
        <v>9.9168181818181811</v>
      </c>
      <c r="AD72" s="10">
        <v>6</v>
      </c>
      <c r="AE72" s="24">
        <v>5</v>
      </c>
      <c r="AF72" s="24">
        <v>1</v>
      </c>
      <c r="AG72" s="4">
        <f>SUM(AE72:AF72)</f>
        <v>6</v>
      </c>
      <c r="AH72" s="10">
        <v>6.5</v>
      </c>
      <c r="AI72" s="10">
        <f>(AC72*20%)+(AD72*25%)+(AG72*25%)+(AH72*30%)</f>
        <v>6.9333636363636364</v>
      </c>
      <c r="AJ72" s="21" t="s">
        <v>374</v>
      </c>
    </row>
    <row r="73" spans="1:37" x14ac:dyDescent="0.2">
      <c r="A73" s="1" t="s">
        <v>145</v>
      </c>
      <c r="B73" s="1" t="s">
        <v>146</v>
      </c>
      <c r="C73" s="1" t="s">
        <v>147</v>
      </c>
      <c r="D73" s="1" t="s">
        <v>33</v>
      </c>
      <c r="E73" s="1" t="s">
        <v>34</v>
      </c>
      <c r="F73" s="1" t="s">
        <v>148</v>
      </c>
      <c r="G73" s="2">
        <v>8.6199999999999992</v>
      </c>
      <c r="H73" s="2">
        <v>10</v>
      </c>
      <c r="I73" s="2">
        <v>10</v>
      </c>
      <c r="J73" s="2">
        <v>10</v>
      </c>
      <c r="K73" s="2">
        <v>10</v>
      </c>
      <c r="L73" s="2">
        <v>10</v>
      </c>
      <c r="M73" s="2">
        <v>10</v>
      </c>
      <c r="N73" s="2">
        <v>10</v>
      </c>
      <c r="O73" s="2">
        <v>10</v>
      </c>
      <c r="P73" s="2">
        <v>10</v>
      </c>
      <c r="Q73" s="2">
        <v>6</v>
      </c>
      <c r="R73" s="2">
        <v>5</v>
      </c>
      <c r="S73" s="2">
        <v>6</v>
      </c>
      <c r="T73" s="2">
        <v>10</v>
      </c>
      <c r="U73" s="2">
        <v>7</v>
      </c>
      <c r="V73" s="2">
        <v>10</v>
      </c>
      <c r="W73" s="2">
        <v>10</v>
      </c>
      <c r="X73" s="1">
        <v>0</v>
      </c>
      <c r="Y73" s="2">
        <v>10</v>
      </c>
      <c r="Z73" s="2">
        <v>10</v>
      </c>
      <c r="AA73" s="2">
        <v>10</v>
      </c>
      <c r="AB73" s="2">
        <v>10</v>
      </c>
      <c r="AC73" s="4">
        <f>AVERAGE(G73:AB73)</f>
        <v>8.7554545454545458</v>
      </c>
      <c r="AD73" s="10">
        <v>5.5</v>
      </c>
      <c r="AE73" s="24">
        <v>7</v>
      </c>
      <c r="AF73" s="24">
        <v>1</v>
      </c>
      <c r="AG73" s="4">
        <f>SUM(AE73:AF73)</f>
        <v>8</v>
      </c>
      <c r="AH73" s="10">
        <v>6.5</v>
      </c>
      <c r="AI73" s="10">
        <f>(AC73*20%)+(AD73*25%)+(AG73*25%)+(AH73*30%)</f>
        <v>7.076090909090909</v>
      </c>
      <c r="AJ73" s="21" t="s">
        <v>374</v>
      </c>
    </row>
    <row r="74" spans="1:37" x14ac:dyDescent="0.2">
      <c r="A74" s="1" t="s">
        <v>355</v>
      </c>
      <c r="B74" s="1" t="s">
        <v>356</v>
      </c>
      <c r="C74" s="1" t="s">
        <v>357</v>
      </c>
      <c r="D74" s="1" t="s">
        <v>33</v>
      </c>
      <c r="E74" s="1" t="s">
        <v>34</v>
      </c>
      <c r="F74" s="1" t="s">
        <v>358</v>
      </c>
      <c r="G74" s="2">
        <v>9.07</v>
      </c>
      <c r="H74" s="2">
        <v>10</v>
      </c>
      <c r="I74" s="2">
        <v>9.44</v>
      </c>
      <c r="J74" s="2">
        <v>10</v>
      </c>
      <c r="K74" s="2">
        <v>10</v>
      </c>
      <c r="L74" s="2">
        <v>10</v>
      </c>
      <c r="M74" s="2">
        <v>10</v>
      </c>
      <c r="N74" s="2">
        <v>8.9499999999999993</v>
      </c>
      <c r="O74" s="2">
        <v>10</v>
      </c>
      <c r="P74" s="2">
        <v>6.56</v>
      </c>
      <c r="Q74" s="2">
        <v>8</v>
      </c>
      <c r="R74" s="2">
        <v>10</v>
      </c>
      <c r="S74" s="2">
        <v>10</v>
      </c>
      <c r="T74" s="2">
        <v>10</v>
      </c>
      <c r="U74" s="2">
        <v>10</v>
      </c>
      <c r="V74" s="2">
        <v>10</v>
      </c>
      <c r="W74" s="2">
        <v>10</v>
      </c>
      <c r="X74" s="1">
        <v>0</v>
      </c>
      <c r="Y74" s="2">
        <v>10</v>
      </c>
      <c r="Z74" s="2">
        <v>10</v>
      </c>
      <c r="AA74" s="2">
        <v>10</v>
      </c>
      <c r="AB74" s="2">
        <v>10</v>
      </c>
      <c r="AC74" s="4">
        <f>AVERAGE(G74:AB74)</f>
        <v>9.1827272727272717</v>
      </c>
      <c r="AD74" s="10">
        <v>7</v>
      </c>
      <c r="AE74" s="24">
        <v>7.33</v>
      </c>
      <c r="AF74" s="24">
        <v>0</v>
      </c>
      <c r="AG74" s="4">
        <f>SUM(AE74:AF74)</f>
        <v>7.33</v>
      </c>
      <c r="AH74" s="10">
        <v>6.5</v>
      </c>
      <c r="AI74" s="10">
        <f>(AC74*20%)+(AD74*25%)+(AG74*25%)+(AH74*30%)</f>
        <v>7.3690454545454545</v>
      </c>
      <c r="AJ74" s="21" t="s">
        <v>374</v>
      </c>
    </row>
    <row r="75" spans="1:37" x14ac:dyDescent="0.2">
      <c r="A75" s="6" t="s">
        <v>153</v>
      </c>
      <c r="B75" s="6" t="s">
        <v>154</v>
      </c>
      <c r="C75" s="6" t="s">
        <v>155</v>
      </c>
      <c r="D75" s="6" t="s">
        <v>33</v>
      </c>
      <c r="E75" s="6" t="s">
        <v>34</v>
      </c>
      <c r="F75" s="6" t="s">
        <v>156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10</v>
      </c>
      <c r="M75" s="6">
        <v>0</v>
      </c>
      <c r="N75" s="6">
        <v>0</v>
      </c>
      <c r="O75" s="7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8">
        <f>AVERAGE(G75:AB75)</f>
        <v>0.45454545454545453</v>
      </c>
      <c r="AD75" s="11">
        <v>0</v>
      </c>
      <c r="AE75" s="27">
        <v>0</v>
      </c>
      <c r="AF75" s="27">
        <v>0</v>
      </c>
      <c r="AG75" s="8">
        <f>SUM(AE75:AF75)</f>
        <v>0</v>
      </c>
      <c r="AH75" s="11">
        <v>0</v>
      </c>
      <c r="AI75" s="11">
        <f>(AC75*20%)+(AD75*25%)+(AG75*25%)+(AH75*30%)</f>
        <v>9.0909090909090912E-2</v>
      </c>
      <c r="AJ75" s="22" t="s">
        <v>376</v>
      </c>
      <c r="AK75" s="12"/>
    </row>
    <row r="76" spans="1:37" x14ac:dyDescent="0.2">
      <c r="A76" s="1" t="s">
        <v>153</v>
      </c>
      <c r="B76" s="1" t="s">
        <v>176</v>
      </c>
      <c r="C76" s="1" t="s">
        <v>177</v>
      </c>
      <c r="D76" s="1" t="s">
        <v>33</v>
      </c>
      <c r="E76" s="1" t="s">
        <v>34</v>
      </c>
      <c r="F76" s="1" t="s">
        <v>178</v>
      </c>
      <c r="G76" s="2">
        <v>9.81</v>
      </c>
      <c r="H76" s="2">
        <v>10</v>
      </c>
      <c r="I76" s="2">
        <v>10</v>
      </c>
      <c r="J76" s="2">
        <v>10</v>
      </c>
      <c r="K76" s="2">
        <v>10</v>
      </c>
      <c r="L76" s="2">
        <v>10</v>
      </c>
      <c r="M76" s="2">
        <v>10</v>
      </c>
      <c r="N76" s="2">
        <v>8.8800000000000008</v>
      </c>
      <c r="O76" s="2">
        <v>10</v>
      </c>
      <c r="P76" s="2">
        <v>8.6300000000000008</v>
      </c>
      <c r="Q76" s="2">
        <v>10</v>
      </c>
      <c r="R76" s="2">
        <v>10</v>
      </c>
      <c r="S76" s="2">
        <v>10</v>
      </c>
      <c r="T76" s="2">
        <v>10</v>
      </c>
      <c r="U76" s="2">
        <v>10</v>
      </c>
      <c r="V76" s="2">
        <v>10</v>
      </c>
      <c r="W76" s="2">
        <v>10</v>
      </c>
      <c r="X76" s="2">
        <v>10</v>
      </c>
      <c r="Y76" s="2">
        <v>10</v>
      </c>
      <c r="Z76" s="1">
        <v>0</v>
      </c>
      <c r="AA76" s="2">
        <v>10</v>
      </c>
      <c r="AB76" s="2">
        <v>10</v>
      </c>
      <c r="AC76" s="4">
        <f>AVERAGE(G76:AB76)</f>
        <v>9.4236363636363638</v>
      </c>
      <c r="AD76" s="10">
        <v>7.5</v>
      </c>
      <c r="AE76" s="24">
        <v>7</v>
      </c>
      <c r="AF76" s="24">
        <v>0</v>
      </c>
      <c r="AG76" s="4">
        <f>SUM(AE76:AF76)</f>
        <v>7</v>
      </c>
      <c r="AH76" s="10">
        <v>9</v>
      </c>
      <c r="AI76" s="10">
        <f>(AC76*20%)+(AD76*25%)+(AG76*25%)+(AH76*30%)</f>
        <v>8.2097272727272728</v>
      </c>
      <c r="AJ76" s="21" t="s">
        <v>374</v>
      </c>
    </row>
    <row r="77" spans="1:37" x14ac:dyDescent="0.2">
      <c r="A77" s="1" t="s">
        <v>153</v>
      </c>
      <c r="B77" s="1" t="s">
        <v>330</v>
      </c>
      <c r="C77" s="1" t="s">
        <v>331</v>
      </c>
      <c r="D77" s="1" t="s">
        <v>33</v>
      </c>
      <c r="E77" s="1" t="s">
        <v>34</v>
      </c>
      <c r="F77" s="1" t="s">
        <v>332</v>
      </c>
      <c r="G77" s="2">
        <v>9.73</v>
      </c>
      <c r="H77" s="2">
        <v>10</v>
      </c>
      <c r="I77" s="2">
        <v>10</v>
      </c>
      <c r="J77" s="2">
        <v>10</v>
      </c>
      <c r="K77" s="2">
        <v>10</v>
      </c>
      <c r="L77" s="2">
        <v>10</v>
      </c>
      <c r="M77" s="1">
        <v>0</v>
      </c>
      <c r="N77" s="1">
        <v>0</v>
      </c>
      <c r="O77" s="2">
        <v>0</v>
      </c>
      <c r="P77" s="2">
        <v>7.13</v>
      </c>
      <c r="Q77" s="2">
        <v>8</v>
      </c>
      <c r="R77" s="2">
        <v>10</v>
      </c>
      <c r="S77" s="2">
        <v>10</v>
      </c>
      <c r="T77" s="2">
        <v>10</v>
      </c>
      <c r="U77" s="2">
        <v>10</v>
      </c>
      <c r="V77" s="2">
        <v>10</v>
      </c>
      <c r="W77" s="2">
        <v>10</v>
      </c>
      <c r="X77" s="1">
        <v>0</v>
      </c>
      <c r="Y77" s="1">
        <v>0</v>
      </c>
      <c r="Z77" s="2">
        <v>10</v>
      </c>
      <c r="AA77" s="2">
        <v>0</v>
      </c>
      <c r="AB77" s="2">
        <v>10</v>
      </c>
      <c r="AC77" s="4">
        <f>AVERAGE(G77:AB77)</f>
        <v>7.03909090909091</v>
      </c>
      <c r="AD77" s="10">
        <v>6</v>
      </c>
      <c r="AE77" s="24">
        <v>5</v>
      </c>
      <c r="AF77" s="24">
        <v>1</v>
      </c>
      <c r="AG77" s="4">
        <f>SUM(AE77:AF77)</f>
        <v>6</v>
      </c>
      <c r="AH77" s="10">
        <v>9</v>
      </c>
      <c r="AI77" s="10">
        <f>(AC77*20%)+(AD77*25%)+(AG77*25%)+(AH77*30%)</f>
        <v>7.1078181818181818</v>
      </c>
      <c r="AJ77" s="21" t="s">
        <v>374</v>
      </c>
    </row>
    <row r="78" spans="1:37" x14ac:dyDescent="0.2">
      <c r="A78" s="1" t="s">
        <v>288</v>
      </c>
      <c r="B78" s="1" t="s">
        <v>289</v>
      </c>
      <c r="C78" s="1" t="s">
        <v>290</v>
      </c>
      <c r="D78" s="1" t="s">
        <v>33</v>
      </c>
      <c r="E78" s="1" t="s">
        <v>34</v>
      </c>
      <c r="F78" s="1" t="s">
        <v>291</v>
      </c>
      <c r="G78" s="2">
        <v>9.81</v>
      </c>
      <c r="H78" s="2">
        <v>10</v>
      </c>
      <c r="I78" s="2">
        <v>10</v>
      </c>
      <c r="J78" s="2">
        <v>10</v>
      </c>
      <c r="K78" s="2">
        <v>10</v>
      </c>
      <c r="L78" s="2">
        <v>10</v>
      </c>
      <c r="M78" s="2">
        <v>10</v>
      </c>
      <c r="N78" s="2">
        <v>9.6999999999999993</v>
      </c>
      <c r="O78" s="2">
        <v>0</v>
      </c>
      <c r="P78" s="2">
        <v>8.1300000000000008</v>
      </c>
      <c r="Q78" s="2">
        <v>8</v>
      </c>
      <c r="R78" s="1">
        <v>0</v>
      </c>
      <c r="S78" s="1">
        <v>0</v>
      </c>
      <c r="T78" s="2">
        <v>10</v>
      </c>
      <c r="U78" s="2">
        <v>10</v>
      </c>
      <c r="V78" s="2">
        <v>10</v>
      </c>
      <c r="W78" s="2">
        <v>10</v>
      </c>
      <c r="X78" s="2">
        <v>0</v>
      </c>
      <c r="Y78" s="1">
        <v>0</v>
      </c>
      <c r="Z78" s="1">
        <v>0</v>
      </c>
      <c r="AA78" s="1">
        <v>0</v>
      </c>
      <c r="AB78" s="2">
        <v>10</v>
      </c>
      <c r="AC78" s="4">
        <f>AVERAGE(G78:AB78)</f>
        <v>6.6199999999999992</v>
      </c>
      <c r="AD78" s="10">
        <v>9</v>
      </c>
      <c r="AE78" s="24">
        <v>5</v>
      </c>
      <c r="AF78" s="24">
        <v>0</v>
      </c>
      <c r="AG78" s="4">
        <f>SUM(AE78:AF78)</f>
        <v>5</v>
      </c>
      <c r="AH78" s="10">
        <v>9</v>
      </c>
      <c r="AI78" s="10">
        <f>(AC78*20%)+(AD78*25%)+(AG78*25%)+(AH78*30%)</f>
        <v>7.5239999999999991</v>
      </c>
      <c r="AJ78" s="21" t="s">
        <v>374</v>
      </c>
    </row>
    <row r="79" spans="1:37" x14ac:dyDescent="0.2">
      <c r="A79" s="1" t="s">
        <v>288</v>
      </c>
      <c r="B79" s="1" t="s">
        <v>359</v>
      </c>
      <c r="C79" s="1" t="s">
        <v>360</v>
      </c>
      <c r="D79" s="1" t="s">
        <v>33</v>
      </c>
      <c r="E79" s="1" t="s">
        <v>34</v>
      </c>
      <c r="F79" s="1" t="s">
        <v>361</v>
      </c>
      <c r="G79" s="2">
        <v>9.2899999999999991</v>
      </c>
      <c r="H79" s="2">
        <v>10</v>
      </c>
      <c r="I79" s="1">
        <v>0</v>
      </c>
      <c r="J79" s="2">
        <v>0</v>
      </c>
      <c r="K79" s="2">
        <v>10</v>
      </c>
      <c r="L79" s="2">
        <v>10</v>
      </c>
      <c r="M79" s="2">
        <v>10</v>
      </c>
      <c r="N79" s="2">
        <v>9.5299999999999994</v>
      </c>
      <c r="O79" s="2">
        <v>10</v>
      </c>
      <c r="P79" s="2">
        <v>6.27</v>
      </c>
      <c r="Q79" s="1">
        <v>0</v>
      </c>
      <c r="R79" s="1">
        <v>0</v>
      </c>
      <c r="S79" s="2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2">
        <v>10</v>
      </c>
      <c r="Z79" s="2">
        <v>10</v>
      </c>
      <c r="AA79" s="2">
        <v>10</v>
      </c>
      <c r="AB79" s="2">
        <v>10</v>
      </c>
      <c r="AC79" s="4">
        <f>AVERAGE(G79:AB79)</f>
        <v>5.2313636363636355</v>
      </c>
      <c r="AD79" s="10">
        <v>8</v>
      </c>
      <c r="AE79" s="24">
        <v>6.8</v>
      </c>
      <c r="AF79" s="24">
        <v>0</v>
      </c>
      <c r="AG79" s="4">
        <f>SUM(AE79:AF79)</f>
        <v>6.8</v>
      </c>
      <c r="AH79" s="10">
        <v>9</v>
      </c>
      <c r="AI79" s="10">
        <f>(AC79*20%)+(AD79*25%)+(AG79*25%)+(AH79*30%)</f>
        <v>7.4462727272727278</v>
      </c>
      <c r="AJ79" s="21" t="s">
        <v>374</v>
      </c>
    </row>
    <row r="80" spans="1:37" x14ac:dyDescent="0.2">
      <c r="A80" s="1" t="s">
        <v>65</v>
      </c>
      <c r="B80" s="1" t="s">
        <v>66</v>
      </c>
      <c r="C80" s="1" t="s">
        <v>67</v>
      </c>
      <c r="D80" s="1" t="s">
        <v>33</v>
      </c>
      <c r="E80" s="1" t="s">
        <v>34</v>
      </c>
      <c r="F80" s="1" t="s">
        <v>68</v>
      </c>
      <c r="G80" s="2">
        <v>9.81</v>
      </c>
      <c r="H80" s="2">
        <v>10</v>
      </c>
      <c r="I80" s="2">
        <v>10</v>
      </c>
      <c r="J80" s="2">
        <v>10</v>
      </c>
      <c r="K80" s="2">
        <v>5</v>
      </c>
      <c r="L80" s="1">
        <v>0</v>
      </c>
      <c r="M80" s="1">
        <v>0</v>
      </c>
      <c r="N80" s="2">
        <v>9.33</v>
      </c>
      <c r="O80" s="2">
        <v>10</v>
      </c>
      <c r="P80" s="2">
        <v>0</v>
      </c>
      <c r="Q80" s="1">
        <v>0</v>
      </c>
      <c r="R80" s="1">
        <v>0</v>
      </c>
      <c r="S80" s="1">
        <v>0</v>
      </c>
      <c r="T80" s="1">
        <v>0</v>
      </c>
      <c r="U80" s="2">
        <v>10</v>
      </c>
      <c r="V80" s="1">
        <v>0</v>
      </c>
      <c r="W80" s="1">
        <v>0</v>
      </c>
      <c r="X80" s="2">
        <v>10</v>
      </c>
      <c r="Y80" s="1">
        <v>0</v>
      </c>
      <c r="Z80" s="2">
        <v>10</v>
      </c>
      <c r="AA80" s="2">
        <v>10</v>
      </c>
      <c r="AB80" s="2">
        <v>10</v>
      </c>
      <c r="AC80" s="4">
        <f>AVERAGE(G80:AB80)</f>
        <v>5.1881818181818184</v>
      </c>
      <c r="AD80" s="10">
        <v>4</v>
      </c>
      <c r="AE80" s="24">
        <v>5</v>
      </c>
      <c r="AF80" s="24">
        <v>1</v>
      </c>
      <c r="AG80" s="4">
        <f>SUM(AE80:AF80)</f>
        <v>6</v>
      </c>
      <c r="AH80" s="10">
        <v>8</v>
      </c>
      <c r="AI80" s="10">
        <f>(AC80*20%)+(AD80*25%)+(AG80*25%)+(AH80*30%)</f>
        <v>5.9376363636363632</v>
      </c>
      <c r="AJ80" s="21" t="s">
        <v>374</v>
      </c>
    </row>
    <row r="81" spans="1:37" x14ac:dyDescent="0.2">
      <c r="A81" s="1" t="s">
        <v>65</v>
      </c>
      <c r="B81" s="1" t="s">
        <v>179</v>
      </c>
      <c r="C81" s="1" t="s">
        <v>180</v>
      </c>
      <c r="D81" s="1" t="s">
        <v>33</v>
      </c>
      <c r="E81" s="1" t="s">
        <v>34</v>
      </c>
      <c r="F81" s="1" t="s">
        <v>181</v>
      </c>
      <c r="G81" s="2">
        <v>10</v>
      </c>
      <c r="H81" s="2">
        <v>10</v>
      </c>
      <c r="I81" s="2">
        <v>10</v>
      </c>
      <c r="J81" s="2">
        <v>10</v>
      </c>
      <c r="K81" s="2">
        <v>10</v>
      </c>
      <c r="L81" s="2">
        <v>10</v>
      </c>
      <c r="M81" s="2">
        <v>5</v>
      </c>
      <c r="N81" s="2">
        <v>9.73</v>
      </c>
      <c r="O81" s="2">
        <v>10</v>
      </c>
      <c r="P81" s="2">
        <v>9</v>
      </c>
      <c r="Q81" s="2">
        <v>10</v>
      </c>
      <c r="R81" s="2">
        <v>10</v>
      </c>
      <c r="S81" s="2">
        <v>10</v>
      </c>
      <c r="T81" s="2">
        <v>10</v>
      </c>
      <c r="U81" s="2">
        <v>10</v>
      </c>
      <c r="V81" s="2">
        <v>10</v>
      </c>
      <c r="W81" s="2">
        <v>10</v>
      </c>
      <c r="X81" s="2">
        <v>10</v>
      </c>
      <c r="Y81" s="2">
        <v>10</v>
      </c>
      <c r="Z81" s="2">
        <v>10</v>
      </c>
      <c r="AA81" s="2">
        <v>10</v>
      </c>
      <c r="AB81" s="2">
        <v>10</v>
      </c>
      <c r="AC81" s="4">
        <f>AVERAGE(G81:AB81)</f>
        <v>9.7150000000000016</v>
      </c>
      <c r="AD81" s="10">
        <v>8</v>
      </c>
      <c r="AE81" s="24">
        <v>5</v>
      </c>
      <c r="AF81" s="24">
        <v>1</v>
      </c>
      <c r="AG81" s="4">
        <f>SUM(AE81:AF81)</f>
        <v>6</v>
      </c>
      <c r="AH81" s="10">
        <v>9</v>
      </c>
      <c r="AI81" s="10">
        <f>(AC81*20%)+(AD81*25%)+(AG81*25%)+(AH81*30%)</f>
        <v>8.1430000000000007</v>
      </c>
      <c r="AJ81" s="21" t="s">
        <v>374</v>
      </c>
    </row>
    <row r="82" spans="1:37" x14ac:dyDescent="0.2">
      <c r="A82" s="1" t="s">
        <v>65</v>
      </c>
      <c r="B82" s="1" t="s">
        <v>338</v>
      </c>
      <c r="C82" s="1" t="s">
        <v>339</v>
      </c>
      <c r="D82" s="1" t="s">
        <v>33</v>
      </c>
      <c r="E82" s="1" t="s">
        <v>34</v>
      </c>
      <c r="F82" s="1" t="s">
        <v>340</v>
      </c>
      <c r="G82" s="2">
        <v>8.7899999999999991</v>
      </c>
      <c r="H82" s="2">
        <v>10</v>
      </c>
      <c r="I82" s="2">
        <v>9.44</v>
      </c>
      <c r="J82" s="2">
        <v>10</v>
      </c>
      <c r="K82" s="2">
        <v>10</v>
      </c>
      <c r="L82" s="2">
        <v>10</v>
      </c>
      <c r="M82" s="2">
        <v>10</v>
      </c>
      <c r="N82" s="2">
        <v>8.2200000000000006</v>
      </c>
      <c r="O82" s="2">
        <v>10</v>
      </c>
      <c r="P82" s="2">
        <v>4.5</v>
      </c>
      <c r="Q82" s="2">
        <v>10</v>
      </c>
      <c r="R82" s="2">
        <v>10</v>
      </c>
      <c r="S82" s="2">
        <v>10</v>
      </c>
      <c r="T82" s="1">
        <v>0</v>
      </c>
      <c r="U82" s="1">
        <v>0</v>
      </c>
      <c r="V82" s="2">
        <v>10</v>
      </c>
      <c r="W82" s="2">
        <v>10</v>
      </c>
      <c r="X82" s="2">
        <v>7.5</v>
      </c>
      <c r="Y82" s="2">
        <v>10</v>
      </c>
      <c r="Z82" s="2">
        <v>10</v>
      </c>
      <c r="AA82" s="2">
        <v>10</v>
      </c>
      <c r="AB82" s="2">
        <v>10</v>
      </c>
      <c r="AC82" s="4">
        <f>AVERAGE(G82:AB82)</f>
        <v>8.5659090909090896</v>
      </c>
      <c r="AD82" s="10">
        <v>5.5</v>
      </c>
      <c r="AE82" s="24">
        <v>3.67</v>
      </c>
      <c r="AF82" s="24">
        <v>0</v>
      </c>
      <c r="AG82" s="4">
        <f>SUM(AE82:AF82)</f>
        <v>3.67</v>
      </c>
      <c r="AH82" s="10">
        <v>8</v>
      </c>
      <c r="AI82" s="10">
        <f>(AC82*20%)+(AD82*25%)+(AG82*25%)+(AH82*30%)</f>
        <v>6.4056818181818187</v>
      </c>
      <c r="AJ82" s="21" t="s">
        <v>374</v>
      </c>
    </row>
    <row r="83" spans="1:37" x14ac:dyDescent="0.2">
      <c r="A83" s="1" t="s">
        <v>57</v>
      </c>
      <c r="B83" s="1" t="s">
        <v>58</v>
      </c>
      <c r="C83" s="1" t="s">
        <v>59</v>
      </c>
      <c r="D83" s="1" t="s">
        <v>33</v>
      </c>
      <c r="E83" s="1" t="s">
        <v>34</v>
      </c>
      <c r="F83" s="1" t="s">
        <v>60</v>
      </c>
      <c r="G83" s="2">
        <v>10</v>
      </c>
      <c r="H83" s="2">
        <v>10</v>
      </c>
      <c r="I83" s="2">
        <v>10</v>
      </c>
      <c r="J83" s="2">
        <v>10</v>
      </c>
      <c r="K83" s="2">
        <v>10</v>
      </c>
      <c r="L83" s="2">
        <v>10</v>
      </c>
      <c r="M83" s="2">
        <v>10</v>
      </c>
      <c r="N83" s="2">
        <v>9.1</v>
      </c>
      <c r="O83" s="2">
        <v>0</v>
      </c>
      <c r="P83" s="2">
        <v>0</v>
      </c>
      <c r="Q83" s="2">
        <v>10</v>
      </c>
      <c r="R83" s="2">
        <v>10</v>
      </c>
      <c r="S83" s="2">
        <v>10</v>
      </c>
      <c r="T83" s="2">
        <v>10</v>
      </c>
      <c r="U83" s="2">
        <v>10</v>
      </c>
      <c r="V83" s="2">
        <v>10</v>
      </c>
      <c r="W83" s="2">
        <v>10</v>
      </c>
      <c r="X83" s="2">
        <v>10</v>
      </c>
      <c r="Y83" s="2">
        <v>10</v>
      </c>
      <c r="Z83" s="2">
        <v>10</v>
      </c>
      <c r="AA83" s="2">
        <v>10</v>
      </c>
      <c r="AB83" s="2">
        <v>10</v>
      </c>
      <c r="AC83" s="4">
        <f>AVERAGE(G83:AB83)</f>
        <v>9.0499999999999989</v>
      </c>
      <c r="AD83" s="10">
        <v>3</v>
      </c>
      <c r="AE83" s="24">
        <v>5</v>
      </c>
      <c r="AF83" s="24">
        <v>1</v>
      </c>
      <c r="AG83" s="4">
        <f>SUM(AE83:AF83)</f>
        <v>6</v>
      </c>
      <c r="AH83" s="10">
        <v>8</v>
      </c>
      <c r="AI83" s="10">
        <f>(AC83*20%)+(AD83*25%)+(AG83*25%)+(AH83*30%)</f>
        <v>6.4599999999999991</v>
      </c>
      <c r="AJ83" s="21" t="s">
        <v>374</v>
      </c>
    </row>
    <row r="84" spans="1:37" x14ac:dyDescent="0.2">
      <c r="A84" s="1" t="s">
        <v>161</v>
      </c>
      <c r="B84" s="1" t="s">
        <v>162</v>
      </c>
      <c r="C84" s="1" t="s">
        <v>163</v>
      </c>
      <c r="D84" s="1" t="s">
        <v>33</v>
      </c>
      <c r="E84" s="1" t="s">
        <v>34</v>
      </c>
      <c r="F84" s="1" t="s">
        <v>164</v>
      </c>
      <c r="G84" s="2">
        <v>10</v>
      </c>
      <c r="H84" s="2">
        <v>10</v>
      </c>
      <c r="I84" s="2">
        <v>9.44</v>
      </c>
      <c r="J84" s="2">
        <v>0</v>
      </c>
      <c r="K84" s="2">
        <v>10</v>
      </c>
      <c r="L84" s="2">
        <v>10</v>
      </c>
      <c r="M84" s="2">
        <v>10</v>
      </c>
      <c r="N84" s="2">
        <v>9.8000000000000007</v>
      </c>
      <c r="O84" s="2">
        <v>10</v>
      </c>
      <c r="P84" s="2">
        <v>5.88</v>
      </c>
      <c r="Q84" s="2">
        <v>8</v>
      </c>
      <c r="R84" s="2">
        <v>10</v>
      </c>
      <c r="S84" s="2">
        <v>10</v>
      </c>
      <c r="T84" s="1">
        <v>0</v>
      </c>
      <c r="U84" s="1">
        <v>0</v>
      </c>
      <c r="V84" s="2">
        <v>10</v>
      </c>
      <c r="W84" s="2">
        <v>10</v>
      </c>
      <c r="X84" s="1">
        <v>0</v>
      </c>
      <c r="Y84" s="2">
        <v>10</v>
      </c>
      <c r="Z84" s="2">
        <v>10</v>
      </c>
      <c r="AA84" s="2">
        <v>10</v>
      </c>
      <c r="AB84" s="2">
        <v>10</v>
      </c>
      <c r="AC84" s="4">
        <f>AVERAGE(G84:AB84)</f>
        <v>7.8690909090909091</v>
      </c>
      <c r="AD84" s="10">
        <v>5.5</v>
      </c>
      <c r="AE84" s="24">
        <v>4.13</v>
      </c>
      <c r="AF84" s="24">
        <v>0</v>
      </c>
      <c r="AG84" s="4">
        <f>SUM(AE84:AF84)</f>
        <v>4.13</v>
      </c>
      <c r="AH84" s="10">
        <v>8</v>
      </c>
      <c r="AI84" s="10">
        <f>(AC84*20%)+(AD84*25%)+(AG84*25%)+(AH84*30%)</f>
        <v>6.3813181818181821</v>
      </c>
      <c r="AJ84" s="21" t="s">
        <v>374</v>
      </c>
    </row>
    <row r="85" spans="1:37" x14ac:dyDescent="0.2">
      <c r="A85" s="1" t="s">
        <v>216</v>
      </c>
      <c r="B85" s="1" t="s">
        <v>217</v>
      </c>
      <c r="C85" s="1" t="s">
        <v>218</v>
      </c>
      <c r="D85" s="1" t="s">
        <v>33</v>
      </c>
      <c r="E85" s="1" t="s">
        <v>34</v>
      </c>
      <c r="F85" s="1" t="s">
        <v>219</v>
      </c>
      <c r="G85" s="2">
        <v>10</v>
      </c>
      <c r="H85" s="2">
        <v>10</v>
      </c>
      <c r="I85" s="2">
        <v>10</v>
      </c>
      <c r="J85" s="2">
        <v>10</v>
      </c>
      <c r="K85" s="2">
        <v>10</v>
      </c>
      <c r="L85" s="2">
        <v>10</v>
      </c>
      <c r="M85" s="2">
        <v>10</v>
      </c>
      <c r="N85" s="2">
        <v>9.4499999999999993</v>
      </c>
      <c r="O85" s="2">
        <v>10</v>
      </c>
      <c r="P85" s="2">
        <v>9.5</v>
      </c>
      <c r="Q85" s="2">
        <v>10</v>
      </c>
      <c r="R85" s="2">
        <v>10</v>
      </c>
      <c r="S85" s="2">
        <v>10</v>
      </c>
      <c r="T85" s="2">
        <v>10</v>
      </c>
      <c r="U85" s="2">
        <v>10</v>
      </c>
      <c r="V85" s="2">
        <v>10</v>
      </c>
      <c r="W85" s="2">
        <v>10</v>
      </c>
      <c r="X85" s="2">
        <v>10</v>
      </c>
      <c r="Y85" s="2">
        <v>10</v>
      </c>
      <c r="Z85" s="2">
        <v>10</v>
      </c>
      <c r="AA85" s="2">
        <v>10</v>
      </c>
      <c r="AB85" s="2">
        <v>10</v>
      </c>
      <c r="AC85" s="4">
        <f>AVERAGE(G85:AB85)</f>
        <v>9.9522727272727263</v>
      </c>
      <c r="AD85" s="10">
        <v>6</v>
      </c>
      <c r="AE85" s="24">
        <v>5</v>
      </c>
      <c r="AF85" s="24">
        <v>1</v>
      </c>
      <c r="AG85" s="4">
        <f>SUM(AE85:AF85)</f>
        <v>6</v>
      </c>
      <c r="AH85" s="10">
        <v>8</v>
      </c>
      <c r="AI85" s="10">
        <f>(AC85*20%)+(AD85*25%)+(AG85*25%)+(AH85*30%)</f>
        <v>7.3904545454545456</v>
      </c>
      <c r="AJ85" s="21" t="s">
        <v>374</v>
      </c>
    </row>
    <row r="86" spans="1:37" x14ac:dyDescent="0.2">
      <c r="A86" s="1" t="s">
        <v>73</v>
      </c>
      <c r="B86" s="1" t="s">
        <v>74</v>
      </c>
      <c r="C86" s="1" t="s">
        <v>75</v>
      </c>
      <c r="D86" s="1" t="s">
        <v>33</v>
      </c>
      <c r="E86" s="1" t="s">
        <v>34</v>
      </c>
      <c r="F86" s="1" t="s">
        <v>76</v>
      </c>
      <c r="G86" s="2">
        <v>9.76</v>
      </c>
      <c r="H86" s="2">
        <v>10</v>
      </c>
      <c r="I86" s="2">
        <v>10</v>
      </c>
      <c r="J86" s="2">
        <v>10</v>
      </c>
      <c r="K86" s="1">
        <v>0</v>
      </c>
      <c r="L86" s="2">
        <v>10</v>
      </c>
      <c r="M86" s="2">
        <v>10</v>
      </c>
      <c r="N86" s="2">
        <v>9.73</v>
      </c>
      <c r="O86" s="2">
        <v>10</v>
      </c>
      <c r="P86" s="2">
        <v>7.13</v>
      </c>
      <c r="Q86" s="2">
        <v>10</v>
      </c>
      <c r="R86" s="2">
        <v>10</v>
      </c>
      <c r="S86" s="2">
        <v>10</v>
      </c>
      <c r="T86" s="2">
        <v>10</v>
      </c>
      <c r="U86" s="2">
        <v>10</v>
      </c>
      <c r="V86" s="2">
        <v>10</v>
      </c>
      <c r="W86" s="2">
        <v>10</v>
      </c>
      <c r="X86" s="2">
        <v>9.17</v>
      </c>
      <c r="Y86" s="2">
        <v>10</v>
      </c>
      <c r="Z86" s="2">
        <v>10</v>
      </c>
      <c r="AA86" s="1">
        <v>0</v>
      </c>
      <c r="AB86" s="2">
        <v>0</v>
      </c>
      <c r="AC86" s="4">
        <f>AVERAGE(G86:AB86)</f>
        <v>8.4450000000000003</v>
      </c>
      <c r="AD86" s="10">
        <v>6</v>
      </c>
      <c r="AE86" s="24">
        <v>5</v>
      </c>
      <c r="AF86" s="24">
        <v>1</v>
      </c>
      <c r="AG86" s="4">
        <f>SUM(AE86:AF86)</f>
        <v>6</v>
      </c>
      <c r="AH86" s="10">
        <v>7.5</v>
      </c>
      <c r="AI86" s="10">
        <f>(AC86*20%)+(AD86*25%)+(AG86*25%)+(AH86*30%)</f>
        <v>6.9390000000000001</v>
      </c>
      <c r="AJ86" s="21" t="s">
        <v>374</v>
      </c>
    </row>
    <row r="87" spans="1:37" x14ac:dyDescent="0.2">
      <c r="A87" s="1" t="s">
        <v>73</v>
      </c>
      <c r="B87" s="1" t="s">
        <v>198</v>
      </c>
      <c r="C87" s="1" t="s">
        <v>199</v>
      </c>
      <c r="D87" s="1" t="s">
        <v>33</v>
      </c>
      <c r="E87" s="1" t="s">
        <v>34</v>
      </c>
      <c r="F87" s="1" t="s">
        <v>200</v>
      </c>
      <c r="G87" s="2">
        <v>9.51</v>
      </c>
      <c r="H87" s="2">
        <v>10</v>
      </c>
      <c r="I87" s="2">
        <v>10</v>
      </c>
      <c r="J87" s="2">
        <v>0</v>
      </c>
      <c r="K87" s="2">
        <v>10</v>
      </c>
      <c r="L87" s="2">
        <v>10</v>
      </c>
      <c r="M87" s="2">
        <v>10</v>
      </c>
      <c r="N87" s="2">
        <v>9.59</v>
      </c>
      <c r="O87" s="2">
        <v>10</v>
      </c>
      <c r="P87" s="2">
        <v>10</v>
      </c>
      <c r="Q87" s="2">
        <v>10</v>
      </c>
      <c r="R87" s="2">
        <v>10</v>
      </c>
      <c r="S87" s="2">
        <v>10</v>
      </c>
      <c r="T87" s="1">
        <v>0</v>
      </c>
      <c r="U87" s="1">
        <v>0</v>
      </c>
      <c r="V87" s="2">
        <v>10</v>
      </c>
      <c r="W87" s="2">
        <v>10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4">
        <f>AVERAGE(G87:AB87)</f>
        <v>6.3227272727272723</v>
      </c>
      <c r="AD87" s="10">
        <v>6.5</v>
      </c>
      <c r="AE87" s="24">
        <v>5</v>
      </c>
      <c r="AF87" s="24">
        <v>1</v>
      </c>
      <c r="AG87" s="4">
        <f>SUM(AE87:AF87)</f>
        <v>6</v>
      </c>
      <c r="AH87" s="10">
        <v>7.5</v>
      </c>
      <c r="AI87" s="10">
        <f>(AC87*20%)+(AD87*25%)+(AG87*25%)+(AH87*30%)</f>
        <v>6.6395454545454546</v>
      </c>
      <c r="AJ87" s="21" t="s">
        <v>374</v>
      </c>
    </row>
    <row r="88" spans="1:37" x14ac:dyDescent="0.2">
      <c r="A88" s="14" t="s">
        <v>250</v>
      </c>
      <c r="B88" s="14" t="s">
        <v>251</v>
      </c>
      <c r="C88" s="14" t="s">
        <v>252</v>
      </c>
      <c r="D88" s="14" t="s">
        <v>33</v>
      </c>
      <c r="E88" s="14" t="s">
        <v>34</v>
      </c>
      <c r="F88" s="14" t="s">
        <v>253</v>
      </c>
      <c r="G88" s="15">
        <v>9.76</v>
      </c>
      <c r="H88" s="15">
        <v>10</v>
      </c>
      <c r="I88" s="15">
        <v>10</v>
      </c>
      <c r="J88" s="15">
        <v>10</v>
      </c>
      <c r="K88" s="14">
        <v>0</v>
      </c>
      <c r="L88" s="15">
        <v>10</v>
      </c>
      <c r="M88" s="15">
        <v>5</v>
      </c>
      <c r="N88" s="15">
        <v>9.64</v>
      </c>
      <c r="O88" s="15">
        <v>0</v>
      </c>
      <c r="P88" s="15">
        <v>0</v>
      </c>
      <c r="Q88" s="15">
        <v>10</v>
      </c>
      <c r="R88" s="15">
        <v>10</v>
      </c>
      <c r="S88" s="15">
        <v>10</v>
      </c>
      <c r="T88" s="14">
        <v>0</v>
      </c>
      <c r="U88" s="14">
        <v>0</v>
      </c>
      <c r="V88" s="15">
        <v>10</v>
      </c>
      <c r="W88" s="15">
        <v>10</v>
      </c>
      <c r="X88" s="14">
        <v>0</v>
      </c>
      <c r="Y88" s="15">
        <v>10</v>
      </c>
      <c r="Z88" s="15">
        <v>10</v>
      </c>
      <c r="AA88" s="15">
        <v>10</v>
      </c>
      <c r="AB88" s="15">
        <v>0</v>
      </c>
      <c r="AC88" s="16">
        <f>AVERAGE(G88:AB88)</f>
        <v>6.5636363636363635</v>
      </c>
      <c r="AD88" s="17">
        <v>6.5</v>
      </c>
      <c r="AE88" s="25">
        <v>0</v>
      </c>
      <c r="AF88" s="25">
        <v>0</v>
      </c>
      <c r="AG88" s="16">
        <f>SUM(AE88:AF88)</f>
        <v>0</v>
      </c>
      <c r="AH88" s="17">
        <v>7.5</v>
      </c>
      <c r="AI88" s="17">
        <f>(AC88*20%)+(AD88*25%)+(AG88*25%)+(AH88*30%)</f>
        <v>5.1877272727272725</v>
      </c>
      <c r="AJ88" s="21" t="s">
        <v>374</v>
      </c>
      <c r="AK88" s="19"/>
    </row>
    <row r="89" spans="1:37" x14ac:dyDescent="0.2">
      <c r="A89" s="1" t="s">
        <v>165</v>
      </c>
      <c r="B89" s="1" t="s">
        <v>166</v>
      </c>
      <c r="C89" s="1" t="s">
        <v>167</v>
      </c>
      <c r="D89" s="1" t="s">
        <v>33</v>
      </c>
      <c r="E89" s="1" t="s">
        <v>34</v>
      </c>
      <c r="F89" s="1" t="s">
        <v>168</v>
      </c>
      <c r="G89" s="2">
        <v>9.81</v>
      </c>
      <c r="H89" s="2">
        <v>10</v>
      </c>
      <c r="I89" s="2">
        <v>10</v>
      </c>
      <c r="J89" s="2">
        <v>10</v>
      </c>
      <c r="K89" s="2">
        <v>10</v>
      </c>
      <c r="L89" s="2">
        <v>10</v>
      </c>
      <c r="M89" s="2">
        <v>10</v>
      </c>
      <c r="N89" s="2">
        <v>9.57</v>
      </c>
      <c r="O89" s="2">
        <v>10</v>
      </c>
      <c r="P89" s="2">
        <v>2.5</v>
      </c>
      <c r="Q89" s="2">
        <v>10</v>
      </c>
      <c r="R89" s="2">
        <v>10</v>
      </c>
      <c r="S89" s="2">
        <v>10</v>
      </c>
      <c r="T89" s="2">
        <v>10</v>
      </c>
      <c r="U89" s="2">
        <v>10</v>
      </c>
      <c r="V89" s="2">
        <v>10</v>
      </c>
      <c r="W89" s="2">
        <v>10</v>
      </c>
      <c r="X89" s="2">
        <v>10</v>
      </c>
      <c r="Y89" s="2">
        <v>10</v>
      </c>
      <c r="Z89" s="2">
        <v>10</v>
      </c>
      <c r="AA89" s="2">
        <v>10</v>
      </c>
      <c r="AB89" s="2">
        <v>10</v>
      </c>
      <c r="AC89" s="4">
        <f>AVERAGE(G89:AB89)</f>
        <v>9.6309090909090909</v>
      </c>
      <c r="AD89" s="10">
        <v>8</v>
      </c>
      <c r="AE89" s="24">
        <v>3.8</v>
      </c>
      <c r="AF89" s="24">
        <v>4</v>
      </c>
      <c r="AG89" s="4">
        <f>SUM(AE89:AF89)</f>
        <v>7.8</v>
      </c>
      <c r="AH89" s="10">
        <v>7.5</v>
      </c>
      <c r="AI89" s="10">
        <f>(AC89*20%)+(AD89*25%)+(AG89*25%)+(AH89*30%)</f>
        <v>8.1261818181818182</v>
      </c>
      <c r="AJ89" s="21" t="s">
        <v>374</v>
      </c>
    </row>
    <row r="90" spans="1:37" x14ac:dyDescent="0.2">
      <c r="A90" s="1" t="s">
        <v>223</v>
      </c>
      <c r="B90" s="1" t="s">
        <v>224</v>
      </c>
      <c r="C90" s="1" t="s">
        <v>225</v>
      </c>
      <c r="D90" s="1" t="s">
        <v>33</v>
      </c>
      <c r="E90" s="1" t="s">
        <v>34</v>
      </c>
      <c r="F90" s="1" t="s">
        <v>226</v>
      </c>
      <c r="G90" s="2">
        <v>9.6199999999999992</v>
      </c>
      <c r="H90" s="2">
        <v>10</v>
      </c>
      <c r="I90" s="2">
        <v>9.44</v>
      </c>
      <c r="J90" s="2">
        <v>10</v>
      </c>
      <c r="K90" s="2">
        <v>5</v>
      </c>
      <c r="L90" s="2">
        <v>10</v>
      </c>
      <c r="M90" s="1">
        <v>0</v>
      </c>
      <c r="N90" s="2">
        <v>9.6</v>
      </c>
      <c r="O90" s="2">
        <v>10</v>
      </c>
      <c r="P90" s="2">
        <v>7</v>
      </c>
      <c r="Q90" s="2">
        <v>8</v>
      </c>
      <c r="R90" s="1">
        <v>0</v>
      </c>
      <c r="S90" s="2">
        <v>10</v>
      </c>
      <c r="T90" s="1">
        <v>0</v>
      </c>
      <c r="U90" s="1">
        <v>0</v>
      </c>
      <c r="V90" s="2">
        <v>10</v>
      </c>
      <c r="W90" s="2">
        <v>10</v>
      </c>
      <c r="X90" s="2">
        <v>10</v>
      </c>
      <c r="Y90" s="1">
        <v>0</v>
      </c>
      <c r="Z90" s="1">
        <v>0</v>
      </c>
      <c r="AA90" s="1">
        <v>0</v>
      </c>
      <c r="AB90" s="1">
        <v>0</v>
      </c>
      <c r="AC90" s="4">
        <f>AVERAGE(G90:AB90)</f>
        <v>5.8481818181818177</v>
      </c>
      <c r="AD90" s="10">
        <v>0</v>
      </c>
      <c r="AE90" s="24">
        <v>5</v>
      </c>
      <c r="AF90" s="24">
        <v>1.5</v>
      </c>
      <c r="AG90" s="4">
        <f>SUM(AE90:AF90)</f>
        <v>6.5</v>
      </c>
      <c r="AH90" s="10">
        <v>7.5</v>
      </c>
      <c r="AI90" s="10">
        <f>(AC90*20%)+(AD90*25%)+(AG90*25%)+(AH90*30%)</f>
        <v>5.0446363636363634</v>
      </c>
      <c r="AJ90" s="21" t="s">
        <v>374</v>
      </c>
    </row>
    <row r="93" spans="1:37" x14ac:dyDescent="0.2">
      <c r="B93" s="18"/>
      <c r="C93" s="19" t="s">
        <v>379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AI90">
    <sortCondition ref="A2"/>
  </sortState>
  <conditionalFormatting sqref="AI1:AI1048576">
    <cfRule type="cellIs" dxfId="1" priority="2" operator="lessThan">
      <formula>5</formula>
    </cfRule>
  </conditionalFormatting>
  <conditionalFormatting sqref="AE1:AE1048576">
    <cfRule type="cellIs" dxfId="0" priority="1" operator="equal">
      <formula>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2020-12-09T16:18:19Z</dcterms:created>
  <dcterms:modified xsi:type="dcterms:W3CDTF">2020-12-09T18:39:50Z</dcterms:modified>
  <cp:category/>
</cp:coreProperties>
</file>