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26e1613d7451de6/Amaury/Cursos/Brasileira/Eco Bras Economia/ecb 2020/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0" i="1" l="1"/>
  <c r="AB120" i="1"/>
  <c r="N120" i="1"/>
  <c r="AE120" i="1" s="1"/>
  <c r="L120" i="1"/>
  <c r="H120" i="1"/>
  <c r="AC119" i="1"/>
  <c r="AB119" i="1"/>
  <c r="L119" i="1"/>
  <c r="H119" i="1"/>
  <c r="N119" i="1" s="1"/>
  <c r="AE119" i="1" s="1"/>
  <c r="AC118" i="1"/>
  <c r="AB118" i="1"/>
  <c r="N118" i="1"/>
  <c r="AE118" i="1" s="1"/>
  <c r="L118" i="1"/>
  <c r="H118" i="1"/>
  <c r="AC117" i="1"/>
  <c r="AB117" i="1"/>
  <c r="L117" i="1"/>
  <c r="H117" i="1"/>
  <c r="N117" i="1" s="1"/>
  <c r="AE117" i="1" s="1"/>
  <c r="AC116" i="1"/>
  <c r="AB116" i="1"/>
  <c r="N116" i="1"/>
  <c r="AE116" i="1" s="1"/>
  <c r="L116" i="1"/>
  <c r="H116" i="1"/>
  <c r="AC115" i="1"/>
  <c r="AE115" i="1" s="1"/>
  <c r="AB115" i="1"/>
  <c r="N115" i="1"/>
  <c r="AC114" i="1"/>
  <c r="AB114" i="1"/>
  <c r="L114" i="1"/>
  <c r="H114" i="1"/>
  <c r="N114" i="1" s="1"/>
  <c r="AE114" i="1" s="1"/>
  <c r="AC113" i="1"/>
  <c r="AB113" i="1"/>
  <c r="N113" i="1"/>
  <c r="AE113" i="1" s="1"/>
  <c r="AC112" i="1"/>
  <c r="AB112" i="1"/>
  <c r="N112" i="1"/>
  <c r="AE112" i="1" s="1"/>
  <c r="L112" i="1"/>
  <c r="AC111" i="1"/>
  <c r="AB111" i="1"/>
  <c r="L111" i="1"/>
  <c r="H111" i="1"/>
  <c r="N111" i="1" s="1"/>
  <c r="AE111" i="1" s="1"/>
  <c r="AC110" i="1"/>
  <c r="AB110" i="1"/>
  <c r="L110" i="1"/>
  <c r="N110" i="1" s="1"/>
  <c r="AE110" i="1" s="1"/>
  <c r="H110" i="1"/>
  <c r="AC109" i="1"/>
  <c r="AB109" i="1"/>
  <c r="L109" i="1"/>
  <c r="H109" i="1"/>
  <c r="N109" i="1" s="1"/>
  <c r="AE109" i="1" s="1"/>
  <c r="AE108" i="1"/>
  <c r="AC108" i="1"/>
  <c r="AB108" i="1"/>
  <c r="N108" i="1"/>
  <c r="AC107" i="1"/>
  <c r="AB107" i="1"/>
  <c r="L107" i="1"/>
  <c r="N107" i="1" s="1"/>
  <c r="AE107" i="1" s="1"/>
  <c r="H107" i="1"/>
  <c r="AC106" i="1"/>
  <c r="AB106" i="1"/>
  <c r="L106" i="1"/>
  <c r="H106" i="1"/>
  <c r="N106" i="1" s="1"/>
  <c r="AE106" i="1" s="1"/>
  <c r="AE105" i="1"/>
  <c r="AC105" i="1"/>
  <c r="AB105" i="1"/>
  <c r="N105" i="1"/>
  <c r="AC104" i="1"/>
  <c r="AB104" i="1"/>
  <c r="L104" i="1"/>
  <c r="N104" i="1" s="1"/>
  <c r="AE104" i="1" s="1"/>
  <c r="H104" i="1"/>
  <c r="AC103" i="1"/>
  <c r="AB103" i="1"/>
  <c r="L103" i="1"/>
  <c r="H103" i="1"/>
  <c r="N103" i="1" s="1"/>
  <c r="AE103" i="1" s="1"/>
  <c r="AC102" i="1"/>
  <c r="AB102" i="1"/>
  <c r="L102" i="1"/>
  <c r="N102" i="1" s="1"/>
  <c r="AE102" i="1" s="1"/>
  <c r="H102" i="1"/>
  <c r="AC101" i="1"/>
  <c r="AB101" i="1"/>
  <c r="L101" i="1"/>
  <c r="H101" i="1"/>
  <c r="N101" i="1" s="1"/>
  <c r="AE101" i="1" s="1"/>
  <c r="AC100" i="1"/>
  <c r="AB100" i="1"/>
  <c r="L100" i="1"/>
  <c r="N100" i="1" s="1"/>
  <c r="AE100" i="1" s="1"/>
  <c r="H100" i="1"/>
  <c r="AC99" i="1"/>
  <c r="AB99" i="1"/>
  <c r="L99" i="1"/>
  <c r="H99" i="1"/>
  <c r="N99" i="1" s="1"/>
  <c r="AE99" i="1" s="1"/>
  <c r="AC98" i="1"/>
  <c r="AB98" i="1"/>
  <c r="L98" i="1"/>
  <c r="N98" i="1" s="1"/>
  <c r="AE98" i="1" s="1"/>
  <c r="H98" i="1"/>
  <c r="AC97" i="1"/>
  <c r="AB97" i="1"/>
  <c r="L97" i="1"/>
  <c r="H97" i="1"/>
  <c r="N97" i="1" s="1"/>
  <c r="AE97" i="1" s="1"/>
  <c r="AC96" i="1"/>
  <c r="AB96" i="1"/>
  <c r="L96" i="1"/>
  <c r="N96" i="1" s="1"/>
  <c r="AE96" i="1" s="1"/>
  <c r="H96" i="1"/>
  <c r="AC95" i="1"/>
  <c r="AB95" i="1"/>
  <c r="L95" i="1"/>
  <c r="H95" i="1"/>
  <c r="N95" i="1" s="1"/>
  <c r="AE95" i="1" s="1"/>
  <c r="AC94" i="1"/>
  <c r="AB94" i="1"/>
  <c r="L94" i="1"/>
  <c r="N94" i="1" s="1"/>
  <c r="AE94" i="1" s="1"/>
  <c r="H94" i="1"/>
  <c r="AC93" i="1"/>
  <c r="AB93" i="1"/>
  <c r="L93" i="1"/>
  <c r="H93" i="1"/>
  <c r="N93" i="1" s="1"/>
  <c r="AE93" i="1" s="1"/>
  <c r="AC92" i="1"/>
  <c r="AB92" i="1"/>
  <c r="N92" i="1"/>
  <c r="AE92" i="1" s="1"/>
  <c r="L92" i="1"/>
  <c r="H92" i="1"/>
  <c r="AC91" i="1"/>
  <c r="AB91" i="1"/>
  <c r="L91" i="1"/>
  <c r="H91" i="1"/>
  <c r="N91" i="1" s="1"/>
  <c r="AE91" i="1" s="1"/>
  <c r="AC90" i="1"/>
  <c r="AB90" i="1"/>
  <c r="N90" i="1"/>
  <c r="AE90" i="1" s="1"/>
  <c r="L90" i="1"/>
  <c r="H90" i="1"/>
  <c r="AC89" i="1"/>
  <c r="AB89" i="1"/>
  <c r="L89" i="1"/>
  <c r="H89" i="1"/>
  <c r="N89" i="1" s="1"/>
  <c r="AE89" i="1" s="1"/>
  <c r="AC88" i="1"/>
  <c r="AB88" i="1"/>
  <c r="N88" i="1"/>
  <c r="AE88" i="1" s="1"/>
  <c r="L88" i="1"/>
  <c r="H88" i="1"/>
  <c r="AC87" i="1"/>
  <c r="AB87" i="1"/>
  <c r="L87" i="1"/>
  <c r="H87" i="1"/>
  <c r="N87" i="1" s="1"/>
  <c r="AE87" i="1" s="1"/>
  <c r="AC86" i="1"/>
  <c r="AB86" i="1"/>
  <c r="N86" i="1"/>
  <c r="AE86" i="1" s="1"/>
  <c r="L86" i="1"/>
  <c r="H86" i="1"/>
  <c r="AC85" i="1"/>
  <c r="AB85" i="1"/>
  <c r="L85" i="1"/>
  <c r="H85" i="1"/>
  <c r="N85" i="1" s="1"/>
  <c r="AE85" i="1" s="1"/>
  <c r="AC84" i="1"/>
  <c r="AB84" i="1"/>
  <c r="N84" i="1"/>
  <c r="AE84" i="1" s="1"/>
  <c r="L84" i="1"/>
  <c r="H84" i="1"/>
  <c r="AC83" i="1"/>
  <c r="AB83" i="1"/>
  <c r="L83" i="1"/>
  <c r="H83" i="1"/>
  <c r="N83" i="1" s="1"/>
  <c r="AE83" i="1" s="1"/>
  <c r="AC82" i="1"/>
  <c r="AB82" i="1"/>
  <c r="N82" i="1"/>
  <c r="AE82" i="1" s="1"/>
  <c r="L82" i="1"/>
  <c r="H82" i="1"/>
  <c r="AC81" i="1"/>
  <c r="AB81" i="1"/>
  <c r="L81" i="1"/>
  <c r="H81" i="1"/>
  <c r="N81" i="1" s="1"/>
  <c r="AE81" i="1" s="1"/>
  <c r="AC80" i="1"/>
  <c r="AB80" i="1"/>
  <c r="N80" i="1"/>
  <c r="AE80" i="1" s="1"/>
  <c r="L80" i="1"/>
  <c r="H80" i="1"/>
  <c r="AC79" i="1"/>
  <c r="AB79" i="1"/>
  <c r="L79" i="1"/>
  <c r="H79" i="1"/>
  <c r="N79" i="1" s="1"/>
  <c r="AE79" i="1" s="1"/>
  <c r="AC78" i="1"/>
  <c r="AB78" i="1"/>
  <c r="N78" i="1"/>
  <c r="AE78" i="1" s="1"/>
  <c r="L78" i="1"/>
  <c r="H78" i="1"/>
  <c r="AC77" i="1"/>
  <c r="AB77" i="1"/>
  <c r="L77" i="1"/>
  <c r="H77" i="1"/>
  <c r="N77" i="1" s="1"/>
  <c r="AE77" i="1" s="1"/>
  <c r="AC76" i="1"/>
  <c r="AB76" i="1"/>
  <c r="N76" i="1"/>
  <c r="AE76" i="1" s="1"/>
  <c r="L76" i="1"/>
  <c r="H76" i="1"/>
  <c r="AC75" i="1"/>
  <c r="AB75" i="1"/>
  <c r="L75" i="1"/>
  <c r="H75" i="1"/>
  <c r="N75" i="1" s="1"/>
  <c r="AE75" i="1" s="1"/>
  <c r="AC74" i="1"/>
  <c r="AB74" i="1"/>
  <c r="N74" i="1"/>
  <c r="AE74" i="1" s="1"/>
  <c r="L74" i="1"/>
  <c r="H74" i="1"/>
  <c r="AC73" i="1"/>
  <c r="AB73" i="1"/>
  <c r="L73" i="1"/>
  <c r="H73" i="1"/>
  <c r="N73" i="1" s="1"/>
  <c r="AE73" i="1" s="1"/>
  <c r="AC72" i="1"/>
  <c r="AB72" i="1"/>
  <c r="N72" i="1"/>
  <c r="AE72" i="1" s="1"/>
  <c r="L72" i="1"/>
  <c r="H72" i="1"/>
  <c r="AC71" i="1"/>
  <c r="AB71" i="1"/>
  <c r="L71" i="1"/>
  <c r="H71" i="1"/>
  <c r="N71" i="1" s="1"/>
  <c r="AE71" i="1" s="1"/>
  <c r="AC70" i="1"/>
  <c r="AB70" i="1"/>
  <c r="N70" i="1"/>
  <c r="AE70" i="1" s="1"/>
  <c r="L70" i="1"/>
  <c r="H70" i="1"/>
  <c r="AC69" i="1"/>
  <c r="AB69" i="1"/>
  <c r="L69" i="1"/>
  <c r="H69" i="1"/>
  <c r="N69" i="1" s="1"/>
  <c r="AE69" i="1" s="1"/>
  <c r="AC68" i="1"/>
  <c r="AB68" i="1"/>
  <c r="N68" i="1"/>
  <c r="AE68" i="1" s="1"/>
  <c r="L68" i="1"/>
  <c r="H68" i="1"/>
  <c r="AC67" i="1"/>
  <c r="AB67" i="1"/>
  <c r="L67" i="1"/>
  <c r="H67" i="1"/>
  <c r="N67" i="1" s="1"/>
  <c r="AE67" i="1" s="1"/>
  <c r="AC66" i="1"/>
  <c r="AB66" i="1"/>
  <c r="N66" i="1"/>
  <c r="AE66" i="1" s="1"/>
  <c r="H66" i="1"/>
  <c r="AC65" i="1"/>
  <c r="AB65" i="1"/>
  <c r="L65" i="1"/>
  <c r="H65" i="1"/>
  <c r="N65" i="1" s="1"/>
  <c r="AE65" i="1" s="1"/>
  <c r="AC64" i="1"/>
  <c r="AB64" i="1"/>
  <c r="L64" i="1"/>
  <c r="N64" i="1" s="1"/>
  <c r="AE64" i="1" s="1"/>
  <c r="H64" i="1"/>
  <c r="AC63" i="1"/>
  <c r="AB63" i="1"/>
  <c r="L63" i="1"/>
  <c r="H63" i="1"/>
  <c r="N63" i="1" s="1"/>
  <c r="AE63" i="1" s="1"/>
  <c r="AC62" i="1"/>
  <c r="AB62" i="1"/>
  <c r="L62" i="1"/>
  <c r="N62" i="1" s="1"/>
  <c r="AE62" i="1" s="1"/>
  <c r="H62" i="1"/>
  <c r="AC61" i="1"/>
  <c r="AB61" i="1"/>
  <c r="L61" i="1"/>
  <c r="H61" i="1"/>
  <c r="N61" i="1" s="1"/>
  <c r="AE61" i="1" s="1"/>
  <c r="AC60" i="1"/>
  <c r="AB60" i="1"/>
  <c r="L60" i="1"/>
  <c r="N60" i="1" s="1"/>
  <c r="AE60" i="1" s="1"/>
  <c r="H60" i="1"/>
  <c r="AC59" i="1"/>
  <c r="AB59" i="1"/>
  <c r="L59" i="1"/>
  <c r="H59" i="1"/>
  <c r="N59" i="1" s="1"/>
  <c r="AE59" i="1" s="1"/>
  <c r="AC58" i="1"/>
  <c r="AB58" i="1"/>
  <c r="L58" i="1"/>
  <c r="N58" i="1" s="1"/>
  <c r="AE58" i="1" s="1"/>
  <c r="H58" i="1"/>
  <c r="AC57" i="1"/>
  <c r="AB57" i="1"/>
  <c r="L57" i="1"/>
  <c r="H57" i="1"/>
  <c r="N57" i="1" s="1"/>
  <c r="AE57" i="1" s="1"/>
  <c r="AC56" i="1"/>
  <c r="AB56" i="1"/>
  <c r="L56" i="1"/>
  <c r="N56" i="1" s="1"/>
  <c r="AE56" i="1" s="1"/>
  <c r="H56" i="1"/>
  <c r="AC55" i="1"/>
  <c r="AB55" i="1"/>
  <c r="L55" i="1"/>
  <c r="H55" i="1"/>
  <c r="N55" i="1" s="1"/>
  <c r="AE55" i="1" s="1"/>
  <c r="AC54" i="1"/>
  <c r="AB54" i="1"/>
  <c r="L54" i="1"/>
  <c r="N54" i="1" s="1"/>
  <c r="AE54" i="1" s="1"/>
  <c r="H54" i="1"/>
  <c r="AC53" i="1"/>
  <c r="AB53" i="1"/>
  <c r="L53" i="1"/>
  <c r="H53" i="1"/>
  <c r="N53" i="1" s="1"/>
  <c r="AE53" i="1" s="1"/>
  <c r="AC52" i="1"/>
  <c r="AB52" i="1"/>
  <c r="L52" i="1"/>
  <c r="N52" i="1" s="1"/>
  <c r="AE52" i="1" s="1"/>
  <c r="H52" i="1"/>
  <c r="AC51" i="1"/>
  <c r="AB51" i="1"/>
  <c r="L51" i="1"/>
  <c r="H51" i="1"/>
  <c r="N51" i="1" s="1"/>
  <c r="AE51" i="1" s="1"/>
  <c r="AC50" i="1"/>
  <c r="AB50" i="1"/>
  <c r="L50" i="1"/>
  <c r="N50" i="1" s="1"/>
  <c r="AE50" i="1" s="1"/>
  <c r="H50" i="1"/>
  <c r="AC49" i="1"/>
  <c r="AB49" i="1"/>
  <c r="L49" i="1"/>
  <c r="H49" i="1"/>
  <c r="N49" i="1" s="1"/>
  <c r="AE49" i="1" s="1"/>
  <c r="AC48" i="1"/>
  <c r="AB48" i="1"/>
  <c r="N48" i="1"/>
  <c r="AE48" i="1" s="1"/>
  <c r="L48" i="1"/>
  <c r="H48" i="1"/>
  <c r="AC47" i="1"/>
  <c r="AB47" i="1"/>
  <c r="L47" i="1"/>
  <c r="H47" i="1"/>
  <c r="N47" i="1" s="1"/>
  <c r="AE47" i="1" s="1"/>
  <c r="AC46" i="1"/>
  <c r="AB46" i="1"/>
  <c r="N46" i="1"/>
  <c r="AE46" i="1" s="1"/>
  <c r="L46" i="1"/>
  <c r="H46" i="1"/>
  <c r="AC45" i="1"/>
  <c r="AB45" i="1"/>
  <c r="L45" i="1"/>
  <c r="H45" i="1"/>
  <c r="N45" i="1" s="1"/>
  <c r="AE45" i="1" s="1"/>
  <c r="AC44" i="1"/>
  <c r="AB44" i="1"/>
  <c r="N44" i="1"/>
  <c r="AE44" i="1" s="1"/>
  <c r="AC43" i="1"/>
  <c r="AB43" i="1"/>
  <c r="N43" i="1"/>
  <c r="AE43" i="1" s="1"/>
  <c r="L43" i="1"/>
  <c r="H43" i="1"/>
  <c r="AC42" i="1"/>
  <c r="AB42" i="1"/>
  <c r="L42" i="1"/>
  <c r="H42" i="1"/>
  <c r="N42" i="1" s="1"/>
  <c r="AE42" i="1" s="1"/>
  <c r="AC41" i="1"/>
  <c r="AB41" i="1"/>
  <c r="N41" i="1"/>
  <c r="AE41" i="1" s="1"/>
  <c r="L41" i="1"/>
  <c r="H41" i="1"/>
  <c r="AC40" i="1"/>
  <c r="AB40" i="1"/>
  <c r="L40" i="1"/>
  <c r="H40" i="1"/>
  <c r="N40" i="1" s="1"/>
  <c r="AE40" i="1" s="1"/>
  <c r="AC39" i="1"/>
  <c r="AB39" i="1"/>
  <c r="N39" i="1"/>
  <c r="AE39" i="1" s="1"/>
  <c r="L39" i="1"/>
  <c r="H39" i="1"/>
  <c r="AC38" i="1"/>
  <c r="AB38" i="1"/>
  <c r="L38" i="1"/>
  <c r="H38" i="1"/>
  <c r="N38" i="1" s="1"/>
  <c r="AE38" i="1" s="1"/>
  <c r="AC37" i="1"/>
  <c r="AB37" i="1"/>
  <c r="N37" i="1"/>
  <c r="AE37" i="1" s="1"/>
  <c r="L37" i="1"/>
  <c r="H37" i="1"/>
  <c r="AC36" i="1"/>
  <c r="AB36" i="1"/>
  <c r="L36" i="1"/>
  <c r="H36" i="1"/>
  <c r="N36" i="1" s="1"/>
  <c r="AE36" i="1" s="1"/>
  <c r="AC35" i="1"/>
  <c r="AB35" i="1"/>
  <c r="N35" i="1"/>
  <c r="AE35" i="1" s="1"/>
  <c r="L35" i="1"/>
  <c r="H35" i="1"/>
  <c r="AC34" i="1"/>
  <c r="AB34" i="1"/>
  <c r="L34" i="1"/>
  <c r="H34" i="1"/>
  <c r="N34" i="1" s="1"/>
  <c r="AE34" i="1" s="1"/>
  <c r="AC33" i="1"/>
  <c r="AB33" i="1"/>
  <c r="N33" i="1"/>
  <c r="AE33" i="1" s="1"/>
  <c r="AC32" i="1"/>
  <c r="AB32" i="1"/>
  <c r="N32" i="1"/>
  <c r="AE32" i="1" s="1"/>
  <c r="L32" i="1"/>
  <c r="H32" i="1"/>
  <c r="AC31" i="1"/>
  <c r="AB31" i="1"/>
  <c r="L31" i="1"/>
  <c r="H31" i="1"/>
  <c r="N31" i="1" s="1"/>
  <c r="AE31" i="1" s="1"/>
  <c r="AC30" i="1"/>
  <c r="AB30" i="1"/>
  <c r="N30" i="1"/>
  <c r="AE30" i="1" s="1"/>
  <c r="L30" i="1"/>
  <c r="H30" i="1"/>
  <c r="AC29" i="1"/>
  <c r="AB29" i="1"/>
  <c r="H29" i="1"/>
  <c r="N29" i="1" s="1"/>
  <c r="AE29" i="1" s="1"/>
  <c r="AC28" i="1"/>
  <c r="AB28" i="1"/>
  <c r="L28" i="1"/>
  <c r="H28" i="1"/>
  <c r="N28" i="1" s="1"/>
  <c r="AE28" i="1" s="1"/>
  <c r="AC27" i="1"/>
  <c r="AB27" i="1"/>
  <c r="N27" i="1"/>
  <c r="AE27" i="1" s="1"/>
  <c r="L27" i="1"/>
  <c r="H27" i="1"/>
  <c r="AE26" i="1"/>
  <c r="AC26" i="1"/>
  <c r="AB26" i="1"/>
  <c r="N26" i="1"/>
  <c r="AC25" i="1"/>
  <c r="AB25" i="1"/>
  <c r="L25" i="1"/>
  <c r="H25" i="1"/>
  <c r="N25" i="1" s="1"/>
  <c r="AE25" i="1" s="1"/>
  <c r="AC24" i="1"/>
  <c r="AB24" i="1"/>
  <c r="N24" i="1"/>
  <c r="AE24" i="1" s="1"/>
  <c r="L24" i="1"/>
  <c r="H24" i="1"/>
  <c r="AC23" i="1"/>
  <c r="AB23" i="1"/>
  <c r="L23" i="1"/>
  <c r="H23" i="1"/>
  <c r="N23" i="1" s="1"/>
  <c r="AE23" i="1" s="1"/>
  <c r="AC22" i="1"/>
  <c r="AB22" i="1"/>
  <c r="N22" i="1"/>
  <c r="AE22" i="1" s="1"/>
  <c r="H22" i="1"/>
  <c r="AC21" i="1"/>
  <c r="AB21" i="1"/>
  <c r="L21" i="1"/>
  <c r="H21" i="1"/>
  <c r="N21" i="1" s="1"/>
  <c r="AE21" i="1" s="1"/>
  <c r="AC20" i="1"/>
  <c r="AB20" i="1"/>
  <c r="N20" i="1"/>
  <c r="AE20" i="1" s="1"/>
  <c r="AC19" i="1"/>
  <c r="AB19" i="1"/>
  <c r="N19" i="1"/>
  <c r="AE19" i="1" s="1"/>
  <c r="L19" i="1"/>
  <c r="H19" i="1"/>
  <c r="AC18" i="1"/>
  <c r="AB18" i="1"/>
  <c r="L18" i="1"/>
  <c r="H18" i="1"/>
  <c r="N18" i="1" s="1"/>
  <c r="AE18" i="1" s="1"/>
  <c r="AC17" i="1"/>
  <c r="AB17" i="1"/>
  <c r="N17" i="1"/>
  <c r="AE17" i="1" s="1"/>
  <c r="L17" i="1"/>
  <c r="H17" i="1"/>
  <c r="AC16" i="1"/>
  <c r="AB16" i="1"/>
  <c r="L16" i="1"/>
  <c r="H16" i="1"/>
  <c r="N16" i="1" s="1"/>
  <c r="AE16" i="1" s="1"/>
  <c r="AC15" i="1"/>
  <c r="AB15" i="1"/>
  <c r="N15" i="1"/>
  <c r="AE15" i="1" s="1"/>
  <c r="L15" i="1"/>
  <c r="H15" i="1"/>
  <c r="AC14" i="1"/>
  <c r="AB14" i="1"/>
  <c r="L14" i="1"/>
  <c r="H14" i="1"/>
  <c r="N14" i="1" s="1"/>
  <c r="AE14" i="1" s="1"/>
  <c r="AC13" i="1"/>
  <c r="AB13" i="1"/>
  <c r="N13" i="1"/>
  <c r="AE13" i="1" s="1"/>
  <c r="L13" i="1"/>
  <c r="H13" i="1"/>
  <c r="AC12" i="1"/>
  <c r="AB12" i="1"/>
  <c r="L12" i="1"/>
  <c r="H12" i="1"/>
  <c r="N12" i="1" s="1"/>
  <c r="AE12" i="1" s="1"/>
  <c r="AC11" i="1"/>
  <c r="AB11" i="1"/>
  <c r="N11" i="1"/>
  <c r="AE11" i="1" s="1"/>
  <c r="L11" i="1"/>
  <c r="H11" i="1"/>
  <c r="AC10" i="1"/>
  <c r="AB10" i="1"/>
  <c r="L10" i="1"/>
  <c r="H10" i="1"/>
  <c r="N10" i="1" s="1"/>
  <c r="AE10" i="1" s="1"/>
  <c r="AC9" i="1"/>
  <c r="AB9" i="1"/>
  <c r="N9" i="1"/>
  <c r="AE9" i="1" s="1"/>
  <c r="L9" i="1"/>
  <c r="H9" i="1"/>
  <c r="AC8" i="1"/>
  <c r="AB8" i="1"/>
  <c r="L8" i="1"/>
  <c r="H8" i="1"/>
  <c r="N8" i="1" s="1"/>
  <c r="AE8" i="1" s="1"/>
  <c r="AC7" i="1"/>
  <c r="AB7" i="1"/>
  <c r="N7" i="1"/>
  <c r="AE7" i="1" s="1"/>
  <c r="AC6" i="1"/>
  <c r="AB6" i="1"/>
  <c r="N6" i="1"/>
  <c r="AE6" i="1" s="1"/>
  <c r="L6" i="1"/>
  <c r="AC5" i="1"/>
  <c r="AB5" i="1"/>
  <c r="N5" i="1"/>
  <c r="AE5" i="1" s="1"/>
  <c r="H5" i="1"/>
  <c r="AC4" i="1"/>
  <c r="AB4" i="1"/>
  <c r="N4" i="1"/>
  <c r="AE4" i="1" s="1"/>
  <c r="AC3" i="1"/>
  <c r="AB3" i="1"/>
  <c r="L3" i="1"/>
  <c r="H3" i="1"/>
  <c r="N3" i="1" s="1"/>
  <c r="AE3" i="1" s="1"/>
</calcChain>
</file>

<file path=xl/sharedStrings.xml><?xml version="1.0" encoding="utf-8"?>
<sst xmlns="http://schemas.openxmlformats.org/spreadsheetml/2006/main" count="265" uniqueCount="140">
  <si>
    <t xml:space="preserve">codigo (em vermelho provas insuficientes reprovado </t>
  </si>
  <si>
    <t>Prova 1 (em vermelho prova não entregue)</t>
  </si>
  <si>
    <t>Prova 2 (em vermelho prova não entregue)</t>
  </si>
  <si>
    <t xml:space="preserve">média das provas </t>
  </si>
  <si>
    <t>codigo (em vermelho quizes insuficiente reprovado)</t>
  </si>
  <si>
    <t>turma</t>
  </si>
  <si>
    <t>Quizes (em amarelo quizes feitos que não entraram na nota)</t>
  </si>
  <si>
    <t xml:space="preserve">numero de quizes levados em consideração (max 7) </t>
  </si>
  <si>
    <t>Nota dos Quizes (media com os 7 melhores)</t>
  </si>
  <si>
    <t>Nota Final Provisoria  (ainda temos 1 prova e 1 quis)</t>
  </si>
  <si>
    <t>Q1</t>
  </si>
  <si>
    <t>Q2</t>
  </si>
  <si>
    <t>Q3</t>
  </si>
  <si>
    <t>Q4</t>
  </si>
  <si>
    <t>Q5</t>
  </si>
  <si>
    <t>P1</t>
  </si>
  <si>
    <t>P2</t>
  </si>
  <si>
    <t>Q6</t>
  </si>
  <si>
    <t>Q7</t>
  </si>
  <si>
    <t>Q8</t>
  </si>
  <si>
    <t>Q9</t>
  </si>
  <si>
    <t>Q10</t>
  </si>
  <si>
    <t>7695781</t>
  </si>
  <si>
    <t>7978320</t>
  </si>
  <si>
    <t>8511853</t>
  </si>
  <si>
    <t>8628262</t>
  </si>
  <si>
    <t>8748878</t>
  </si>
  <si>
    <t>8821546</t>
  </si>
  <si>
    <t>9007390</t>
  </si>
  <si>
    <t>9019470</t>
  </si>
  <si>
    <t>9281605</t>
  </si>
  <si>
    <t>9284960</t>
  </si>
  <si>
    <t>9288262</t>
  </si>
  <si>
    <t>9311372</t>
  </si>
  <si>
    <t>9311601</t>
  </si>
  <si>
    <t>9379580</t>
  </si>
  <si>
    <t>9763961</t>
  </si>
  <si>
    <t>9781457</t>
  </si>
  <si>
    <t>9781606</t>
  </si>
  <si>
    <t>9781610</t>
  </si>
  <si>
    <t>9781864</t>
  </si>
  <si>
    <t>9781912</t>
  </si>
  <si>
    <t>9781972</t>
  </si>
  <si>
    <t>9782329</t>
  </si>
  <si>
    <t>9782375</t>
  </si>
  <si>
    <t>9782396</t>
  </si>
  <si>
    <t>9805633</t>
  </si>
  <si>
    <t>9845896</t>
  </si>
  <si>
    <t>9863267</t>
  </si>
  <si>
    <t>9879146</t>
  </si>
  <si>
    <t>10260006</t>
  </si>
  <si>
    <t>10260135</t>
  </si>
  <si>
    <t>10286818</t>
  </si>
  <si>
    <t>10286885</t>
  </si>
  <si>
    <t>10286951</t>
  </si>
  <si>
    <t>10287097</t>
  </si>
  <si>
    <t>10287570</t>
  </si>
  <si>
    <t>10287632</t>
  </si>
  <si>
    <t>10287674</t>
  </si>
  <si>
    <t>10287701</t>
  </si>
  <si>
    <t>10287740</t>
  </si>
  <si>
    <t>10287799</t>
  </si>
  <si>
    <t>10292576</t>
  </si>
  <si>
    <t>10297571</t>
  </si>
  <si>
    <t>10347872</t>
  </si>
  <si>
    <t>10373902</t>
  </si>
  <si>
    <t>10374820</t>
  </si>
  <si>
    <t>10425121</t>
  </si>
  <si>
    <t>10431302</t>
  </si>
  <si>
    <t>10438720</t>
  </si>
  <si>
    <t>10688793</t>
  </si>
  <si>
    <t>10688820</t>
  </si>
  <si>
    <t>10688841</t>
  </si>
  <si>
    <t>10688855</t>
  </si>
  <si>
    <t>10688880</t>
  </si>
  <si>
    <t>10688897</t>
  </si>
  <si>
    <t>10690591</t>
  </si>
  <si>
    <t>10692311</t>
  </si>
  <si>
    <t>10726190</t>
  </si>
  <si>
    <t>10726203</t>
  </si>
  <si>
    <t>10726224</t>
  </si>
  <si>
    <t>10726245</t>
  </si>
  <si>
    <t>10726291</t>
  </si>
  <si>
    <t>10726328</t>
  </si>
  <si>
    <t>10726349</t>
  </si>
  <si>
    <t>10726381</t>
  </si>
  <si>
    <t>10726401</t>
  </si>
  <si>
    <t>10726422</t>
  </si>
  <si>
    <t>10726436</t>
  </si>
  <si>
    <t>10726457</t>
  </si>
  <si>
    <t>10726530</t>
  </si>
  <si>
    <t>10726544</t>
  </si>
  <si>
    <t>10726551</t>
  </si>
  <si>
    <t>10726565</t>
  </si>
  <si>
    <t>10726606</t>
  </si>
  <si>
    <t>10726610</t>
  </si>
  <si>
    <t>10726627</t>
  </si>
  <si>
    <t>10726648</t>
  </si>
  <si>
    <t>10726756</t>
  </si>
  <si>
    <t>10726781</t>
  </si>
  <si>
    <t>10726926</t>
  </si>
  <si>
    <t>10726972</t>
  </si>
  <si>
    <t>10727055</t>
  </si>
  <si>
    <t>10727062</t>
  </si>
  <si>
    <t>10727267</t>
  </si>
  <si>
    <t>10727483</t>
  </si>
  <si>
    <t>10727591</t>
  </si>
  <si>
    <t>10731071</t>
  </si>
  <si>
    <t>10757160</t>
  </si>
  <si>
    <t>10784095</t>
  </si>
  <si>
    <t>10784223</t>
  </si>
  <si>
    <t>10817312</t>
  </si>
  <si>
    <t>10817326</t>
  </si>
  <si>
    <t>10817372</t>
  </si>
  <si>
    <t>10817393</t>
  </si>
  <si>
    <t>10818251</t>
  </si>
  <si>
    <t>10818911</t>
  </si>
  <si>
    <t>10821099</t>
  </si>
  <si>
    <t>10829156</t>
  </si>
  <si>
    <t>10851162</t>
  </si>
  <si>
    <t>10892641</t>
  </si>
  <si>
    <t>11210781</t>
  </si>
  <si>
    <t>11210822</t>
  </si>
  <si>
    <t>11211100</t>
  </si>
  <si>
    <t>11211117</t>
  </si>
  <si>
    <t>11211142</t>
  </si>
  <si>
    <t>11272210</t>
  </si>
  <si>
    <t>11296641</t>
  </si>
  <si>
    <t>11370025</t>
  </si>
  <si>
    <t>11756797</t>
  </si>
  <si>
    <t>11757096</t>
  </si>
  <si>
    <t>11757714</t>
  </si>
  <si>
    <t>11758009</t>
  </si>
  <si>
    <t>11758041</t>
  </si>
  <si>
    <t>11758062</t>
  </si>
  <si>
    <t>11880153</t>
  </si>
  <si>
    <t>11909320</t>
  </si>
  <si>
    <t>11909334</t>
  </si>
  <si>
    <t>11932491</t>
  </si>
  <si>
    <t>11965081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</si>
</sst>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1" applyNumberFormat="1" applyFont="1"/>
    <xf numFmtId="0" fontId="0" fillId="0" borderId="0" xfId="0" applyNumberFormat="1" applyFont="1"/>
    <xf numFmtId="0" fontId="0" fillId="2" borderId="0" xfId="0" applyNumberFormat="1" applyFont="1" applyFill="1"/>
    <xf numFmtId="0" fontId="0" fillId="0" borderId="0" xfId="0" applyNumberForma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2" fontId="0" fillId="0" borderId="0" xfId="1" applyNumberFormat="1" applyFont="1"/>
    <xf numFmtId="2" fontId="0" fillId="0" borderId="0" xfId="0" applyNumberFormat="1"/>
    <xf numFmtId="0" fontId="4" fillId="0" borderId="0" xfId="0" applyFont="1" applyFill="1" applyAlignment="1">
      <alignment horizontal="center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0" fillId="2" borderId="0" xfId="1" applyNumberFormat="1" applyFont="1" applyFill="1"/>
    <xf numFmtId="0" fontId="0" fillId="0" borderId="0" xfId="0" applyFill="1"/>
    <xf numFmtId="0" fontId="4" fillId="0" borderId="0" xfId="0" applyFont="1"/>
    <xf numFmtId="0" fontId="6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/>
    </xf>
    <xf numFmtId="0" fontId="0" fillId="2" borderId="0" xfId="0" applyNumberFormat="1" applyFill="1"/>
    <xf numFmtId="0" fontId="0" fillId="0" borderId="0" xfId="1" applyNumberFormat="1" applyFont="1" applyFill="1"/>
    <xf numFmtId="0" fontId="0" fillId="0" borderId="0" xfId="0" applyFont="1"/>
    <xf numFmtId="0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tabSelected="1" workbookViewId="0">
      <selection activeCell="AB1" sqref="AB1:AB2"/>
    </sheetView>
  </sheetViews>
  <sheetFormatPr defaultRowHeight="14.4" x14ac:dyDescent="0.3"/>
  <cols>
    <col min="1" max="1" width="11.77734375" style="15" customWidth="1"/>
    <col min="2" max="2" width="2" style="40" customWidth="1"/>
    <col min="3" max="7" width="4" bestFit="1" customWidth="1"/>
    <col min="8" max="8" width="8.88671875" style="9"/>
    <col min="9" max="9" width="2.44140625" style="41" customWidth="1"/>
    <col min="10" max="11" width="4" bestFit="1" customWidth="1"/>
    <col min="12" max="12" width="8.88671875" style="9"/>
    <col min="13" max="13" width="2.21875" style="42" customWidth="1"/>
    <col min="14" max="14" width="8.88671875" style="39"/>
    <col min="15" max="15" width="4.21875" style="42" customWidth="1"/>
    <col min="16" max="16" width="12.5546875" style="2" customWidth="1"/>
    <col min="17" max="17" width="5.88671875" bestFit="1" customWidth="1"/>
    <col min="18" max="20" width="3.33203125" bestFit="1" customWidth="1"/>
    <col min="21" max="21" width="3.33203125" customWidth="1"/>
    <col min="22" max="26" width="3.33203125" bestFit="1" customWidth="1"/>
    <col min="27" max="27" width="4.33203125" bestFit="1" customWidth="1"/>
    <col min="28" max="28" width="12.33203125" customWidth="1"/>
    <col min="29" max="29" width="13.21875" style="39" customWidth="1"/>
    <col min="30" max="30" width="2.44140625" style="42" customWidth="1"/>
    <col min="31" max="31" width="14.44140625" customWidth="1"/>
    <col min="32" max="36" width="8.88671875" style="42"/>
  </cols>
  <sheetData>
    <row r="1" spans="1:36" s="2" customFormat="1" ht="49.2" customHeight="1" x14ac:dyDescent="0.3">
      <c r="A1" s="1" t="s">
        <v>0</v>
      </c>
      <c r="B1" s="40"/>
      <c r="C1" s="1" t="s">
        <v>1</v>
      </c>
      <c r="D1" s="1"/>
      <c r="E1" s="1"/>
      <c r="F1" s="1"/>
      <c r="G1" s="1"/>
      <c r="H1" s="1"/>
      <c r="I1" s="41"/>
      <c r="J1" s="1" t="s">
        <v>2</v>
      </c>
      <c r="K1" s="1"/>
      <c r="L1" s="1"/>
      <c r="M1" s="42"/>
      <c r="N1" s="1" t="s">
        <v>3</v>
      </c>
      <c r="O1" s="42"/>
      <c r="P1" s="1" t="s">
        <v>4</v>
      </c>
      <c r="Q1" s="3" t="s">
        <v>5</v>
      </c>
      <c r="R1" s="1" t="s">
        <v>6</v>
      </c>
      <c r="S1" s="1"/>
      <c r="T1" s="1"/>
      <c r="U1" s="1"/>
      <c r="V1" s="1"/>
      <c r="W1" s="1"/>
      <c r="X1" s="1"/>
      <c r="Y1" s="1"/>
      <c r="Z1" s="1"/>
      <c r="AA1" s="1"/>
      <c r="AB1" s="1" t="s">
        <v>7</v>
      </c>
      <c r="AC1" s="4" t="s">
        <v>8</v>
      </c>
      <c r="AD1" s="42"/>
      <c r="AE1" s="1" t="s">
        <v>9</v>
      </c>
      <c r="AF1" s="42"/>
      <c r="AG1" s="42"/>
      <c r="AH1" s="42"/>
      <c r="AI1" s="42"/>
      <c r="AJ1" s="42"/>
    </row>
    <row r="2" spans="1:36" s="7" customFormat="1" ht="42.6" customHeight="1" x14ac:dyDescent="0.3">
      <c r="A2" s="1"/>
      <c r="B2" s="40"/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41"/>
      <c r="J2" s="6" t="s">
        <v>10</v>
      </c>
      <c r="K2" s="6" t="s">
        <v>11</v>
      </c>
      <c r="L2" s="5" t="s">
        <v>16</v>
      </c>
      <c r="M2" s="42"/>
      <c r="N2" s="1"/>
      <c r="O2" s="42"/>
      <c r="P2" s="1"/>
      <c r="Q2" s="3"/>
      <c r="R2" s="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17</v>
      </c>
      <c r="X2" s="6" t="s">
        <v>18</v>
      </c>
      <c r="Y2" s="6" t="s">
        <v>19</v>
      </c>
      <c r="Z2" s="6" t="s">
        <v>20</v>
      </c>
      <c r="AA2" s="6" t="s">
        <v>21</v>
      </c>
      <c r="AB2" s="1"/>
      <c r="AC2" s="4"/>
      <c r="AD2" s="42"/>
      <c r="AE2" s="1"/>
      <c r="AF2" s="42"/>
      <c r="AG2" s="42"/>
      <c r="AH2" s="42"/>
      <c r="AI2" s="42"/>
      <c r="AJ2" s="42"/>
    </row>
    <row r="3" spans="1:36" x14ac:dyDescent="0.3">
      <c r="A3" s="8" t="s">
        <v>22</v>
      </c>
      <c r="C3">
        <v>1.5</v>
      </c>
      <c r="D3">
        <v>1</v>
      </c>
      <c r="E3">
        <v>1</v>
      </c>
      <c r="F3">
        <v>2</v>
      </c>
      <c r="G3">
        <v>1.5</v>
      </c>
      <c r="H3" s="5">
        <f>SUM(C3:G3)</f>
        <v>7</v>
      </c>
      <c r="J3">
        <v>3.5</v>
      </c>
      <c r="K3">
        <v>3.5</v>
      </c>
      <c r="L3" s="9">
        <f>SUM(J3:K3)</f>
        <v>7</v>
      </c>
      <c r="N3" s="9">
        <f>(H3+L3)/2</f>
        <v>7</v>
      </c>
      <c r="P3" s="10" t="s">
        <v>22</v>
      </c>
      <c r="Q3">
        <v>1</v>
      </c>
      <c r="R3" s="11">
        <v>9</v>
      </c>
      <c r="S3" s="12">
        <v>9</v>
      </c>
      <c r="T3" s="12">
        <v>10</v>
      </c>
      <c r="U3" s="13"/>
      <c r="V3" s="13"/>
      <c r="W3" s="12">
        <v>10</v>
      </c>
      <c r="X3" s="14">
        <v>10</v>
      </c>
      <c r="Y3" s="14">
        <v>10</v>
      </c>
      <c r="Z3" s="12">
        <v>10</v>
      </c>
      <c r="AA3" s="14"/>
      <c r="AB3" s="15">
        <f>COUNT(R3:Z3)</f>
        <v>7</v>
      </c>
      <c r="AC3" s="16">
        <f>SUM(R3:Z3)/7</f>
        <v>9.7142857142857135</v>
      </c>
      <c r="AE3" s="16">
        <f>(N3*0.8)+(AC3*0.2)</f>
        <v>7.5428571428571436</v>
      </c>
    </row>
    <row r="4" spans="1:36" x14ac:dyDescent="0.3">
      <c r="A4" s="17" t="s">
        <v>23</v>
      </c>
      <c r="C4" s="18"/>
      <c r="D4" s="18"/>
      <c r="E4" s="18"/>
      <c r="F4" s="18"/>
      <c r="G4" s="18"/>
      <c r="H4" s="19"/>
      <c r="J4" s="18"/>
      <c r="K4" s="18"/>
      <c r="L4" s="20"/>
      <c r="N4" s="21">
        <f t="shared" ref="N4:N67" si="0">(H4+L4)/2</f>
        <v>0</v>
      </c>
      <c r="P4" s="22" t="s">
        <v>23</v>
      </c>
      <c r="Q4">
        <v>1</v>
      </c>
      <c r="R4" s="23"/>
      <c r="S4" s="24"/>
      <c r="T4" s="24"/>
      <c r="AB4" s="15">
        <f t="shared" ref="AB4:AB67" si="1">COUNT(R4:Z4)</f>
        <v>0</v>
      </c>
      <c r="AC4" s="16">
        <f t="shared" ref="AC4:AC7" si="2">SUM(R4:Z4)/7</f>
        <v>0</v>
      </c>
      <c r="AE4" s="16">
        <f t="shared" ref="AE4:AE67" si="3">(N4*0.8)+(AC4*0.2)</f>
        <v>0</v>
      </c>
    </row>
    <row r="5" spans="1:36" x14ac:dyDescent="0.3">
      <c r="A5" s="8" t="s">
        <v>24</v>
      </c>
      <c r="C5">
        <v>1</v>
      </c>
      <c r="D5">
        <v>1</v>
      </c>
      <c r="E5">
        <v>1</v>
      </c>
      <c r="G5">
        <v>1</v>
      </c>
      <c r="H5" s="5">
        <f>SUM(C5:G5)</f>
        <v>4</v>
      </c>
      <c r="J5" s="18"/>
      <c r="K5" s="18"/>
      <c r="L5" s="20"/>
      <c r="N5" s="21">
        <f t="shared" si="0"/>
        <v>2</v>
      </c>
      <c r="P5" s="22" t="s">
        <v>24</v>
      </c>
      <c r="Q5">
        <v>1</v>
      </c>
      <c r="R5" s="23"/>
      <c r="S5" s="24"/>
      <c r="T5" s="24"/>
      <c r="AB5" s="15">
        <f t="shared" si="1"/>
        <v>0</v>
      </c>
      <c r="AC5" s="16">
        <f t="shared" si="2"/>
        <v>0</v>
      </c>
      <c r="AE5" s="16">
        <f t="shared" si="3"/>
        <v>1.6</v>
      </c>
    </row>
    <row r="6" spans="1:36" x14ac:dyDescent="0.3">
      <c r="A6" s="25" t="s">
        <v>25</v>
      </c>
      <c r="C6" s="18"/>
      <c r="D6" s="18"/>
      <c r="E6" s="18"/>
      <c r="F6" s="18"/>
      <c r="G6" s="18"/>
      <c r="H6" s="19"/>
      <c r="J6">
        <v>4</v>
      </c>
      <c r="K6">
        <v>4</v>
      </c>
      <c r="L6" s="9">
        <f>SUM(J6:K6)</f>
        <v>8</v>
      </c>
      <c r="N6" s="21">
        <f t="shared" si="0"/>
        <v>4</v>
      </c>
      <c r="P6" s="10" t="s">
        <v>25</v>
      </c>
      <c r="Q6">
        <v>1</v>
      </c>
      <c r="R6" s="23"/>
      <c r="S6" s="12">
        <v>5</v>
      </c>
      <c r="T6" s="12">
        <v>5</v>
      </c>
      <c r="X6" s="14">
        <v>9</v>
      </c>
      <c r="Y6" s="14">
        <v>10</v>
      </c>
      <c r="Z6" s="12">
        <v>10</v>
      </c>
      <c r="AA6" s="14"/>
      <c r="AB6" s="15">
        <f t="shared" si="1"/>
        <v>5</v>
      </c>
      <c r="AC6" s="16">
        <f t="shared" si="2"/>
        <v>5.5714285714285712</v>
      </c>
      <c r="AE6" s="16">
        <f t="shared" si="3"/>
        <v>4.3142857142857149</v>
      </c>
    </row>
    <row r="7" spans="1:36" x14ac:dyDescent="0.3">
      <c r="A7" s="17" t="s">
        <v>26</v>
      </c>
      <c r="C7" s="18"/>
      <c r="D7" s="18"/>
      <c r="E7" s="18"/>
      <c r="F7" s="18"/>
      <c r="G7" s="18"/>
      <c r="H7" s="19"/>
      <c r="J7" s="26"/>
      <c r="K7" s="26"/>
      <c r="L7" s="27"/>
      <c r="N7" s="21">
        <f t="shared" si="0"/>
        <v>0</v>
      </c>
      <c r="P7" s="22" t="s">
        <v>26</v>
      </c>
      <c r="Q7">
        <v>1</v>
      </c>
      <c r="R7" s="11">
        <v>7</v>
      </c>
      <c r="S7" s="24"/>
      <c r="T7" s="24"/>
      <c r="AB7" s="15">
        <f t="shared" si="1"/>
        <v>1</v>
      </c>
      <c r="AC7" s="16">
        <f t="shared" si="2"/>
        <v>1</v>
      </c>
      <c r="AE7" s="16">
        <f t="shared" si="3"/>
        <v>0.2</v>
      </c>
    </row>
    <row r="8" spans="1:36" x14ac:dyDescent="0.3">
      <c r="A8" s="8" t="s">
        <v>27</v>
      </c>
      <c r="C8">
        <v>2</v>
      </c>
      <c r="D8">
        <v>2</v>
      </c>
      <c r="E8">
        <v>1.5</v>
      </c>
      <c r="F8">
        <v>0.5</v>
      </c>
      <c r="G8">
        <v>0.5</v>
      </c>
      <c r="H8" s="5">
        <f t="shared" ref="H8:H19" si="4">SUM(C8:G8)</f>
        <v>6.5</v>
      </c>
      <c r="J8">
        <v>3.5</v>
      </c>
      <c r="K8">
        <v>3.5</v>
      </c>
      <c r="L8" s="9">
        <f t="shared" ref="L8:L19" si="5">SUM(J8:K8)</f>
        <v>7</v>
      </c>
      <c r="N8" s="9">
        <f t="shared" si="0"/>
        <v>6.75</v>
      </c>
      <c r="P8" s="10" t="s">
        <v>27</v>
      </c>
      <c r="Q8">
        <v>1</v>
      </c>
      <c r="R8" s="28"/>
      <c r="S8" s="12">
        <v>9</v>
      </c>
      <c r="T8" s="12">
        <v>6</v>
      </c>
      <c r="U8" s="12">
        <v>8</v>
      </c>
      <c r="V8" s="13"/>
      <c r="W8" s="12">
        <v>6</v>
      </c>
      <c r="X8" s="14">
        <v>10</v>
      </c>
      <c r="Y8" s="14">
        <v>10</v>
      </c>
      <c r="Z8" s="12">
        <v>9</v>
      </c>
      <c r="AA8" s="14"/>
      <c r="AB8" s="15">
        <f t="shared" si="1"/>
        <v>7</v>
      </c>
      <c r="AC8" s="16">
        <f>SUM(R8:Z8)/7</f>
        <v>8.2857142857142865</v>
      </c>
      <c r="AE8" s="16">
        <f t="shared" si="3"/>
        <v>7.0571428571428578</v>
      </c>
    </row>
    <row r="9" spans="1:36" s="29" customFormat="1" x14ac:dyDescent="0.3">
      <c r="A9" s="8" t="s">
        <v>28</v>
      </c>
      <c r="B9" s="40"/>
      <c r="C9">
        <v>1.5</v>
      </c>
      <c r="D9">
        <v>1.5</v>
      </c>
      <c r="E9">
        <v>1</v>
      </c>
      <c r="F9">
        <v>1.5</v>
      </c>
      <c r="G9">
        <v>1.5</v>
      </c>
      <c r="H9" s="5">
        <f t="shared" si="4"/>
        <v>7</v>
      </c>
      <c r="I9" s="41"/>
      <c r="J9">
        <v>4</v>
      </c>
      <c r="K9">
        <v>2.5</v>
      </c>
      <c r="L9" s="9">
        <f t="shared" si="5"/>
        <v>6.5</v>
      </c>
      <c r="M9" s="42"/>
      <c r="N9" s="9">
        <f t="shared" si="0"/>
        <v>6.75</v>
      </c>
      <c r="O9" s="42"/>
      <c r="P9" s="10" t="s">
        <v>28</v>
      </c>
      <c r="Q9">
        <v>1</v>
      </c>
      <c r="R9" s="23"/>
      <c r="S9" s="24"/>
      <c r="T9" s="12">
        <v>7</v>
      </c>
      <c r="U9"/>
      <c r="V9" s="12">
        <v>10</v>
      </c>
      <c r="W9" s="12">
        <v>9</v>
      </c>
      <c r="X9" s="14">
        <v>9</v>
      </c>
      <c r="Y9" s="14">
        <v>8</v>
      </c>
      <c r="Z9" s="12">
        <v>10</v>
      </c>
      <c r="AA9" s="14"/>
      <c r="AB9" s="15">
        <f t="shared" si="1"/>
        <v>6</v>
      </c>
      <c r="AC9" s="16">
        <f>SUM(R9:Z9)/7</f>
        <v>7.5714285714285712</v>
      </c>
      <c r="AD9" s="42"/>
      <c r="AE9" s="16">
        <f t="shared" si="3"/>
        <v>6.9142857142857146</v>
      </c>
      <c r="AF9" s="42"/>
      <c r="AG9" s="42"/>
      <c r="AH9" s="42"/>
      <c r="AI9" s="42"/>
      <c r="AJ9" s="42"/>
    </row>
    <row r="10" spans="1:36" x14ac:dyDescent="0.3">
      <c r="A10" s="8" t="s">
        <v>29</v>
      </c>
      <c r="C10">
        <v>2</v>
      </c>
      <c r="D10">
        <v>2</v>
      </c>
      <c r="E10">
        <v>1.5</v>
      </c>
      <c r="F10">
        <v>2</v>
      </c>
      <c r="G10">
        <v>1.5</v>
      </c>
      <c r="H10" s="5">
        <f t="shared" si="4"/>
        <v>9</v>
      </c>
      <c r="J10">
        <v>4</v>
      </c>
      <c r="K10">
        <v>4</v>
      </c>
      <c r="L10" s="9">
        <f t="shared" si="5"/>
        <v>8</v>
      </c>
      <c r="N10" s="9">
        <f t="shared" si="0"/>
        <v>8.5</v>
      </c>
      <c r="P10" s="10" t="s">
        <v>29</v>
      </c>
      <c r="Q10">
        <v>2</v>
      </c>
      <c r="R10" s="11">
        <v>10</v>
      </c>
      <c r="S10" s="12">
        <v>10</v>
      </c>
      <c r="T10" s="12">
        <v>10</v>
      </c>
      <c r="X10" s="14">
        <v>8</v>
      </c>
      <c r="Y10" s="14">
        <v>9</v>
      </c>
      <c r="Z10" s="12">
        <v>9</v>
      </c>
      <c r="AA10" s="14"/>
      <c r="AB10" s="15">
        <f t="shared" si="1"/>
        <v>6</v>
      </c>
      <c r="AC10" s="16">
        <f>SUM(R10:Z10)/7</f>
        <v>8</v>
      </c>
      <c r="AE10" s="16">
        <f t="shared" si="3"/>
        <v>8.4</v>
      </c>
    </row>
    <row r="11" spans="1:36" x14ac:dyDescent="0.3">
      <c r="A11" s="8" t="s">
        <v>30</v>
      </c>
      <c r="C11" s="30">
        <v>1</v>
      </c>
      <c r="D11">
        <v>2</v>
      </c>
      <c r="E11">
        <v>1</v>
      </c>
      <c r="F11" s="31">
        <v>1</v>
      </c>
      <c r="G11" s="31">
        <v>0.5</v>
      </c>
      <c r="H11" s="5">
        <f t="shared" si="4"/>
        <v>5.5</v>
      </c>
      <c r="J11">
        <v>3</v>
      </c>
      <c r="K11">
        <v>2</v>
      </c>
      <c r="L11" s="9">
        <f t="shared" si="5"/>
        <v>5</v>
      </c>
      <c r="N11" s="9">
        <f t="shared" si="0"/>
        <v>5.25</v>
      </c>
      <c r="P11" s="10" t="s">
        <v>30</v>
      </c>
      <c r="Q11">
        <v>1</v>
      </c>
      <c r="R11" s="11">
        <v>8</v>
      </c>
      <c r="S11" s="12">
        <v>10</v>
      </c>
      <c r="T11" s="12">
        <v>10</v>
      </c>
      <c r="U11" s="12">
        <v>10</v>
      </c>
      <c r="V11" s="12">
        <v>10</v>
      </c>
      <c r="Y11" s="14">
        <v>10</v>
      </c>
      <c r="AA11" s="14"/>
      <c r="AB11" s="15">
        <f t="shared" si="1"/>
        <v>6</v>
      </c>
      <c r="AC11" s="16">
        <f t="shared" ref="AC11:AC74" si="6">SUM(R11:Z11)/7</f>
        <v>8.2857142857142865</v>
      </c>
      <c r="AE11" s="16">
        <f t="shared" si="3"/>
        <v>5.8571428571428577</v>
      </c>
    </row>
    <row r="12" spans="1:36" x14ac:dyDescent="0.3">
      <c r="A12" s="8" t="s">
        <v>31</v>
      </c>
      <c r="C12">
        <v>1.5</v>
      </c>
      <c r="D12">
        <v>2</v>
      </c>
      <c r="E12">
        <v>1.5</v>
      </c>
      <c r="F12">
        <v>1.5</v>
      </c>
      <c r="G12">
        <v>1</v>
      </c>
      <c r="H12" s="5">
        <f t="shared" si="4"/>
        <v>7.5</v>
      </c>
      <c r="J12">
        <v>3</v>
      </c>
      <c r="K12">
        <v>2.5</v>
      </c>
      <c r="L12" s="9">
        <f t="shared" si="5"/>
        <v>5.5</v>
      </c>
      <c r="N12" s="9">
        <f t="shared" si="0"/>
        <v>6.5</v>
      </c>
      <c r="P12" s="10" t="s">
        <v>31</v>
      </c>
      <c r="Q12">
        <v>1</v>
      </c>
      <c r="R12" s="11">
        <v>9</v>
      </c>
      <c r="S12" s="12">
        <v>9</v>
      </c>
      <c r="T12" s="12">
        <v>10</v>
      </c>
      <c r="U12" s="12">
        <v>10</v>
      </c>
      <c r="V12" s="12">
        <v>9</v>
      </c>
      <c r="W12" s="12">
        <v>10</v>
      </c>
      <c r="X12" s="14">
        <v>10</v>
      </c>
      <c r="AB12" s="15">
        <f t="shared" si="1"/>
        <v>7</v>
      </c>
      <c r="AC12" s="16">
        <f t="shared" si="6"/>
        <v>9.5714285714285712</v>
      </c>
      <c r="AE12" s="16">
        <f t="shared" si="3"/>
        <v>7.1142857142857148</v>
      </c>
    </row>
    <row r="13" spans="1:36" x14ac:dyDescent="0.3">
      <c r="A13" s="8" t="s">
        <v>32</v>
      </c>
      <c r="C13">
        <v>1.5</v>
      </c>
      <c r="D13">
        <v>1.5</v>
      </c>
      <c r="E13">
        <v>1</v>
      </c>
      <c r="F13">
        <v>1.5</v>
      </c>
      <c r="G13">
        <v>1.5</v>
      </c>
      <c r="H13" s="5">
        <f t="shared" si="4"/>
        <v>7</v>
      </c>
      <c r="J13">
        <v>4</v>
      </c>
      <c r="K13">
        <v>2.5</v>
      </c>
      <c r="L13" s="9">
        <f t="shared" si="5"/>
        <v>6.5</v>
      </c>
      <c r="N13" s="9">
        <f t="shared" si="0"/>
        <v>6.75</v>
      </c>
      <c r="P13" s="10" t="s">
        <v>32</v>
      </c>
      <c r="Q13">
        <v>1</v>
      </c>
      <c r="R13" s="23"/>
      <c r="S13" s="24"/>
      <c r="T13" s="24"/>
      <c r="V13" s="12">
        <v>6</v>
      </c>
      <c r="X13" s="14">
        <v>6</v>
      </c>
      <c r="Y13" s="14">
        <v>9</v>
      </c>
      <c r="AA13" s="14"/>
      <c r="AB13" s="15">
        <f t="shared" si="1"/>
        <v>3</v>
      </c>
      <c r="AC13" s="16">
        <f t="shared" si="6"/>
        <v>3</v>
      </c>
      <c r="AE13" s="16">
        <f t="shared" si="3"/>
        <v>6</v>
      </c>
    </row>
    <row r="14" spans="1:36" x14ac:dyDescent="0.3">
      <c r="A14" s="8" t="s">
        <v>33</v>
      </c>
      <c r="C14">
        <v>1.5</v>
      </c>
      <c r="D14">
        <v>1</v>
      </c>
      <c r="E14">
        <v>1</v>
      </c>
      <c r="F14">
        <v>1.5</v>
      </c>
      <c r="G14">
        <v>0.5</v>
      </c>
      <c r="H14" s="5">
        <f t="shared" si="4"/>
        <v>5.5</v>
      </c>
      <c r="J14">
        <v>2</v>
      </c>
      <c r="K14">
        <v>4</v>
      </c>
      <c r="L14" s="9">
        <f t="shared" si="5"/>
        <v>6</v>
      </c>
      <c r="N14" s="9">
        <f t="shared" si="0"/>
        <v>5.75</v>
      </c>
      <c r="P14" s="10" t="s">
        <v>33</v>
      </c>
      <c r="Q14">
        <v>1</v>
      </c>
      <c r="R14" s="11">
        <v>9</v>
      </c>
      <c r="S14" s="12">
        <v>9</v>
      </c>
      <c r="T14" s="12">
        <v>10</v>
      </c>
      <c r="U14" s="12">
        <v>9</v>
      </c>
      <c r="V14" s="12">
        <v>8</v>
      </c>
      <c r="Y14" s="14">
        <v>10</v>
      </c>
      <c r="Z14" s="12">
        <v>9</v>
      </c>
      <c r="AA14" s="14"/>
      <c r="AB14" s="15">
        <f t="shared" si="1"/>
        <v>7</v>
      </c>
      <c r="AC14" s="16">
        <f t="shared" si="6"/>
        <v>9.1428571428571423</v>
      </c>
      <c r="AE14" s="16">
        <f t="shared" si="3"/>
        <v>6.4285714285714288</v>
      </c>
    </row>
    <row r="15" spans="1:36" x14ac:dyDescent="0.3">
      <c r="A15" s="8" t="s">
        <v>34</v>
      </c>
      <c r="C15">
        <v>1.5</v>
      </c>
      <c r="D15">
        <v>1.5</v>
      </c>
      <c r="E15">
        <v>1</v>
      </c>
      <c r="F15">
        <v>1</v>
      </c>
      <c r="G15">
        <v>1.5</v>
      </c>
      <c r="H15" s="5">
        <f t="shared" si="4"/>
        <v>6.5</v>
      </c>
      <c r="J15">
        <v>4.5</v>
      </c>
      <c r="K15">
        <v>3</v>
      </c>
      <c r="L15" s="9">
        <f t="shared" si="5"/>
        <v>7.5</v>
      </c>
      <c r="N15" s="9">
        <f t="shared" si="0"/>
        <v>7</v>
      </c>
      <c r="P15" s="10" t="s">
        <v>34</v>
      </c>
      <c r="Q15">
        <v>1</v>
      </c>
      <c r="R15" s="11">
        <v>7</v>
      </c>
      <c r="S15" s="24"/>
      <c r="T15" s="12">
        <v>4</v>
      </c>
      <c r="U15" s="12">
        <v>7</v>
      </c>
      <c r="V15" s="12">
        <v>9</v>
      </c>
      <c r="W15" s="12">
        <v>6</v>
      </c>
      <c r="AB15" s="15">
        <f t="shared" si="1"/>
        <v>5</v>
      </c>
      <c r="AC15" s="16">
        <f t="shared" si="6"/>
        <v>4.7142857142857144</v>
      </c>
      <c r="AE15" s="16">
        <f t="shared" si="3"/>
        <v>6.5428571428571436</v>
      </c>
    </row>
    <row r="16" spans="1:36" x14ac:dyDescent="0.3">
      <c r="A16" s="8" t="s">
        <v>35</v>
      </c>
      <c r="C16">
        <v>2</v>
      </c>
      <c r="D16">
        <v>2</v>
      </c>
      <c r="E16">
        <v>1.5</v>
      </c>
      <c r="F16">
        <v>0.5</v>
      </c>
      <c r="G16">
        <v>0.5</v>
      </c>
      <c r="H16" s="5">
        <f t="shared" si="4"/>
        <v>6.5</v>
      </c>
      <c r="J16">
        <v>3.5</v>
      </c>
      <c r="K16">
        <v>3.5</v>
      </c>
      <c r="L16" s="9">
        <f t="shared" si="5"/>
        <v>7</v>
      </c>
      <c r="N16" s="9">
        <f t="shared" si="0"/>
        <v>6.75</v>
      </c>
      <c r="P16" s="10" t="s">
        <v>35</v>
      </c>
      <c r="Q16">
        <v>1</v>
      </c>
      <c r="R16" s="28"/>
      <c r="S16" s="12">
        <v>10</v>
      </c>
      <c r="T16" s="12">
        <v>10</v>
      </c>
      <c r="U16" s="12">
        <v>10</v>
      </c>
      <c r="V16" s="12">
        <v>10</v>
      </c>
      <c r="W16" s="12">
        <v>10</v>
      </c>
      <c r="X16" s="14">
        <v>10</v>
      </c>
      <c r="Y16" s="14">
        <v>10</v>
      </c>
      <c r="AA16" s="14"/>
      <c r="AB16" s="15">
        <f t="shared" si="1"/>
        <v>7</v>
      </c>
      <c r="AC16" s="16">
        <f t="shared" si="6"/>
        <v>10</v>
      </c>
      <c r="AE16" s="16">
        <f t="shared" si="3"/>
        <v>7.4</v>
      </c>
    </row>
    <row r="17" spans="1:31" x14ac:dyDescent="0.3">
      <c r="A17" s="8" t="s">
        <v>36</v>
      </c>
      <c r="C17">
        <v>1.5</v>
      </c>
      <c r="D17">
        <v>1.5</v>
      </c>
      <c r="E17">
        <v>1.5</v>
      </c>
      <c r="F17">
        <v>1.5</v>
      </c>
      <c r="G17">
        <v>1.5</v>
      </c>
      <c r="H17" s="5">
        <f t="shared" si="4"/>
        <v>7.5</v>
      </c>
      <c r="J17">
        <v>3.5</v>
      </c>
      <c r="K17">
        <v>3</v>
      </c>
      <c r="L17" s="9">
        <f t="shared" si="5"/>
        <v>6.5</v>
      </c>
      <c r="N17" s="9">
        <f t="shared" si="0"/>
        <v>7</v>
      </c>
      <c r="P17" s="10" t="s">
        <v>36</v>
      </c>
      <c r="Q17">
        <v>2</v>
      </c>
      <c r="R17" s="11">
        <v>10</v>
      </c>
      <c r="S17" s="12">
        <v>10</v>
      </c>
      <c r="T17" s="12">
        <v>10</v>
      </c>
      <c r="U17" s="12">
        <v>8</v>
      </c>
      <c r="V17" s="12">
        <v>10</v>
      </c>
      <c r="W17" s="12">
        <v>10</v>
      </c>
      <c r="X17" s="14">
        <v>10</v>
      </c>
      <c r="AB17" s="15">
        <f t="shared" si="1"/>
        <v>7</v>
      </c>
      <c r="AC17" s="16">
        <f t="shared" si="6"/>
        <v>9.7142857142857135</v>
      </c>
      <c r="AE17" s="16">
        <f t="shared" si="3"/>
        <v>7.5428571428571436</v>
      </c>
    </row>
    <row r="18" spans="1:31" x14ac:dyDescent="0.3">
      <c r="A18" s="8" t="s">
        <v>37</v>
      </c>
      <c r="C18">
        <v>1.5</v>
      </c>
      <c r="D18">
        <v>1.5</v>
      </c>
      <c r="E18">
        <v>1</v>
      </c>
      <c r="F18">
        <v>1</v>
      </c>
      <c r="G18">
        <v>0.5</v>
      </c>
      <c r="H18" s="5">
        <f t="shared" si="4"/>
        <v>5.5</v>
      </c>
      <c r="J18">
        <v>3</v>
      </c>
      <c r="K18">
        <v>2.5</v>
      </c>
      <c r="L18" s="9">
        <f t="shared" si="5"/>
        <v>5.5</v>
      </c>
      <c r="N18" s="9">
        <f t="shared" si="0"/>
        <v>5.5</v>
      </c>
      <c r="P18" s="10" t="s">
        <v>37</v>
      </c>
      <c r="Q18">
        <v>1</v>
      </c>
      <c r="R18" s="23"/>
      <c r="S18" s="24"/>
      <c r="T18" s="24"/>
      <c r="V18" s="12">
        <v>4</v>
      </c>
      <c r="W18" s="12">
        <v>10</v>
      </c>
      <c r="X18" s="14">
        <v>10</v>
      </c>
      <c r="Y18" s="14">
        <v>10</v>
      </c>
      <c r="Z18" s="12">
        <v>9</v>
      </c>
      <c r="AA18" s="14"/>
      <c r="AB18" s="15">
        <f t="shared" si="1"/>
        <v>5</v>
      </c>
      <c r="AC18" s="16">
        <f t="shared" si="6"/>
        <v>6.1428571428571432</v>
      </c>
      <c r="AE18" s="16">
        <f t="shared" si="3"/>
        <v>5.628571428571429</v>
      </c>
    </row>
    <row r="19" spans="1:31" x14ac:dyDescent="0.3">
      <c r="A19" s="8" t="s">
        <v>38</v>
      </c>
      <c r="C19">
        <v>1</v>
      </c>
      <c r="D19">
        <v>2</v>
      </c>
      <c r="E19">
        <v>2</v>
      </c>
      <c r="F19">
        <v>2</v>
      </c>
      <c r="G19">
        <v>1.5</v>
      </c>
      <c r="H19" s="5">
        <f t="shared" si="4"/>
        <v>8.5</v>
      </c>
      <c r="J19">
        <v>4.5</v>
      </c>
      <c r="K19">
        <v>4</v>
      </c>
      <c r="L19" s="9">
        <f t="shared" si="5"/>
        <v>8.5</v>
      </c>
      <c r="N19" s="9">
        <f t="shared" si="0"/>
        <v>8.5</v>
      </c>
      <c r="P19" s="10" t="s">
        <v>38</v>
      </c>
      <c r="Q19">
        <v>1</v>
      </c>
      <c r="R19" s="11">
        <v>9</v>
      </c>
      <c r="S19" s="12">
        <v>10</v>
      </c>
      <c r="T19" s="12">
        <v>10</v>
      </c>
      <c r="U19" s="13"/>
      <c r="V19" s="12">
        <v>9</v>
      </c>
      <c r="W19" s="12">
        <v>9</v>
      </c>
      <c r="X19" s="14">
        <v>9</v>
      </c>
      <c r="Y19" s="14">
        <v>10</v>
      </c>
      <c r="AA19" s="14"/>
      <c r="AB19" s="15">
        <f t="shared" si="1"/>
        <v>7</v>
      </c>
      <c r="AC19" s="16">
        <f t="shared" si="6"/>
        <v>9.4285714285714288</v>
      </c>
      <c r="AE19" s="16">
        <f t="shared" si="3"/>
        <v>8.6857142857142868</v>
      </c>
    </row>
    <row r="20" spans="1:31" x14ac:dyDescent="0.3">
      <c r="A20" s="17" t="s">
        <v>39</v>
      </c>
      <c r="C20" s="32"/>
      <c r="D20" s="32"/>
      <c r="E20" s="32"/>
      <c r="F20" s="32"/>
      <c r="G20" s="32"/>
      <c r="H20" s="33"/>
      <c r="J20" s="18"/>
      <c r="K20" s="18"/>
      <c r="L20" s="20"/>
      <c r="N20" s="9">
        <f t="shared" si="0"/>
        <v>0</v>
      </c>
      <c r="P20" s="22" t="s">
        <v>39</v>
      </c>
      <c r="Q20">
        <v>2</v>
      </c>
      <c r="R20" s="11">
        <v>8</v>
      </c>
      <c r="S20" s="24"/>
      <c r="T20" s="24"/>
      <c r="AB20" s="15">
        <f t="shared" si="1"/>
        <v>1</v>
      </c>
      <c r="AC20" s="16">
        <f t="shared" si="6"/>
        <v>1.1428571428571428</v>
      </c>
      <c r="AE20" s="16">
        <f t="shared" si="3"/>
        <v>0.22857142857142856</v>
      </c>
    </row>
    <row r="21" spans="1:31" x14ac:dyDescent="0.3">
      <c r="A21" s="8" t="s">
        <v>40</v>
      </c>
      <c r="C21" s="30">
        <v>1</v>
      </c>
      <c r="D21">
        <v>2</v>
      </c>
      <c r="E21">
        <v>1</v>
      </c>
      <c r="F21" s="31">
        <v>1</v>
      </c>
      <c r="G21" s="31">
        <v>0.5</v>
      </c>
      <c r="H21" s="5">
        <f>SUM(C21:G21)</f>
        <v>5.5</v>
      </c>
      <c r="J21">
        <v>3</v>
      </c>
      <c r="K21">
        <v>2</v>
      </c>
      <c r="L21" s="9">
        <f>SUM(J21:K21)</f>
        <v>5</v>
      </c>
      <c r="N21" s="9">
        <f t="shared" si="0"/>
        <v>5.25</v>
      </c>
      <c r="P21" s="10" t="s">
        <v>40</v>
      </c>
      <c r="Q21">
        <v>1</v>
      </c>
      <c r="R21" s="11">
        <v>10</v>
      </c>
      <c r="S21" s="13"/>
      <c r="T21" s="12">
        <v>6</v>
      </c>
      <c r="U21" s="12">
        <v>8</v>
      </c>
      <c r="V21" s="12">
        <v>10</v>
      </c>
      <c r="X21" s="14">
        <v>9</v>
      </c>
      <c r="Y21" s="14">
        <v>9</v>
      </c>
      <c r="Z21" s="12">
        <v>8</v>
      </c>
      <c r="AA21" s="14"/>
      <c r="AB21" s="15">
        <f t="shared" si="1"/>
        <v>7</v>
      </c>
      <c r="AC21" s="16">
        <f t="shared" si="6"/>
        <v>8.5714285714285712</v>
      </c>
      <c r="AE21" s="16">
        <f t="shared" si="3"/>
        <v>5.9142857142857146</v>
      </c>
    </row>
    <row r="22" spans="1:31" x14ac:dyDescent="0.3">
      <c r="A22" s="8" t="s">
        <v>41</v>
      </c>
      <c r="C22">
        <v>2</v>
      </c>
      <c r="D22">
        <v>2</v>
      </c>
      <c r="E22">
        <v>1.5</v>
      </c>
      <c r="F22">
        <v>2</v>
      </c>
      <c r="G22">
        <v>1</v>
      </c>
      <c r="H22" s="5">
        <f>SUM(C22:G22)</f>
        <v>8.5</v>
      </c>
      <c r="J22" s="18"/>
      <c r="K22" s="18"/>
      <c r="L22" s="20"/>
      <c r="N22" s="9">
        <f t="shared" si="0"/>
        <v>4.25</v>
      </c>
      <c r="P22" s="10" t="s">
        <v>41</v>
      </c>
      <c r="Q22">
        <v>2</v>
      </c>
      <c r="R22" s="23"/>
      <c r="S22" s="12">
        <v>9</v>
      </c>
      <c r="T22" s="12">
        <v>2</v>
      </c>
      <c r="W22" s="12">
        <v>10</v>
      </c>
      <c r="X22" s="14">
        <v>10</v>
      </c>
      <c r="Y22" s="14">
        <v>10</v>
      </c>
      <c r="Z22" s="12">
        <v>10</v>
      </c>
      <c r="AA22" s="14"/>
      <c r="AB22" s="15">
        <f t="shared" si="1"/>
        <v>6</v>
      </c>
      <c r="AC22" s="16">
        <f t="shared" si="6"/>
        <v>7.2857142857142856</v>
      </c>
      <c r="AE22" s="16">
        <f t="shared" si="3"/>
        <v>4.8571428571428577</v>
      </c>
    </row>
    <row r="23" spans="1:31" x14ac:dyDescent="0.3">
      <c r="A23" s="8" t="s">
        <v>42</v>
      </c>
      <c r="C23">
        <v>2</v>
      </c>
      <c r="D23">
        <v>2</v>
      </c>
      <c r="E23">
        <v>1.5</v>
      </c>
      <c r="F23">
        <v>2</v>
      </c>
      <c r="G23">
        <v>1</v>
      </c>
      <c r="H23" s="5">
        <f>SUM(C23:G23)</f>
        <v>8.5</v>
      </c>
      <c r="J23">
        <v>2</v>
      </c>
      <c r="K23">
        <v>2</v>
      </c>
      <c r="L23" s="9">
        <f>SUM(J23:K23)</f>
        <v>4</v>
      </c>
      <c r="N23" s="9">
        <f t="shared" si="0"/>
        <v>6.25</v>
      </c>
      <c r="P23" s="10" t="s">
        <v>42</v>
      </c>
      <c r="Q23">
        <v>1</v>
      </c>
      <c r="R23" s="11">
        <v>10</v>
      </c>
      <c r="S23" s="24"/>
      <c r="T23" s="12">
        <v>6</v>
      </c>
      <c r="U23" s="12">
        <v>4</v>
      </c>
      <c r="V23" s="12">
        <v>8</v>
      </c>
      <c r="X23" s="14">
        <v>10</v>
      </c>
      <c r="Z23" s="12">
        <v>9</v>
      </c>
      <c r="AB23" s="15">
        <f t="shared" si="1"/>
        <v>6</v>
      </c>
      <c r="AC23" s="16">
        <f t="shared" si="6"/>
        <v>6.7142857142857144</v>
      </c>
      <c r="AE23" s="16">
        <f t="shared" si="3"/>
        <v>6.3428571428571434</v>
      </c>
    </row>
    <row r="24" spans="1:31" x14ac:dyDescent="0.3">
      <c r="A24" s="8" t="s">
        <v>43</v>
      </c>
      <c r="C24">
        <v>2</v>
      </c>
      <c r="D24">
        <v>2</v>
      </c>
      <c r="E24">
        <v>1.5</v>
      </c>
      <c r="F24">
        <v>2</v>
      </c>
      <c r="G24">
        <v>1</v>
      </c>
      <c r="H24" s="5">
        <f>SUM(C24:G24)</f>
        <v>8.5</v>
      </c>
      <c r="J24">
        <v>4</v>
      </c>
      <c r="K24">
        <v>2.5</v>
      </c>
      <c r="L24" s="9">
        <f>SUM(J24:K24)</f>
        <v>6.5</v>
      </c>
      <c r="N24" s="9">
        <f t="shared" si="0"/>
        <v>7.5</v>
      </c>
      <c r="P24" s="10" t="s">
        <v>43</v>
      </c>
      <c r="Q24">
        <v>1</v>
      </c>
      <c r="R24" s="23"/>
      <c r="S24" s="12">
        <v>10</v>
      </c>
      <c r="T24" s="12">
        <v>9</v>
      </c>
      <c r="V24" s="12">
        <v>10</v>
      </c>
      <c r="W24" s="12">
        <v>10</v>
      </c>
      <c r="X24" s="14">
        <v>10</v>
      </c>
      <c r="Y24" s="14">
        <v>9</v>
      </c>
      <c r="Z24" s="12">
        <v>5</v>
      </c>
      <c r="AA24" s="14"/>
      <c r="AB24" s="15">
        <f t="shared" si="1"/>
        <v>7</v>
      </c>
      <c r="AC24" s="16">
        <f t="shared" si="6"/>
        <v>9</v>
      </c>
      <c r="AE24" s="16">
        <f t="shared" si="3"/>
        <v>7.8</v>
      </c>
    </row>
    <row r="25" spans="1:31" x14ac:dyDescent="0.3">
      <c r="A25" s="8" t="s">
        <v>44</v>
      </c>
      <c r="C25">
        <v>1.5</v>
      </c>
      <c r="D25">
        <v>1</v>
      </c>
      <c r="E25">
        <v>1</v>
      </c>
      <c r="F25">
        <v>1.5</v>
      </c>
      <c r="G25">
        <v>0.5</v>
      </c>
      <c r="H25" s="5">
        <f>SUM(C25:G25)</f>
        <v>5.5</v>
      </c>
      <c r="J25">
        <v>2</v>
      </c>
      <c r="K25">
        <v>4</v>
      </c>
      <c r="L25" s="9">
        <f>SUM(J25:K25)</f>
        <v>6</v>
      </c>
      <c r="N25" s="9">
        <f t="shared" si="0"/>
        <v>5.75</v>
      </c>
      <c r="P25" s="10" t="s">
        <v>44</v>
      </c>
      <c r="Q25">
        <v>1</v>
      </c>
      <c r="R25" s="11">
        <v>8</v>
      </c>
      <c r="S25" s="12">
        <v>9</v>
      </c>
      <c r="T25" s="24"/>
      <c r="U25" s="12">
        <v>10</v>
      </c>
      <c r="V25" s="12">
        <v>10</v>
      </c>
      <c r="W25" s="12">
        <v>10</v>
      </c>
      <c r="X25" s="14">
        <v>10</v>
      </c>
      <c r="Z25" s="12">
        <v>10</v>
      </c>
      <c r="AB25" s="15">
        <f t="shared" si="1"/>
        <v>7</v>
      </c>
      <c r="AC25" s="16">
        <f t="shared" si="6"/>
        <v>9.5714285714285712</v>
      </c>
      <c r="AE25" s="16">
        <f t="shared" si="3"/>
        <v>6.5142857142857151</v>
      </c>
    </row>
    <row r="26" spans="1:31" x14ac:dyDescent="0.3">
      <c r="A26" s="17" t="s">
        <v>45</v>
      </c>
      <c r="C26" s="18"/>
      <c r="D26" s="18"/>
      <c r="E26" s="18"/>
      <c r="F26" s="18"/>
      <c r="G26" s="18"/>
      <c r="H26" s="19"/>
      <c r="J26" s="18"/>
      <c r="K26" s="18"/>
      <c r="L26" s="20"/>
      <c r="N26" s="9">
        <f t="shared" si="0"/>
        <v>0</v>
      </c>
      <c r="P26" s="22" t="s">
        <v>45</v>
      </c>
      <c r="Q26">
        <v>1</v>
      </c>
      <c r="R26" s="23"/>
      <c r="S26" s="24"/>
      <c r="T26" s="24"/>
      <c r="AB26" s="15">
        <f t="shared" si="1"/>
        <v>0</v>
      </c>
      <c r="AC26" s="16">
        <f t="shared" si="6"/>
        <v>0</v>
      </c>
      <c r="AE26" s="16">
        <f t="shared" si="3"/>
        <v>0</v>
      </c>
    </row>
    <row r="27" spans="1:31" x14ac:dyDescent="0.3">
      <c r="A27" s="8" t="s">
        <v>46</v>
      </c>
      <c r="C27">
        <v>1</v>
      </c>
      <c r="D27">
        <v>1.5</v>
      </c>
      <c r="E27">
        <v>1</v>
      </c>
      <c r="F27">
        <v>1</v>
      </c>
      <c r="G27">
        <v>1</v>
      </c>
      <c r="H27" s="5">
        <f t="shared" ref="H27:H32" si="7">SUM(C27:G27)</f>
        <v>5.5</v>
      </c>
      <c r="J27">
        <v>4</v>
      </c>
      <c r="K27">
        <v>3.5</v>
      </c>
      <c r="L27" s="9">
        <f>SUM(J27:K27)</f>
        <v>7.5</v>
      </c>
      <c r="N27" s="9">
        <f t="shared" si="0"/>
        <v>6.5</v>
      </c>
      <c r="P27" s="10" t="s">
        <v>46</v>
      </c>
      <c r="Q27">
        <v>2</v>
      </c>
      <c r="R27" s="11">
        <v>8</v>
      </c>
      <c r="S27" s="12">
        <v>9</v>
      </c>
      <c r="T27" s="12">
        <v>10</v>
      </c>
      <c r="V27" s="12">
        <v>10</v>
      </c>
      <c r="W27" s="12">
        <v>10</v>
      </c>
      <c r="X27" s="34"/>
      <c r="Y27" s="14">
        <v>10</v>
      </c>
      <c r="Z27" s="12">
        <v>10</v>
      </c>
      <c r="AA27" s="14"/>
      <c r="AB27" s="15">
        <f t="shared" si="1"/>
        <v>7</v>
      </c>
      <c r="AC27" s="16">
        <f t="shared" si="6"/>
        <v>9.5714285714285712</v>
      </c>
      <c r="AE27" s="16">
        <f t="shared" si="3"/>
        <v>7.1142857142857148</v>
      </c>
    </row>
    <row r="28" spans="1:31" x14ac:dyDescent="0.3">
      <c r="A28" s="8" t="s">
        <v>47</v>
      </c>
      <c r="C28">
        <v>1</v>
      </c>
      <c r="D28">
        <v>2</v>
      </c>
      <c r="E28">
        <v>2</v>
      </c>
      <c r="F28">
        <v>2</v>
      </c>
      <c r="G28">
        <v>1.5</v>
      </c>
      <c r="H28" s="5">
        <f t="shared" si="7"/>
        <v>8.5</v>
      </c>
      <c r="J28">
        <v>4.5</v>
      </c>
      <c r="K28">
        <v>4</v>
      </c>
      <c r="L28" s="9">
        <f>SUM(J28:K28)</f>
        <v>8.5</v>
      </c>
      <c r="N28" s="9">
        <f t="shared" si="0"/>
        <v>8.5</v>
      </c>
      <c r="P28" s="10" t="s">
        <v>47</v>
      </c>
      <c r="Q28">
        <v>2</v>
      </c>
      <c r="R28" s="35">
        <v>9</v>
      </c>
      <c r="S28" s="12">
        <v>9</v>
      </c>
      <c r="T28" s="12">
        <v>10</v>
      </c>
      <c r="U28" s="12">
        <v>9</v>
      </c>
      <c r="V28" s="12">
        <v>10</v>
      </c>
      <c r="W28" s="13"/>
      <c r="X28" s="34"/>
      <c r="Y28" s="14">
        <v>8</v>
      </c>
      <c r="Z28" s="12">
        <v>8</v>
      </c>
      <c r="AA28" s="14"/>
      <c r="AB28" s="15">
        <f t="shared" si="1"/>
        <v>7</v>
      </c>
      <c r="AC28" s="16">
        <f t="shared" si="6"/>
        <v>9</v>
      </c>
      <c r="AE28" s="16">
        <f t="shared" si="3"/>
        <v>8.6000000000000014</v>
      </c>
    </row>
    <row r="29" spans="1:31" x14ac:dyDescent="0.3">
      <c r="A29" s="8" t="s">
        <v>48</v>
      </c>
      <c r="C29">
        <v>2</v>
      </c>
      <c r="D29">
        <v>2</v>
      </c>
      <c r="E29">
        <v>1.5</v>
      </c>
      <c r="F29">
        <v>2</v>
      </c>
      <c r="G29">
        <v>1</v>
      </c>
      <c r="H29" s="5">
        <f t="shared" si="7"/>
        <v>8.5</v>
      </c>
      <c r="J29" s="18"/>
      <c r="K29" s="18"/>
      <c r="L29" s="20"/>
      <c r="N29" s="9">
        <f t="shared" si="0"/>
        <v>4.25</v>
      </c>
      <c r="P29" s="22" t="s">
        <v>48</v>
      </c>
      <c r="Q29">
        <v>2</v>
      </c>
      <c r="R29" s="23"/>
      <c r="S29" s="24"/>
      <c r="T29" s="24"/>
      <c r="AB29" s="15">
        <f t="shared" si="1"/>
        <v>0</v>
      </c>
      <c r="AC29" s="16">
        <f t="shared" si="6"/>
        <v>0</v>
      </c>
      <c r="AE29" s="16">
        <f t="shared" si="3"/>
        <v>3.4000000000000004</v>
      </c>
    </row>
    <row r="30" spans="1:31" x14ac:dyDescent="0.3">
      <c r="A30" s="8" t="s">
        <v>49</v>
      </c>
      <c r="C30">
        <v>1.5</v>
      </c>
      <c r="D30">
        <v>2</v>
      </c>
      <c r="E30">
        <v>1.5</v>
      </c>
      <c r="F30">
        <v>2</v>
      </c>
      <c r="G30">
        <v>1.5</v>
      </c>
      <c r="H30" s="5">
        <f t="shared" si="7"/>
        <v>8.5</v>
      </c>
      <c r="J30">
        <v>3.5</v>
      </c>
      <c r="K30">
        <v>3.5</v>
      </c>
      <c r="L30" s="9">
        <f>SUM(J30:K30)</f>
        <v>7</v>
      </c>
      <c r="N30" s="9">
        <f t="shared" si="0"/>
        <v>7.75</v>
      </c>
      <c r="P30" s="10" t="s">
        <v>49</v>
      </c>
      <c r="Q30">
        <v>1</v>
      </c>
      <c r="R30" s="28"/>
      <c r="S30" s="12">
        <v>10</v>
      </c>
      <c r="T30" s="12">
        <v>10</v>
      </c>
      <c r="U30" s="12">
        <v>10</v>
      </c>
      <c r="V30" s="12">
        <v>10</v>
      </c>
      <c r="W30" s="12">
        <v>9</v>
      </c>
      <c r="X30" s="14">
        <v>10</v>
      </c>
      <c r="Z30" s="12">
        <v>9</v>
      </c>
      <c r="AB30" s="15">
        <f t="shared" si="1"/>
        <v>7</v>
      </c>
      <c r="AC30" s="16">
        <f t="shared" si="6"/>
        <v>9.7142857142857135</v>
      </c>
      <c r="AE30" s="16">
        <f t="shared" si="3"/>
        <v>8.1428571428571423</v>
      </c>
    </row>
    <row r="31" spans="1:31" x14ac:dyDescent="0.3">
      <c r="A31" s="8" t="s">
        <v>50</v>
      </c>
      <c r="C31">
        <v>2</v>
      </c>
      <c r="D31">
        <v>2</v>
      </c>
      <c r="E31">
        <v>1</v>
      </c>
      <c r="F31">
        <v>1</v>
      </c>
      <c r="G31">
        <v>1</v>
      </c>
      <c r="H31" s="5">
        <f t="shared" si="7"/>
        <v>7</v>
      </c>
      <c r="J31">
        <v>3</v>
      </c>
      <c r="K31">
        <v>2.5</v>
      </c>
      <c r="L31" s="9">
        <f>SUM(J31:K31)</f>
        <v>5.5</v>
      </c>
      <c r="N31" s="9">
        <f t="shared" si="0"/>
        <v>6.25</v>
      </c>
      <c r="P31" s="10" t="s">
        <v>50</v>
      </c>
      <c r="Q31">
        <v>2</v>
      </c>
      <c r="R31" s="28"/>
      <c r="S31" s="12">
        <v>10</v>
      </c>
      <c r="T31" s="12">
        <v>10</v>
      </c>
      <c r="U31" s="12">
        <v>8</v>
      </c>
      <c r="V31" s="12">
        <v>8</v>
      </c>
      <c r="W31" s="12">
        <v>7</v>
      </c>
      <c r="X31" s="12"/>
      <c r="Y31" s="14">
        <v>10</v>
      </c>
      <c r="Z31" s="12">
        <v>9</v>
      </c>
      <c r="AA31" s="14"/>
      <c r="AB31" s="15">
        <f t="shared" si="1"/>
        <v>7</v>
      </c>
      <c r="AC31" s="16">
        <f t="shared" si="6"/>
        <v>8.8571428571428577</v>
      </c>
      <c r="AE31" s="16">
        <f t="shared" si="3"/>
        <v>6.7714285714285714</v>
      </c>
    </row>
    <row r="32" spans="1:31" x14ac:dyDescent="0.3">
      <c r="A32" s="8" t="s">
        <v>51</v>
      </c>
      <c r="C32">
        <v>1.5</v>
      </c>
      <c r="D32">
        <v>1.5</v>
      </c>
      <c r="E32">
        <v>1.5</v>
      </c>
      <c r="F32">
        <v>1.5</v>
      </c>
      <c r="G32">
        <v>1.5</v>
      </c>
      <c r="H32" s="5">
        <f t="shared" si="7"/>
        <v>7.5</v>
      </c>
      <c r="J32">
        <v>3.5</v>
      </c>
      <c r="K32">
        <v>4.5</v>
      </c>
      <c r="L32" s="9">
        <f>SUM(J32:K32)</f>
        <v>8</v>
      </c>
      <c r="N32" s="9">
        <f t="shared" si="0"/>
        <v>7.75</v>
      </c>
      <c r="P32" s="10" t="s">
        <v>51</v>
      </c>
      <c r="Q32">
        <v>1</v>
      </c>
      <c r="R32" s="28"/>
      <c r="S32" s="24"/>
      <c r="T32" s="12">
        <v>7</v>
      </c>
      <c r="U32" s="12">
        <v>10</v>
      </c>
      <c r="V32" s="12">
        <v>10</v>
      </c>
      <c r="W32" s="12">
        <v>10</v>
      </c>
      <c r="X32" s="14">
        <v>10</v>
      </c>
      <c r="Y32" s="14">
        <v>10</v>
      </c>
      <c r="Z32" s="12">
        <v>10</v>
      </c>
      <c r="AA32" s="14"/>
      <c r="AB32" s="15">
        <f t="shared" si="1"/>
        <v>7</v>
      </c>
      <c r="AC32" s="16">
        <f t="shared" si="6"/>
        <v>9.5714285714285712</v>
      </c>
      <c r="AE32" s="16">
        <f t="shared" si="3"/>
        <v>8.1142857142857139</v>
      </c>
    </row>
    <row r="33" spans="1:31" x14ac:dyDescent="0.3">
      <c r="A33" s="17" t="s">
        <v>52</v>
      </c>
      <c r="C33" s="18"/>
      <c r="D33" s="18"/>
      <c r="E33" s="18"/>
      <c r="F33" s="18"/>
      <c r="G33" s="18"/>
      <c r="H33" s="19"/>
      <c r="J33" s="18"/>
      <c r="K33" s="18"/>
      <c r="L33" s="20"/>
      <c r="N33" s="9">
        <f t="shared" si="0"/>
        <v>0</v>
      </c>
      <c r="P33" s="22" t="s">
        <v>52</v>
      </c>
      <c r="Q33">
        <v>1</v>
      </c>
      <c r="R33" s="23"/>
      <c r="S33" s="24"/>
      <c r="T33" s="24"/>
      <c r="AB33" s="15">
        <f t="shared" si="1"/>
        <v>0</v>
      </c>
      <c r="AC33" s="16">
        <f t="shared" si="6"/>
        <v>0</v>
      </c>
      <c r="AE33" s="16">
        <f t="shared" si="3"/>
        <v>0</v>
      </c>
    </row>
    <row r="34" spans="1:31" x14ac:dyDescent="0.3">
      <c r="A34" s="8" t="s">
        <v>53</v>
      </c>
      <c r="C34">
        <v>1</v>
      </c>
      <c r="D34">
        <v>1</v>
      </c>
      <c r="E34">
        <v>0.5</v>
      </c>
      <c r="F34">
        <v>1</v>
      </c>
      <c r="G34">
        <v>1.5</v>
      </c>
      <c r="H34" s="5">
        <f t="shared" ref="H34:H43" si="8">SUM(C34:G34)</f>
        <v>5</v>
      </c>
      <c r="J34">
        <v>3</v>
      </c>
      <c r="K34">
        <v>3</v>
      </c>
      <c r="L34" s="9">
        <f t="shared" ref="L34:L43" si="9">SUM(J34:K34)</f>
        <v>6</v>
      </c>
      <c r="N34" s="9">
        <f t="shared" si="0"/>
        <v>5.5</v>
      </c>
      <c r="P34" s="10" t="s">
        <v>53</v>
      </c>
      <c r="Q34">
        <v>2</v>
      </c>
      <c r="R34" s="11">
        <v>10</v>
      </c>
      <c r="S34" s="13"/>
      <c r="T34" s="12">
        <v>9</v>
      </c>
      <c r="U34" s="12">
        <v>10</v>
      </c>
      <c r="V34" s="12">
        <v>10</v>
      </c>
      <c r="W34" s="12">
        <v>10</v>
      </c>
      <c r="X34" s="14">
        <v>10</v>
      </c>
      <c r="Y34" s="14">
        <v>10</v>
      </c>
      <c r="Z34" s="13"/>
      <c r="AA34" s="14"/>
      <c r="AB34" s="15">
        <f t="shared" si="1"/>
        <v>7</v>
      </c>
      <c r="AC34" s="16">
        <f t="shared" si="6"/>
        <v>9.8571428571428577</v>
      </c>
      <c r="AE34" s="16">
        <f t="shared" si="3"/>
        <v>6.3714285714285719</v>
      </c>
    </row>
    <row r="35" spans="1:31" x14ac:dyDescent="0.3">
      <c r="A35" s="8" t="s">
        <v>54</v>
      </c>
      <c r="C35">
        <v>1</v>
      </c>
      <c r="D35">
        <v>1</v>
      </c>
      <c r="E35">
        <v>0.5</v>
      </c>
      <c r="F35">
        <v>1</v>
      </c>
      <c r="G35">
        <v>1.5</v>
      </c>
      <c r="H35" s="5">
        <f t="shared" si="8"/>
        <v>5</v>
      </c>
      <c r="J35">
        <v>3</v>
      </c>
      <c r="K35">
        <v>3</v>
      </c>
      <c r="L35" s="9">
        <f t="shared" si="9"/>
        <v>6</v>
      </c>
      <c r="N35" s="9">
        <f t="shared" si="0"/>
        <v>5.5</v>
      </c>
      <c r="P35" s="10" t="s">
        <v>54</v>
      </c>
      <c r="Q35">
        <v>2</v>
      </c>
      <c r="R35" s="11">
        <v>10</v>
      </c>
      <c r="S35" s="13"/>
      <c r="T35" s="12">
        <v>9</v>
      </c>
      <c r="U35" s="12">
        <v>9</v>
      </c>
      <c r="V35" s="12">
        <v>10</v>
      </c>
      <c r="W35" s="12">
        <v>10</v>
      </c>
      <c r="X35" s="14">
        <v>10</v>
      </c>
      <c r="Y35" s="14">
        <v>9</v>
      </c>
      <c r="Z35" s="14"/>
      <c r="AA35" s="14"/>
      <c r="AB35" s="15">
        <f t="shared" si="1"/>
        <v>7</v>
      </c>
      <c r="AC35" s="16">
        <f t="shared" si="6"/>
        <v>9.5714285714285712</v>
      </c>
      <c r="AE35" s="16">
        <f t="shared" si="3"/>
        <v>6.3142857142857149</v>
      </c>
    </row>
    <row r="36" spans="1:31" x14ac:dyDescent="0.3">
      <c r="A36" s="8" t="s">
        <v>55</v>
      </c>
      <c r="C36">
        <v>1.5</v>
      </c>
      <c r="D36">
        <v>1.5</v>
      </c>
      <c r="E36">
        <v>1</v>
      </c>
      <c r="F36">
        <v>1.5</v>
      </c>
      <c r="G36">
        <v>1.5</v>
      </c>
      <c r="H36" s="5">
        <f t="shared" si="8"/>
        <v>7</v>
      </c>
      <c r="J36">
        <v>4</v>
      </c>
      <c r="K36">
        <v>3.5</v>
      </c>
      <c r="L36" s="9">
        <f t="shared" si="9"/>
        <v>7.5</v>
      </c>
      <c r="N36" s="9">
        <f t="shared" si="0"/>
        <v>7.25</v>
      </c>
      <c r="P36" s="10" t="s">
        <v>55</v>
      </c>
      <c r="Q36">
        <v>1</v>
      </c>
      <c r="R36" s="11">
        <v>10</v>
      </c>
      <c r="S36" s="12">
        <v>10</v>
      </c>
      <c r="T36" s="24"/>
      <c r="V36" s="12">
        <v>10</v>
      </c>
      <c r="Y36" s="14">
        <v>8</v>
      </c>
      <c r="Z36" s="12">
        <v>6</v>
      </c>
      <c r="AA36" s="14"/>
      <c r="AB36" s="15">
        <f t="shared" si="1"/>
        <v>5</v>
      </c>
      <c r="AC36" s="16">
        <f t="shared" si="6"/>
        <v>6.2857142857142856</v>
      </c>
      <c r="AE36" s="16">
        <f t="shared" si="3"/>
        <v>7.0571428571428578</v>
      </c>
    </row>
    <row r="37" spans="1:31" x14ac:dyDescent="0.3">
      <c r="A37" s="8" t="s">
        <v>56</v>
      </c>
      <c r="C37">
        <v>1.5</v>
      </c>
      <c r="D37">
        <v>1.5</v>
      </c>
      <c r="E37">
        <v>1</v>
      </c>
      <c r="F37">
        <v>1</v>
      </c>
      <c r="G37">
        <v>2</v>
      </c>
      <c r="H37" s="5">
        <f t="shared" si="8"/>
        <v>7</v>
      </c>
      <c r="J37">
        <v>3.5</v>
      </c>
      <c r="K37">
        <v>2.5</v>
      </c>
      <c r="L37" s="9">
        <f t="shared" si="9"/>
        <v>6</v>
      </c>
      <c r="N37" s="9">
        <f t="shared" si="0"/>
        <v>6.5</v>
      </c>
      <c r="P37" s="10" t="s">
        <v>56</v>
      </c>
      <c r="Q37">
        <v>1</v>
      </c>
      <c r="R37" s="11">
        <v>9</v>
      </c>
      <c r="S37" s="24"/>
      <c r="T37" s="24"/>
      <c r="V37" s="12">
        <v>9</v>
      </c>
      <c r="X37" s="14">
        <v>10</v>
      </c>
      <c r="Y37" s="14">
        <v>10</v>
      </c>
      <c r="Z37" s="12">
        <v>9</v>
      </c>
      <c r="AA37" s="14"/>
      <c r="AB37" s="15">
        <f t="shared" si="1"/>
        <v>5</v>
      </c>
      <c r="AC37" s="16">
        <f t="shared" si="6"/>
        <v>6.7142857142857144</v>
      </c>
      <c r="AE37" s="16">
        <f t="shared" si="3"/>
        <v>6.5428571428571427</v>
      </c>
    </row>
    <row r="38" spans="1:31" x14ac:dyDescent="0.3">
      <c r="A38" s="8" t="s">
        <v>57</v>
      </c>
      <c r="C38">
        <v>1</v>
      </c>
      <c r="D38">
        <v>2</v>
      </c>
      <c r="E38">
        <v>2</v>
      </c>
      <c r="F38">
        <v>2</v>
      </c>
      <c r="G38">
        <v>1.5</v>
      </c>
      <c r="H38" s="5">
        <f t="shared" si="8"/>
        <v>8.5</v>
      </c>
      <c r="J38">
        <v>4.5</v>
      </c>
      <c r="K38">
        <v>4</v>
      </c>
      <c r="L38" s="9">
        <f t="shared" si="9"/>
        <v>8.5</v>
      </c>
      <c r="N38" s="9">
        <f t="shared" si="0"/>
        <v>8.5</v>
      </c>
      <c r="P38" s="10" t="s">
        <v>57</v>
      </c>
      <c r="Q38">
        <v>1</v>
      </c>
      <c r="R38" s="11">
        <v>9</v>
      </c>
      <c r="S38" s="12">
        <v>8</v>
      </c>
      <c r="T38" s="12">
        <v>8</v>
      </c>
      <c r="U38" s="12">
        <v>8</v>
      </c>
      <c r="V38" s="12">
        <v>10</v>
      </c>
      <c r="X38" s="14">
        <v>9</v>
      </c>
      <c r="Y38" s="14">
        <v>9</v>
      </c>
      <c r="Z38" s="13"/>
      <c r="AA38" s="14"/>
      <c r="AB38" s="15">
        <f t="shared" si="1"/>
        <v>7</v>
      </c>
      <c r="AC38" s="16">
        <f t="shared" si="6"/>
        <v>8.7142857142857135</v>
      </c>
      <c r="AE38" s="16">
        <f t="shared" si="3"/>
        <v>8.5428571428571445</v>
      </c>
    </row>
    <row r="39" spans="1:31" x14ac:dyDescent="0.3">
      <c r="A39" s="8" t="s">
        <v>58</v>
      </c>
      <c r="C39">
        <v>1.5</v>
      </c>
      <c r="D39">
        <v>1.5</v>
      </c>
      <c r="E39">
        <v>1</v>
      </c>
      <c r="F39">
        <v>1.5</v>
      </c>
      <c r="G39">
        <v>1.5</v>
      </c>
      <c r="H39" s="5">
        <f t="shared" si="8"/>
        <v>7</v>
      </c>
      <c r="J39">
        <v>4</v>
      </c>
      <c r="K39">
        <v>3.5</v>
      </c>
      <c r="L39" s="9">
        <f t="shared" si="9"/>
        <v>7.5</v>
      </c>
      <c r="N39" s="9">
        <f t="shared" si="0"/>
        <v>7.25</v>
      </c>
      <c r="P39" s="10" t="s">
        <v>58</v>
      </c>
      <c r="Q39">
        <v>1</v>
      </c>
      <c r="R39" s="11">
        <v>9</v>
      </c>
      <c r="S39" s="12">
        <v>10</v>
      </c>
      <c r="T39" s="12">
        <v>9</v>
      </c>
      <c r="U39" s="12">
        <v>8</v>
      </c>
      <c r="V39" s="12">
        <v>9</v>
      </c>
      <c r="W39" s="12">
        <v>9</v>
      </c>
      <c r="X39" s="14">
        <v>8</v>
      </c>
      <c r="Y39" s="34"/>
      <c r="Z39" s="13"/>
      <c r="AA39" s="14"/>
      <c r="AB39" s="15">
        <f t="shared" si="1"/>
        <v>7</v>
      </c>
      <c r="AC39" s="16">
        <f t="shared" si="6"/>
        <v>8.8571428571428577</v>
      </c>
      <c r="AE39" s="16">
        <f t="shared" si="3"/>
        <v>7.5714285714285721</v>
      </c>
    </row>
    <row r="40" spans="1:31" x14ac:dyDescent="0.3">
      <c r="A40" s="8" t="s">
        <v>59</v>
      </c>
      <c r="C40">
        <v>1.5</v>
      </c>
      <c r="D40">
        <v>1.5</v>
      </c>
      <c r="E40">
        <v>1</v>
      </c>
      <c r="F40">
        <v>1</v>
      </c>
      <c r="G40">
        <v>1.5</v>
      </c>
      <c r="H40" s="5">
        <f t="shared" si="8"/>
        <v>6.5</v>
      </c>
      <c r="J40">
        <v>3</v>
      </c>
      <c r="K40">
        <v>2.5</v>
      </c>
      <c r="L40" s="9">
        <f t="shared" si="9"/>
        <v>5.5</v>
      </c>
      <c r="N40" s="9">
        <f t="shared" si="0"/>
        <v>6</v>
      </c>
      <c r="P40" s="10" t="s">
        <v>59</v>
      </c>
      <c r="Q40">
        <v>1</v>
      </c>
      <c r="R40" s="28"/>
      <c r="S40" s="12">
        <v>8</v>
      </c>
      <c r="T40" s="12">
        <v>9</v>
      </c>
      <c r="U40" s="13"/>
      <c r="V40" s="12">
        <v>8</v>
      </c>
      <c r="W40" s="12">
        <v>9</v>
      </c>
      <c r="X40" s="14">
        <v>10</v>
      </c>
      <c r="Y40" s="14">
        <v>9</v>
      </c>
      <c r="Z40" s="12">
        <v>9</v>
      </c>
      <c r="AA40" s="14"/>
      <c r="AB40" s="15">
        <f t="shared" si="1"/>
        <v>7</v>
      </c>
      <c r="AC40" s="16">
        <f t="shared" si="6"/>
        <v>8.8571428571428577</v>
      </c>
      <c r="AE40" s="16">
        <f t="shared" si="3"/>
        <v>6.5714285714285721</v>
      </c>
    </row>
    <row r="41" spans="1:31" x14ac:dyDescent="0.3">
      <c r="A41" s="8" t="s">
        <v>60</v>
      </c>
      <c r="C41">
        <v>1.5</v>
      </c>
      <c r="D41">
        <v>1.5</v>
      </c>
      <c r="E41">
        <v>1</v>
      </c>
      <c r="F41">
        <v>1.5</v>
      </c>
      <c r="G41">
        <v>1.5</v>
      </c>
      <c r="H41" s="5">
        <f t="shared" si="8"/>
        <v>7</v>
      </c>
      <c r="J41">
        <v>4</v>
      </c>
      <c r="K41">
        <v>3.5</v>
      </c>
      <c r="L41" s="9">
        <f t="shared" si="9"/>
        <v>7.5</v>
      </c>
      <c r="N41" s="9">
        <f t="shared" si="0"/>
        <v>7.25</v>
      </c>
      <c r="P41" s="10" t="s">
        <v>60</v>
      </c>
      <c r="Q41">
        <v>1</v>
      </c>
      <c r="R41" s="28"/>
      <c r="S41" s="12">
        <v>10</v>
      </c>
      <c r="T41" s="12">
        <v>10</v>
      </c>
      <c r="U41" s="12">
        <v>10</v>
      </c>
      <c r="V41" s="12">
        <v>10</v>
      </c>
      <c r="W41" s="12">
        <v>10</v>
      </c>
      <c r="X41" s="14">
        <v>10</v>
      </c>
      <c r="Y41" s="14">
        <v>10</v>
      </c>
      <c r="Z41" s="13"/>
      <c r="AA41" s="14"/>
      <c r="AB41" s="15">
        <f t="shared" si="1"/>
        <v>7</v>
      </c>
      <c r="AC41" s="16">
        <f t="shared" si="6"/>
        <v>10</v>
      </c>
      <c r="AE41" s="16">
        <f t="shared" si="3"/>
        <v>7.8000000000000007</v>
      </c>
    </row>
    <row r="42" spans="1:31" x14ac:dyDescent="0.3">
      <c r="A42" s="8" t="s">
        <v>61</v>
      </c>
      <c r="C42">
        <v>1.5</v>
      </c>
      <c r="D42">
        <v>1.5</v>
      </c>
      <c r="E42">
        <v>1</v>
      </c>
      <c r="F42">
        <v>1.5</v>
      </c>
      <c r="G42">
        <v>1.5</v>
      </c>
      <c r="H42" s="5">
        <f t="shared" si="8"/>
        <v>7</v>
      </c>
      <c r="J42">
        <v>4</v>
      </c>
      <c r="K42">
        <v>2.5</v>
      </c>
      <c r="L42" s="9">
        <f t="shared" si="9"/>
        <v>6.5</v>
      </c>
      <c r="N42" s="9">
        <f t="shared" si="0"/>
        <v>6.75</v>
      </c>
      <c r="P42" s="10" t="s">
        <v>61</v>
      </c>
      <c r="Q42">
        <v>1</v>
      </c>
      <c r="R42" s="11">
        <v>9</v>
      </c>
      <c r="S42" s="12">
        <v>9</v>
      </c>
      <c r="T42" s="12">
        <v>10</v>
      </c>
      <c r="V42" s="12">
        <v>8</v>
      </c>
      <c r="W42" s="12">
        <v>7</v>
      </c>
      <c r="X42" s="14">
        <v>10</v>
      </c>
      <c r="Y42" s="14">
        <v>7</v>
      </c>
      <c r="AA42" s="14"/>
      <c r="AB42" s="15">
        <f t="shared" si="1"/>
        <v>7</v>
      </c>
      <c r="AC42" s="16">
        <f t="shared" si="6"/>
        <v>8.5714285714285712</v>
      </c>
      <c r="AE42" s="16">
        <f t="shared" si="3"/>
        <v>7.1142857142857148</v>
      </c>
    </row>
    <row r="43" spans="1:31" x14ac:dyDescent="0.3">
      <c r="A43" s="8" t="s">
        <v>62</v>
      </c>
      <c r="C43">
        <v>2</v>
      </c>
      <c r="D43">
        <v>2</v>
      </c>
      <c r="E43">
        <v>1.5</v>
      </c>
      <c r="F43">
        <v>0.5</v>
      </c>
      <c r="G43">
        <v>0.5</v>
      </c>
      <c r="H43" s="5">
        <f t="shared" si="8"/>
        <v>6.5</v>
      </c>
      <c r="J43">
        <v>3.5</v>
      </c>
      <c r="K43">
        <v>3.5</v>
      </c>
      <c r="L43" s="9">
        <f t="shared" si="9"/>
        <v>7</v>
      </c>
      <c r="N43" s="9">
        <f t="shared" si="0"/>
        <v>6.75</v>
      </c>
      <c r="P43" s="10" t="s">
        <v>62</v>
      </c>
      <c r="Q43">
        <v>1</v>
      </c>
      <c r="R43" s="28"/>
      <c r="S43" s="12">
        <v>10</v>
      </c>
      <c r="T43" s="12">
        <v>10</v>
      </c>
      <c r="U43" s="12">
        <v>10</v>
      </c>
      <c r="V43" s="12">
        <v>10</v>
      </c>
      <c r="W43" s="12">
        <v>10</v>
      </c>
      <c r="X43" s="14">
        <v>10</v>
      </c>
      <c r="Y43" s="14">
        <v>10</v>
      </c>
      <c r="AA43" s="14"/>
      <c r="AB43" s="15">
        <f t="shared" si="1"/>
        <v>7</v>
      </c>
      <c r="AC43" s="16">
        <f t="shared" si="6"/>
        <v>10</v>
      </c>
      <c r="AE43" s="16">
        <f t="shared" si="3"/>
        <v>7.4</v>
      </c>
    </row>
    <row r="44" spans="1:31" x14ac:dyDescent="0.3">
      <c r="A44" s="17" t="s">
        <v>63</v>
      </c>
      <c r="C44" s="18"/>
      <c r="D44" s="18"/>
      <c r="E44" s="18"/>
      <c r="F44" s="18"/>
      <c r="G44" s="18"/>
      <c r="H44" s="19"/>
      <c r="J44" s="18"/>
      <c r="K44" s="18"/>
      <c r="L44" s="20"/>
      <c r="N44" s="9">
        <f t="shared" si="0"/>
        <v>0</v>
      </c>
      <c r="P44" s="22" t="s">
        <v>63</v>
      </c>
      <c r="Q44">
        <v>2</v>
      </c>
      <c r="R44" s="23"/>
      <c r="S44" s="24"/>
      <c r="T44" s="24"/>
      <c r="AB44" s="15">
        <f t="shared" si="1"/>
        <v>0</v>
      </c>
      <c r="AC44" s="16">
        <f t="shared" si="6"/>
        <v>0</v>
      </c>
      <c r="AE44" s="16">
        <f t="shared" si="3"/>
        <v>0</v>
      </c>
    </row>
    <row r="45" spans="1:31" x14ac:dyDescent="0.3">
      <c r="A45" s="8" t="s">
        <v>64</v>
      </c>
      <c r="C45">
        <v>1.5</v>
      </c>
      <c r="D45">
        <v>1.5</v>
      </c>
      <c r="E45">
        <v>1</v>
      </c>
      <c r="F45">
        <v>1</v>
      </c>
      <c r="G45">
        <v>1.5</v>
      </c>
      <c r="H45" s="5">
        <f t="shared" ref="H45:H104" si="10">SUM(C45:G45)</f>
        <v>6.5</v>
      </c>
      <c r="J45">
        <v>3</v>
      </c>
      <c r="K45">
        <v>2.5</v>
      </c>
      <c r="L45" s="9">
        <f t="shared" ref="L45:L65" si="11">SUM(J45:K45)</f>
        <v>5.5</v>
      </c>
      <c r="N45" s="9">
        <f t="shared" si="0"/>
        <v>6</v>
      </c>
      <c r="P45" s="10" t="s">
        <v>64</v>
      </c>
      <c r="Q45">
        <v>1</v>
      </c>
      <c r="R45" s="11">
        <v>5</v>
      </c>
      <c r="S45" s="12">
        <v>9</v>
      </c>
      <c r="T45" s="13"/>
      <c r="U45" s="12">
        <v>10</v>
      </c>
      <c r="V45" s="12">
        <v>10</v>
      </c>
      <c r="X45" s="14">
        <v>10</v>
      </c>
      <c r="Y45" s="14">
        <v>9</v>
      </c>
      <c r="Z45" s="12">
        <v>10</v>
      </c>
      <c r="AA45" s="14"/>
      <c r="AB45" s="15">
        <f t="shared" si="1"/>
        <v>7</v>
      </c>
      <c r="AC45" s="16">
        <f t="shared" si="6"/>
        <v>9</v>
      </c>
      <c r="AE45" s="16">
        <f t="shared" si="3"/>
        <v>6.6000000000000005</v>
      </c>
    </row>
    <row r="46" spans="1:31" x14ac:dyDescent="0.3">
      <c r="A46" s="8" t="s">
        <v>65</v>
      </c>
      <c r="C46">
        <v>1.5</v>
      </c>
      <c r="D46">
        <v>1.5</v>
      </c>
      <c r="E46">
        <v>1.5</v>
      </c>
      <c r="F46">
        <v>1.5</v>
      </c>
      <c r="G46">
        <v>1.5</v>
      </c>
      <c r="H46" s="5">
        <f t="shared" si="10"/>
        <v>7.5</v>
      </c>
      <c r="J46">
        <v>2.5</v>
      </c>
      <c r="K46">
        <v>3</v>
      </c>
      <c r="L46" s="9">
        <f t="shared" si="11"/>
        <v>5.5</v>
      </c>
      <c r="N46" s="9">
        <f t="shared" si="0"/>
        <v>6.5</v>
      </c>
      <c r="P46" s="10" t="s">
        <v>65</v>
      </c>
      <c r="Q46">
        <v>2</v>
      </c>
      <c r="R46" s="11">
        <v>4</v>
      </c>
      <c r="S46" s="12">
        <v>10</v>
      </c>
      <c r="T46" s="13"/>
      <c r="U46" s="12">
        <v>5</v>
      </c>
      <c r="W46" s="12">
        <v>5</v>
      </c>
      <c r="X46" s="14">
        <v>4</v>
      </c>
      <c r="Y46" s="14">
        <v>10</v>
      </c>
      <c r="Z46" s="12">
        <v>10</v>
      </c>
      <c r="AA46" s="14"/>
      <c r="AB46" s="15">
        <f t="shared" si="1"/>
        <v>7</v>
      </c>
      <c r="AC46" s="16">
        <f t="shared" si="6"/>
        <v>6.8571428571428568</v>
      </c>
      <c r="AE46" s="16">
        <f t="shared" si="3"/>
        <v>6.5714285714285712</v>
      </c>
    </row>
    <row r="47" spans="1:31" x14ac:dyDescent="0.3">
      <c r="A47" s="8" t="s">
        <v>66</v>
      </c>
      <c r="C47">
        <v>1</v>
      </c>
      <c r="D47">
        <v>1.5</v>
      </c>
      <c r="E47">
        <v>1.5</v>
      </c>
      <c r="F47">
        <v>2</v>
      </c>
      <c r="G47">
        <v>1</v>
      </c>
      <c r="H47" s="5">
        <f t="shared" si="10"/>
        <v>7</v>
      </c>
      <c r="J47">
        <v>3.5</v>
      </c>
      <c r="K47">
        <v>3</v>
      </c>
      <c r="L47" s="9">
        <f t="shared" si="11"/>
        <v>6.5</v>
      </c>
      <c r="N47" s="9">
        <f t="shared" si="0"/>
        <v>6.75</v>
      </c>
      <c r="P47" s="10" t="s">
        <v>66</v>
      </c>
      <c r="Q47">
        <v>2</v>
      </c>
      <c r="R47" s="11">
        <v>8</v>
      </c>
      <c r="S47" s="12">
        <v>9</v>
      </c>
      <c r="T47" s="12">
        <v>8</v>
      </c>
      <c r="V47" s="12">
        <v>9</v>
      </c>
      <c r="W47" s="12">
        <v>9</v>
      </c>
      <c r="X47" s="14">
        <v>7</v>
      </c>
      <c r="Z47" s="12">
        <v>10</v>
      </c>
      <c r="AB47" s="15">
        <f t="shared" si="1"/>
        <v>7</v>
      </c>
      <c r="AC47" s="16">
        <f t="shared" si="6"/>
        <v>8.5714285714285712</v>
      </c>
      <c r="AE47" s="16">
        <f t="shared" si="3"/>
        <v>7.1142857142857148</v>
      </c>
    </row>
    <row r="48" spans="1:31" x14ac:dyDescent="0.3">
      <c r="A48" s="8" t="s">
        <v>67</v>
      </c>
      <c r="C48">
        <v>1.5</v>
      </c>
      <c r="D48">
        <v>1.5</v>
      </c>
      <c r="E48">
        <v>1</v>
      </c>
      <c r="F48">
        <v>1.5</v>
      </c>
      <c r="G48">
        <v>1.5</v>
      </c>
      <c r="H48" s="5">
        <f t="shared" si="10"/>
        <v>7</v>
      </c>
      <c r="J48">
        <v>4</v>
      </c>
      <c r="K48">
        <v>3.5</v>
      </c>
      <c r="L48" s="9">
        <f t="shared" si="11"/>
        <v>7.5</v>
      </c>
      <c r="N48" s="9">
        <f t="shared" si="0"/>
        <v>7.25</v>
      </c>
      <c r="P48" s="10" t="s">
        <v>67</v>
      </c>
      <c r="Q48">
        <v>1</v>
      </c>
      <c r="R48" s="11">
        <v>10</v>
      </c>
      <c r="S48" s="12">
        <v>10</v>
      </c>
      <c r="T48" s="12">
        <v>10</v>
      </c>
      <c r="V48" s="12">
        <v>9</v>
      </c>
      <c r="W48" s="12">
        <v>10</v>
      </c>
      <c r="X48" s="14">
        <v>10</v>
      </c>
      <c r="Z48" s="12">
        <v>10</v>
      </c>
      <c r="AB48" s="15">
        <f t="shared" si="1"/>
        <v>7</v>
      </c>
      <c r="AC48" s="16">
        <f t="shared" si="6"/>
        <v>9.8571428571428577</v>
      </c>
      <c r="AE48" s="16">
        <f t="shared" si="3"/>
        <v>7.7714285714285722</v>
      </c>
    </row>
    <row r="49" spans="1:31" x14ac:dyDescent="0.3">
      <c r="A49" s="8" t="s">
        <v>68</v>
      </c>
      <c r="C49">
        <v>1.5</v>
      </c>
      <c r="D49">
        <v>1</v>
      </c>
      <c r="E49">
        <v>1</v>
      </c>
      <c r="F49">
        <v>1.5</v>
      </c>
      <c r="G49">
        <v>0.5</v>
      </c>
      <c r="H49" s="5">
        <f t="shared" si="10"/>
        <v>5.5</v>
      </c>
      <c r="J49">
        <v>2</v>
      </c>
      <c r="K49">
        <v>4</v>
      </c>
      <c r="L49" s="9">
        <f t="shared" si="11"/>
        <v>6</v>
      </c>
      <c r="N49" s="9">
        <f t="shared" si="0"/>
        <v>5.75</v>
      </c>
      <c r="P49" s="10" t="s">
        <v>68</v>
      </c>
      <c r="Q49">
        <v>1</v>
      </c>
      <c r="R49" s="11">
        <v>7</v>
      </c>
      <c r="S49" s="12">
        <v>10</v>
      </c>
      <c r="T49" s="24"/>
      <c r="W49" s="12">
        <v>10</v>
      </c>
      <c r="X49" s="14">
        <v>10</v>
      </c>
      <c r="Y49" s="14">
        <v>10</v>
      </c>
      <c r="Z49" s="12">
        <v>10</v>
      </c>
      <c r="AA49" s="14"/>
      <c r="AB49" s="15">
        <f t="shared" si="1"/>
        <v>6</v>
      </c>
      <c r="AC49" s="16">
        <f t="shared" si="6"/>
        <v>8.1428571428571423</v>
      </c>
      <c r="AE49" s="16">
        <f t="shared" si="3"/>
        <v>6.2285714285714295</v>
      </c>
    </row>
    <row r="50" spans="1:31" x14ac:dyDescent="0.3">
      <c r="A50" s="8" t="s">
        <v>69</v>
      </c>
      <c r="C50">
        <v>1</v>
      </c>
      <c r="D50">
        <v>2</v>
      </c>
      <c r="E50">
        <v>2</v>
      </c>
      <c r="F50">
        <v>2</v>
      </c>
      <c r="G50">
        <v>1.5</v>
      </c>
      <c r="H50" s="5">
        <f t="shared" si="10"/>
        <v>8.5</v>
      </c>
      <c r="J50">
        <v>4.5</v>
      </c>
      <c r="K50">
        <v>4</v>
      </c>
      <c r="L50" s="9">
        <f t="shared" si="11"/>
        <v>8.5</v>
      </c>
      <c r="N50" s="9">
        <f t="shared" si="0"/>
        <v>8.5</v>
      </c>
      <c r="P50" s="10" t="s">
        <v>69</v>
      </c>
      <c r="Q50">
        <v>1</v>
      </c>
      <c r="R50" s="11">
        <v>8</v>
      </c>
      <c r="S50" s="12">
        <v>8</v>
      </c>
      <c r="T50" s="24"/>
      <c r="W50" s="36"/>
      <c r="Z50" s="12">
        <v>10</v>
      </c>
      <c r="AB50" s="15">
        <f t="shared" si="1"/>
        <v>3</v>
      </c>
      <c r="AC50" s="16">
        <f t="shared" si="6"/>
        <v>3.7142857142857144</v>
      </c>
      <c r="AE50" s="16">
        <f t="shared" si="3"/>
        <v>7.5428571428571436</v>
      </c>
    </row>
    <row r="51" spans="1:31" x14ac:dyDescent="0.3">
      <c r="A51" s="8" t="s">
        <v>70</v>
      </c>
      <c r="C51">
        <v>1</v>
      </c>
      <c r="D51">
        <v>1.5</v>
      </c>
      <c r="E51">
        <v>1</v>
      </c>
      <c r="F51">
        <v>1.5</v>
      </c>
      <c r="G51">
        <v>1.5</v>
      </c>
      <c r="H51" s="5">
        <f t="shared" si="10"/>
        <v>6.5</v>
      </c>
      <c r="J51">
        <v>3</v>
      </c>
      <c r="K51">
        <v>2.5</v>
      </c>
      <c r="L51" s="9">
        <f t="shared" si="11"/>
        <v>5.5</v>
      </c>
      <c r="N51" s="9">
        <f t="shared" si="0"/>
        <v>6</v>
      </c>
      <c r="P51" s="10" t="s">
        <v>70</v>
      </c>
      <c r="Q51">
        <v>1</v>
      </c>
      <c r="R51" s="11">
        <v>10</v>
      </c>
      <c r="S51" s="12">
        <v>10</v>
      </c>
      <c r="T51" s="12">
        <v>10</v>
      </c>
      <c r="U51" s="12">
        <v>10</v>
      </c>
      <c r="V51" s="12">
        <v>10</v>
      </c>
      <c r="W51" s="12">
        <v>10</v>
      </c>
      <c r="X51" s="14">
        <v>10</v>
      </c>
      <c r="AB51" s="15">
        <f t="shared" si="1"/>
        <v>7</v>
      </c>
      <c r="AC51" s="16">
        <f t="shared" si="6"/>
        <v>10</v>
      </c>
      <c r="AE51" s="16">
        <f t="shared" si="3"/>
        <v>6.8000000000000007</v>
      </c>
    </row>
    <row r="52" spans="1:31" x14ac:dyDescent="0.3">
      <c r="A52" s="8" t="s">
        <v>71</v>
      </c>
      <c r="C52">
        <v>1.5</v>
      </c>
      <c r="D52">
        <v>1</v>
      </c>
      <c r="E52">
        <v>1</v>
      </c>
      <c r="F52">
        <v>2</v>
      </c>
      <c r="G52">
        <v>1.5</v>
      </c>
      <c r="H52" s="5">
        <f t="shared" si="10"/>
        <v>7</v>
      </c>
      <c r="J52">
        <v>3</v>
      </c>
      <c r="K52">
        <v>3</v>
      </c>
      <c r="L52" s="9">
        <f t="shared" si="11"/>
        <v>6</v>
      </c>
      <c r="N52" s="9">
        <f t="shared" si="0"/>
        <v>6.5</v>
      </c>
      <c r="P52" s="10" t="s">
        <v>71</v>
      </c>
      <c r="Q52">
        <v>2</v>
      </c>
      <c r="R52" s="11">
        <v>9</v>
      </c>
      <c r="S52" s="12">
        <v>10</v>
      </c>
      <c r="T52" s="12">
        <v>10</v>
      </c>
      <c r="V52" s="12">
        <v>10</v>
      </c>
      <c r="X52" s="14">
        <v>10</v>
      </c>
      <c r="Y52" s="14">
        <v>10</v>
      </c>
      <c r="AA52" s="14"/>
      <c r="AB52" s="15">
        <f t="shared" si="1"/>
        <v>6</v>
      </c>
      <c r="AC52" s="16">
        <f t="shared" si="6"/>
        <v>8.4285714285714288</v>
      </c>
      <c r="AE52" s="16">
        <f t="shared" si="3"/>
        <v>6.8857142857142861</v>
      </c>
    </row>
    <row r="53" spans="1:31" x14ac:dyDescent="0.3">
      <c r="A53" s="8" t="s">
        <v>72</v>
      </c>
      <c r="C53">
        <v>0.5</v>
      </c>
      <c r="D53">
        <v>2</v>
      </c>
      <c r="E53">
        <v>1.5</v>
      </c>
      <c r="F53">
        <v>1.5</v>
      </c>
      <c r="G53">
        <v>1.5</v>
      </c>
      <c r="H53" s="5">
        <f t="shared" si="10"/>
        <v>7</v>
      </c>
      <c r="J53">
        <v>3.5</v>
      </c>
      <c r="K53">
        <v>4</v>
      </c>
      <c r="L53" s="9">
        <f t="shared" si="11"/>
        <v>7.5</v>
      </c>
      <c r="N53" s="9">
        <f t="shared" si="0"/>
        <v>7.25</v>
      </c>
      <c r="P53" s="10" t="s">
        <v>72</v>
      </c>
      <c r="Q53">
        <v>1</v>
      </c>
      <c r="R53" s="11">
        <v>8</v>
      </c>
      <c r="S53" s="12">
        <v>10</v>
      </c>
      <c r="T53" s="12">
        <v>10</v>
      </c>
      <c r="U53" s="12">
        <v>9</v>
      </c>
      <c r="V53" s="12">
        <v>10</v>
      </c>
      <c r="Y53" s="14">
        <v>10</v>
      </c>
      <c r="AA53" s="14"/>
      <c r="AB53" s="15">
        <f t="shared" si="1"/>
        <v>6</v>
      </c>
      <c r="AC53" s="16">
        <f t="shared" si="6"/>
        <v>8.1428571428571423</v>
      </c>
      <c r="AE53" s="16">
        <f t="shared" si="3"/>
        <v>7.4285714285714288</v>
      </c>
    </row>
    <row r="54" spans="1:31" x14ac:dyDescent="0.3">
      <c r="A54" s="8" t="s">
        <v>73</v>
      </c>
      <c r="C54">
        <v>1.5</v>
      </c>
      <c r="D54">
        <v>1.5</v>
      </c>
      <c r="E54">
        <v>1.5</v>
      </c>
      <c r="F54">
        <v>1.5</v>
      </c>
      <c r="G54">
        <v>1</v>
      </c>
      <c r="H54" s="5">
        <f t="shared" si="10"/>
        <v>7</v>
      </c>
      <c r="J54">
        <v>3.5</v>
      </c>
      <c r="K54">
        <v>3.5</v>
      </c>
      <c r="L54" s="9">
        <f t="shared" si="11"/>
        <v>7</v>
      </c>
      <c r="N54" s="9">
        <f t="shared" si="0"/>
        <v>7</v>
      </c>
      <c r="P54" s="10" t="s">
        <v>73</v>
      </c>
      <c r="Q54">
        <v>2</v>
      </c>
      <c r="R54" s="11">
        <v>10</v>
      </c>
      <c r="S54" s="24"/>
      <c r="T54" s="24"/>
      <c r="U54" s="12">
        <v>7</v>
      </c>
      <c r="V54" s="12">
        <v>10</v>
      </c>
      <c r="W54" s="12">
        <v>10</v>
      </c>
      <c r="X54" s="14">
        <v>10</v>
      </c>
      <c r="Z54" s="12">
        <v>10</v>
      </c>
      <c r="AB54" s="15">
        <f t="shared" si="1"/>
        <v>6</v>
      </c>
      <c r="AC54" s="16">
        <f t="shared" si="6"/>
        <v>8.1428571428571423</v>
      </c>
      <c r="AE54" s="16">
        <f t="shared" si="3"/>
        <v>7.2285714285714295</v>
      </c>
    </row>
    <row r="55" spans="1:31" x14ac:dyDescent="0.3">
      <c r="A55" s="8" t="s">
        <v>74</v>
      </c>
      <c r="C55">
        <v>1.5</v>
      </c>
      <c r="D55">
        <v>1.5</v>
      </c>
      <c r="E55">
        <v>1.5</v>
      </c>
      <c r="F55">
        <v>1.5</v>
      </c>
      <c r="G55">
        <v>1.5</v>
      </c>
      <c r="H55" s="5">
        <f t="shared" si="10"/>
        <v>7.5</v>
      </c>
      <c r="J55">
        <v>3.5</v>
      </c>
      <c r="K55">
        <v>4.5</v>
      </c>
      <c r="L55" s="9">
        <f t="shared" si="11"/>
        <v>8</v>
      </c>
      <c r="N55" s="9">
        <f t="shared" si="0"/>
        <v>7.75</v>
      </c>
      <c r="P55" s="10" t="s">
        <v>74</v>
      </c>
      <c r="Q55">
        <v>1</v>
      </c>
      <c r="R55" s="23"/>
      <c r="S55" s="24"/>
      <c r="T55" s="12">
        <v>10</v>
      </c>
      <c r="U55" s="12">
        <v>10</v>
      </c>
      <c r="V55" s="12">
        <v>8</v>
      </c>
      <c r="W55" s="12">
        <v>10</v>
      </c>
      <c r="Y55" s="14">
        <v>8</v>
      </c>
      <c r="Z55" s="12">
        <v>9</v>
      </c>
      <c r="AA55" s="14"/>
      <c r="AB55" s="15">
        <f t="shared" si="1"/>
        <v>6</v>
      </c>
      <c r="AC55" s="16">
        <f t="shared" si="6"/>
        <v>7.8571428571428568</v>
      </c>
      <c r="AE55" s="16">
        <f t="shared" si="3"/>
        <v>7.7714285714285714</v>
      </c>
    </row>
    <row r="56" spans="1:31" x14ac:dyDescent="0.3">
      <c r="A56" s="8" t="s">
        <v>75</v>
      </c>
      <c r="C56">
        <v>2</v>
      </c>
      <c r="D56">
        <v>1.5</v>
      </c>
      <c r="E56">
        <v>1</v>
      </c>
      <c r="F56">
        <v>1.5</v>
      </c>
      <c r="G56">
        <v>1</v>
      </c>
      <c r="H56" s="5">
        <f t="shared" si="10"/>
        <v>7</v>
      </c>
      <c r="J56">
        <v>3.5</v>
      </c>
      <c r="K56">
        <v>3.5</v>
      </c>
      <c r="L56" s="9">
        <f t="shared" si="11"/>
        <v>7</v>
      </c>
      <c r="N56" s="9">
        <f t="shared" si="0"/>
        <v>7</v>
      </c>
      <c r="P56" s="10" t="s">
        <v>75</v>
      </c>
      <c r="Q56">
        <v>1</v>
      </c>
      <c r="R56" s="23"/>
      <c r="S56" s="12">
        <v>7</v>
      </c>
      <c r="T56" s="24"/>
      <c r="V56" s="12">
        <v>9</v>
      </c>
      <c r="X56" s="14">
        <v>9</v>
      </c>
      <c r="Y56" s="14">
        <v>7</v>
      </c>
      <c r="Z56" s="12">
        <v>10</v>
      </c>
      <c r="AA56" s="14"/>
      <c r="AB56" s="15">
        <f t="shared" si="1"/>
        <v>5</v>
      </c>
      <c r="AC56" s="16">
        <f t="shared" si="6"/>
        <v>6</v>
      </c>
      <c r="AE56" s="16">
        <f t="shared" si="3"/>
        <v>6.8000000000000007</v>
      </c>
    </row>
    <row r="57" spans="1:31" x14ac:dyDescent="0.3">
      <c r="A57" s="8" t="s">
        <v>76</v>
      </c>
      <c r="C57">
        <v>1.5</v>
      </c>
      <c r="D57">
        <v>1.5</v>
      </c>
      <c r="E57">
        <v>1.5</v>
      </c>
      <c r="F57">
        <v>1.5</v>
      </c>
      <c r="G57">
        <v>1.5</v>
      </c>
      <c r="H57" s="5">
        <f t="shared" si="10"/>
        <v>7.5</v>
      </c>
      <c r="J57">
        <v>3.5</v>
      </c>
      <c r="K57">
        <v>3</v>
      </c>
      <c r="L57" s="9">
        <f t="shared" si="11"/>
        <v>6.5</v>
      </c>
      <c r="N57" s="9">
        <f t="shared" si="0"/>
        <v>7</v>
      </c>
      <c r="P57" s="10" t="s">
        <v>76</v>
      </c>
      <c r="Q57">
        <v>2</v>
      </c>
      <c r="R57" s="11">
        <v>9</v>
      </c>
      <c r="S57" s="24"/>
      <c r="T57" s="24"/>
      <c r="U57" s="12">
        <v>9</v>
      </c>
      <c r="V57" s="12">
        <v>10</v>
      </c>
      <c r="W57" s="12">
        <v>10</v>
      </c>
      <c r="X57" s="14">
        <v>10</v>
      </c>
      <c r="Y57" s="14">
        <v>10</v>
      </c>
      <c r="AA57" s="14"/>
      <c r="AB57" s="15">
        <f t="shared" si="1"/>
        <v>6</v>
      </c>
      <c r="AC57" s="16">
        <f t="shared" si="6"/>
        <v>8.2857142857142865</v>
      </c>
      <c r="AE57" s="16">
        <f t="shared" si="3"/>
        <v>7.257142857142858</v>
      </c>
    </row>
    <row r="58" spans="1:31" x14ac:dyDescent="0.3">
      <c r="A58" s="8" t="s">
        <v>77</v>
      </c>
      <c r="C58">
        <v>1.5</v>
      </c>
      <c r="D58">
        <v>1.5</v>
      </c>
      <c r="E58">
        <v>1</v>
      </c>
      <c r="F58">
        <v>1</v>
      </c>
      <c r="G58">
        <v>1.5</v>
      </c>
      <c r="H58" s="5">
        <f t="shared" si="10"/>
        <v>6.5</v>
      </c>
      <c r="J58">
        <v>4.5</v>
      </c>
      <c r="K58">
        <v>3</v>
      </c>
      <c r="L58" s="9">
        <f t="shared" si="11"/>
        <v>7.5</v>
      </c>
      <c r="N58" s="9">
        <f t="shared" si="0"/>
        <v>7</v>
      </c>
      <c r="P58" s="10" t="s">
        <v>77</v>
      </c>
      <c r="Q58">
        <v>1</v>
      </c>
      <c r="R58" s="11">
        <v>8</v>
      </c>
      <c r="S58" s="12">
        <v>7</v>
      </c>
      <c r="T58" s="12">
        <v>7</v>
      </c>
      <c r="U58" s="12">
        <v>6</v>
      </c>
      <c r="V58" s="12">
        <v>9</v>
      </c>
      <c r="W58" s="12">
        <v>4</v>
      </c>
      <c r="Y58" s="34"/>
      <c r="Z58" s="12">
        <v>6</v>
      </c>
      <c r="AA58" s="14"/>
      <c r="AB58" s="15">
        <f t="shared" si="1"/>
        <v>7</v>
      </c>
      <c r="AC58" s="16">
        <f t="shared" si="6"/>
        <v>6.7142857142857144</v>
      </c>
      <c r="AE58" s="16">
        <f t="shared" si="3"/>
        <v>6.9428571428571431</v>
      </c>
    </row>
    <row r="59" spans="1:31" x14ac:dyDescent="0.3">
      <c r="A59" s="8" t="s">
        <v>78</v>
      </c>
      <c r="C59">
        <v>1</v>
      </c>
      <c r="D59">
        <v>1</v>
      </c>
      <c r="E59">
        <v>1</v>
      </c>
      <c r="F59">
        <v>1.5</v>
      </c>
      <c r="G59">
        <v>1</v>
      </c>
      <c r="H59" s="5">
        <f t="shared" si="10"/>
        <v>5.5</v>
      </c>
      <c r="J59">
        <v>2.5</v>
      </c>
      <c r="K59">
        <v>3</v>
      </c>
      <c r="L59" s="9">
        <f t="shared" si="11"/>
        <v>5.5</v>
      </c>
      <c r="N59" s="9">
        <f t="shared" si="0"/>
        <v>5.5</v>
      </c>
      <c r="P59" s="10" t="s">
        <v>78</v>
      </c>
      <c r="Q59">
        <v>2</v>
      </c>
      <c r="R59" s="11">
        <v>10</v>
      </c>
      <c r="S59" s="24"/>
      <c r="T59" s="12">
        <v>10</v>
      </c>
      <c r="U59" s="12">
        <v>7</v>
      </c>
      <c r="V59" s="12">
        <v>9</v>
      </c>
      <c r="W59" s="12">
        <v>10</v>
      </c>
      <c r="X59" s="14">
        <v>9</v>
      </c>
      <c r="Y59" s="34"/>
      <c r="Z59" s="12">
        <v>10</v>
      </c>
      <c r="AA59" s="14"/>
      <c r="AB59" s="15">
        <f t="shared" si="1"/>
        <v>7</v>
      </c>
      <c r="AC59" s="16">
        <f t="shared" si="6"/>
        <v>9.2857142857142865</v>
      </c>
      <c r="AE59" s="16">
        <f t="shared" si="3"/>
        <v>6.257142857142858</v>
      </c>
    </row>
    <row r="60" spans="1:31" x14ac:dyDescent="0.3">
      <c r="A60" s="8" t="s">
        <v>79</v>
      </c>
      <c r="C60">
        <v>0.5</v>
      </c>
      <c r="D60">
        <v>1</v>
      </c>
      <c r="E60">
        <v>1</v>
      </c>
      <c r="F60">
        <v>1</v>
      </c>
      <c r="G60">
        <v>1.5</v>
      </c>
      <c r="H60" s="5">
        <f t="shared" si="10"/>
        <v>5</v>
      </c>
      <c r="J60">
        <v>3.5</v>
      </c>
      <c r="K60">
        <v>4.5</v>
      </c>
      <c r="L60" s="9">
        <f t="shared" si="11"/>
        <v>8</v>
      </c>
      <c r="N60" s="9">
        <f t="shared" si="0"/>
        <v>6.5</v>
      </c>
      <c r="P60" s="10" t="s">
        <v>79</v>
      </c>
      <c r="Q60">
        <v>1</v>
      </c>
      <c r="R60" s="28"/>
      <c r="S60" s="13"/>
      <c r="T60" s="12">
        <v>10</v>
      </c>
      <c r="U60" s="12">
        <v>10</v>
      </c>
      <c r="V60" s="12">
        <v>10</v>
      </c>
      <c r="W60" s="12">
        <v>10</v>
      </c>
      <c r="X60" s="14">
        <v>10</v>
      </c>
      <c r="Y60" s="14">
        <v>10</v>
      </c>
      <c r="Z60" s="12">
        <v>10</v>
      </c>
      <c r="AA60" s="14"/>
      <c r="AB60" s="15">
        <f t="shared" si="1"/>
        <v>7</v>
      </c>
      <c r="AC60" s="16">
        <f t="shared" si="6"/>
        <v>10</v>
      </c>
      <c r="AE60" s="16">
        <f t="shared" si="3"/>
        <v>7.2</v>
      </c>
    </row>
    <row r="61" spans="1:31" x14ac:dyDescent="0.3">
      <c r="A61" s="8" t="s">
        <v>80</v>
      </c>
      <c r="C61">
        <v>0.5</v>
      </c>
      <c r="D61">
        <v>1</v>
      </c>
      <c r="E61">
        <v>1</v>
      </c>
      <c r="F61">
        <v>1</v>
      </c>
      <c r="G61">
        <v>1.5</v>
      </c>
      <c r="H61" s="5">
        <f t="shared" si="10"/>
        <v>5</v>
      </c>
      <c r="J61">
        <v>3.5</v>
      </c>
      <c r="K61">
        <v>4.5</v>
      </c>
      <c r="L61" s="9">
        <f t="shared" si="11"/>
        <v>8</v>
      </c>
      <c r="N61" s="9">
        <f t="shared" si="0"/>
        <v>6.5</v>
      </c>
      <c r="P61" s="10" t="s">
        <v>80</v>
      </c>
      <c r="Q61">
        <v>2</v>
      </c>
      <c r="R61" s="28"/>
      <c r="S61" s="13"/>
      <c r="T61" s="12">
        <v>10</v>
      </c>
      <c r="U61" s="12">
        <v>10</v>
      </c>
      <c r="V61" s="12">
        <v>10</v>
      </c>
      <c r="W61" s="12">
        <v>10</v>
      </c>
      <c r="X61" s="14">
        <v>10</v>
      </c>
      <c r="Y61" s="14">
        <v>10</v>
      </c>
      <c r="Z61" s="12">
        <v>10</v>
      </c>
      <c r="AA61" s="14"/>
      <c r="AB61" s="15">
        <f t="shared" si="1"/>
        <v>7</v>
      </c>
      <c r="AC61" s="16">
        <f t="shared" si="6"/>
        <v>10</v>
      </c>
      <c r="AE61" s="16">
        <f t="shared" si="3"/>
        <v>7.2</v>
      </c>
    </row>
    <row r="62" spans="1:31" x14ac:dyDescent="0.3">
      <c r="A62" s="8" t="s">
        <v>81</v>
      </c>
      <c r="C62">
        <v>1.5</v>
      </c>
      <c r="D62">
        <v>1</v>
      </c>
      <c r="E62">
        <v>1</v>
      </c>
      <c r="F62">
        <v>2</v>
      </c>
      <c r="G62">
        <v>1.5</v>
      </c>
      <c r="H62" s="5">
        <f t="shared" si="10"/>
        <v>7</v>
      </c>
      <c r="J62">
        <v>3.5</v>
      </c>
      <c r="K62">
        <v>3.5</v>
      </c>
      <c r="L62" s="9">
        <f t="shared" si="11"/>
        <v>7</v>
      </c>
      <c r="N62" s="9">
        <f t="shared" si="0"/>
        <v>7</v>
      </c>
      <c r="P62" s="10" t="s">
        <v>81</v>
      </c>
      <c r="Q62">
        <v>1</v>
      </c>
      <c r="R62" s="28"/>
      <c r="S62" s="24"/>
      <c r="T62" s="12">
        <v>10</v>
      </c>
      <c r="U62" s="12">
        <v>9</v>
      </c>
      <c r="V62" s="12">
        <v>10</v>
      </c>
      <c r="W62" s="12">
        <v>10</v>
      </c>
      <c r="X62" s="14">
        <v>10</v>
      </c>
      <c r="Y62" s="14">
        <v>10</v>
      </c>
      <c r="Z62" s="12">
        <v>10</v>
      </c>
      <c r="AA62" s="14"/>
      <c r="AB62" s="15">
        <f t="shared" si="1"/>
        <v>7</v>
      </c>
      <c r="AC62" s="16">
        <f t="shared" si="6"/>
        <v>9.8571428571428577</v>
      </c>
      <c r="AE62" s="16">
        <f t="shared" si="3"/>
        <v>7.5714285714285721</v>
      </c>
    </row>
    <row r="63" spans="1:31" x14ac:dyDescent="0.3">
      <c r="A63" s="8" t="s">
        <v>82</v>
      </c>
      <c r="C63">
        <v>1.5</v>
      </c>
      <c r="D63">
        <v>1.5</v>
      </c>
      <c r="E63">
        <v>1.5</v>
      </c>
      <c r="F63">
        <v>1.5</v>
      </c>
      <c r="G63">
        <v>1</v>
      </c>
      <c r="H63" s="5">
        <f t="shared" si="10"/>
        <v>7</v>
      </c>
      <c r="J63">
        <v>3</v>
      </c>
      <c r="K63">
        <v>3</v>
      </c>
      <c r="L63" s="9">
        <f t="shared" si="11"/>
        <v>6</v>
      </c>
      <c r="N63" s="9">
        <f t="shared" si="0"/>
        <v>6.5</v>
      </c>
      <c r="P63" s="10" t="s">
        <v>82</v>
      </c>
      <c r="Q63">
        <v>1</v>
      </c>
      <c r="R63" s="11">
        <v>8</v>
      </c>
      <c r="S63" s="12">
        <v>10</v>
      </c>
      <c r="T63" s="12">
        <v>7</v>
      </c>
      <c r="U63" s="12">
        <v>9</v>
      </c>
      <c r="V63" s="12">
        <v>10</v>
      </c>
      <c r="W63" s="12">
        <v>10</v>
      </c>
      <c r="Y63" s="14">
        <v>10</v>
      </c>
      <c r="AA63" s="14"/>
      <c r="AB63" s="15">
        <f t="shared" si="1"/>
        <v>7</v>
      </c>
      <c r="AC63" s="16">
        <f t="shared" si="6"/>
        <v>9.1428571428571423</v>
      </c>
      <c r="AE63" s="16">
        <f t="shared" si="3"/>
        <v>7.0285714285714285</v>
      </c>
    </row>
    <row r="64" spans="1:31" x14ac:dyDescent="0.3">
      <c r="A64" s="8" t="s">
        <v>83</v>
      </c>
      <c r="C64">
        <v>1</v>
      </c>
      <c r="D64">
        <v>1.5</v>
      </c>
      <c r="E64">
        <v>1</v>
      </c>
      <c r="F64">
        <v>1</v>
      </c>
      <c r="G64">
        <v>1</v>
      </c>
      <c r="H64" s="5">
        <f t="shared" si="10"/>
        <v>5.5</v>
      </c>
      <c r="J64">
        <v>4</v>
      </c>
      <c r="K64">
        <v>3.5</v>
      </c>
      <c r="L64" s="9">
        <f t="shared" si="11"/>
        <v>7.5</v>
      </c>
      <c r="N64" s="9">
        <f t="shared" si="0"/>
        <v>6.5</v>
      </c>
      <c r="P64" s="10" t="s">
        <v>83</v>
      </c>
      <c r="Q64">
        <v>2</v>
      </c>
      <c r="R64" s="23"/>
      <c r="S64" s="24"/>
      <c r="T64" s="12">
        <v>10</v>
      </c>
      <c r="Y64" s="14">
        <v>10</v>
      </c>
      <c r="Z64" s="12">
        <v>10</v>
      </c>
      <c r="AA64" s="14"/>
      <c r="AB64" s="15">
        <f t="shared" si="1"/>
        <v>3</v>
      </c>
      <c r="AC64" s="16">
        <f t="shared" si="6"/>
        <v>4.2857142857142856</v>
      </c>
      <c r="AE64" s="16">
        <f t="shared" si="3"/>
        <v>6.0571428571428569</v>
      </c>
    </row>
    <row r="65" spans="1:31" x14ac:dyDescent="0.3">
      <c r="A65" s="8" t="s">
        <v>84</v>
      </c>
      <c r="C65">
        <v>2</v>
      </c>
      <c r="D65">
        <v>2</v>
      </c>
      <c r="E65">
        <v>1.5</v>
      </c>
      <c r="F65">
        <v>0.5</v>
      </c>
      <c r="G65">
        <v>0.5</v>
      </c>
      <c r="H65" s="5">
        <f t="shared" si="10"/>
        <v>6.5</v>
      </c>
      <c r="J65">
        <v>3.5</v>
      </c>
      <c r="K65">
        <v>3.5</v>
      </c>
      <c r="L65" s="9">
        <f t="shared" si="11"/>
        <v>7</v>
      </c>
      <c r="N65" s="9">
        <f t="shared" si="0"/>
        <v>6.75</v>
      </c>
      <c r="P65" s="10" t="s">
        <v>84</v>
      </c>
      <c r="Q65">
        <v>1</v>
      </c>
      <c r="R65" s="28"/>
      <c r="S65" s="12">
        <v>10</v>
      </c>
      <c r="T65" s="12">
        <v>10</v>
      </c>
      <c r="U65" s="12">
        <v>10</v>
      </c>
      <c r="V65" s="12">
        <v>10</v>
      </c>
      <c r="W65" s="12">
        <v>10</v>
      </c>
      <c r="X65" s="14">
        <v>10</v>
      </c>
      <c r="Y65" s="14">
        <v>10</v>
      </c>
      <c r="AA65" s="14"/>
      <c r="AB65" s="15">
        <f t="shared" si="1"/>
        <v>7</v>
      </c>
      <c r="AC65" s="16">
        <f t="shared" si="6"/>
        <v>10</v>
      </c>
      <c r="AE65" s="16">
        <f t="shared" si="3"/>
        <v>7.4</v>
      </c>
    </row>
    <row r="66" spans="1:31" x14ac:dyDescent="0.3">
      <c r="A66" s="8" t="s">
        <v>85</v>
      </c>
      <c r="C66">
        <v>2</v>
      </c>
      <c r="D66">
        <v>2</v>
      </c>
      <c r="E66">
        <v>1.5</v>
      </c>
      <c r="F66">
        <v>0.5</v>
      </c>
      <c r="G66">
        <v>0.5</v>
      </c>
      <c r="H66" s="5">
        <f t="shared" si="10"/>
        <v>6.5</v>
      </c>
      <c r="J66" s="18"/>
      <c r="K66" s="18"/>
      <c r="L66" s="20"/>
      <c r="N66" s="9">
        <f t="shared" si="0"/>
        <v>3.25</v>
      </c>
      <c r="P66" s="10" t="s">
        <v>85</v>
      </c>
      <c r="Q66">
        <v>1</v>
      </c>
      <c r="R66" s="11">
        <v>10</v>
      </c>
      <c r="S66" s="12">
        <v>10</v>
      </c>
      <c r="T66" s="24"/>
      <c r="U66" s="12">
        <v>9</v>
      </c>
      <c r="AB66" s="15">
        <f t="shared" si="1"/>
        <v>3</v>
      </c>
      <c r="AC66" s="16">
        <f t="shared" si="6"/>
        <v>4.1428571428571432</v>
      </c>
      <c r="AE66" s="16">
        <f t="shared" si="3"/>
        <v>3.4285714285714288</v>
      </c>
    </row>
    <row r="67" spans="1:31" x14ac:dyDescent="0.3">
      <c r="A67" s="8" t="s">
        <v>86</v>
      </c>
      <c r="C67">
        <v>2</v>
      </c>
      <c r="D67">
        <v>2</v>
      </c>
      <c r="E67">
        <v>1</v>
      </c>
      <c r="F67">
        <v>1</v>
      </c>
      <c r="G67">
        <v>1</v>
      </c>
      <c r="H67" s="5">
        <f t="shared" si="10"/>
        <v>7</v>
      </c>
      <c r="J67">
        <v>3</v>
      </c>
      <c r="K67">
        <v>2.5</v>
      </c>
      <c r="L67" s="9">
        <f t="shared" ref="L67:L104" si="12">SUM(J67:K67)</f>
        <v>5.5</v>
      </c>
      <c r="N67" s="9">
        <f t="shared" si="0"/>
        <v>6.25</v>
      </c>
      <c r="P67" s="10" t="s">
        <v>86</v>
      </c>
      <c r="Q67">
        <v>2</v>
      </c>
      <c r="R67" s="28"/>
      <c r="S67" s="12">
        <v>10</v>
      </c>
      <c r="T67" s="12">
        <v>9</v>
      </c>
      <c r="U67" s="12">
        <v>9</v>
      </c>
      <c r="V67" s="12">
        <v>8</v>
      </c>
      <c r="W67" s="13"/>
      <c r="X67" s="14">
        <v>8</v>
      </c>
      <c r="Y67" s="14">
        <v>8</v>
      </c>
      <c r="Z67" s="12">
        <v>9</v>
      </c>
      <c r="AA67" s="14"/>
      <c r="AB67" s="15">
        <f t="shared" si="1"/>
        <v>7</v>
      </c>
      <c r="AC67" s="16">
        <f t="shared" si="6"/>
        <v>8.7142857142857135</v>
      </c>
      <c r="AE67" s="16">
        <f t="shared" si="3"/>
        <v>6.7428571428571429</v>
      </c>
    </row>
    <row r="68" spans="1:31" x14ac:dyDescent="0.3">
      <c r="A68" s="8" t="s">
        <v>87</v>
      </c>
      <c r="C68">
        <v>1</v>
      </c>
      <c r="D68">
        <v>1.5</v>
      </c>
      <c r="E68">
        <v>1</v>
      </c>
      <c r="F68">
        <v>1</v>
      </c>
      <c r="G68">
        <v>1</v>
      </c>
      <c r="H68" s="5">
        <f t="shared" si="10"/>
        <v>5.5</v>
      </c>
      <c r="J68">
        <v>4</v>
      </c>
      <c r="K68">
        <v>3.5</v>
      </c>
      <c r="L68" s="9">
        <f t="shared" si="12"/>
        <v>7.5</v>
      </c>
      <c r="N68" s="9">
        <f t="shared" ref="N68:N120" si="13">(H68+L68)/2</f>
        <v>6.5</v>
      </c>
      <c r="P68" s="10" t="s">
        <v>87</v>
      </c>
      <c r="Q68">
        <v>2</v>
      </c>
      <c r="R68" s="11">
        <v>6</v>
      </c>
      <c r="S68" s="12">
        <v>7</v>
      </c>
      <c r="T68" s="24"/>
      <c r="U68" s="12">
        <v>9</v>
      </c>
      <c r="V68" s="12">
        <v>7</v>
      </c>
      <c r="X68" s="14">
        <v>9</v>
      </c>
      <c r="Y68" s="14">
        <v>9</v>
      </c>
      <c r="Z68" s="12">
        <v>9</v>
      </c>
      <c r="AA68" s="14"/>
      <c r="AB68" s="15">
        <f t="shared" ref="AB68:AB120" si="14">COUNT(R68:Z68)</f>
        <v>7</v>
      </c>
      <c r="AC68" s="16">
        <f t="shared" si="6"/>
        <v>8</v>
      </c>
      <c r="AE68" s="16">
        <f t="shared" ref="AE68:AE120" si="15">(N68*0.8)+(AC68*0.2)</f>
        <v>6.8000000000000007</v>
      </c>
    </row>
    <row r="69" spans="1:31" x14ac:dyDescent="0.3">
      <c r="A69" s="8" t="s">
        <v>88</v>
      </c>
      <c r="C69">
        <v>1.5</v>
      </c>
      <c r="D69">
        <v>1.5</v>
      </c>
      <c r="F69">
        <v>1.5</v>
      </c>
      <c r="G69">
        <v>1.5</v>
      </c>
      <c r="H69" s="5">
        <f t="shared" si="10"/>
        <v>6</v>
      </c>
      <c r="J69">
        <v>3</v>
      </c>
      <c r="K69">
        <v>3</v>
      </c>
      <c r="L69" s="9">
        <f t="shared" si="12"/>
        <v>6</v>
      </c>
      <c r="N69" s="9">
        <f t="shared" si="13"/>
        <v>6</v>
      </c>
      <c r="P69" s="10" t="s">
        <v>88</v>
      </c>
      <c r="Q69">
        <v>1</v>
      </c>
      <c r="R69" s="23"/>
      <c r="S69" s="12">
        <v>10</v>
      </c>
      <c r="T69" s="12">
        <v>9</v>
      </c>
      <c r="U69" s="12">
        <v>9</v>
      </c>
      <c r="V69" s="12">
        <v>10</v>
      </c>
      <c r="W69" s="12">
        <v>10</v>
      </c>
      <c r="X69" s="14">
        <v>10</v>
      </c>
      <c r="Y69" s="14">
        <v>10</v>
      </c>
      <c r="AA69" s="14"/>
      <c r="AB69" s="15">
        <f t="shared" si="14"/>
        <v>7</v>
      </c>
      <c r="AC69" s="16">
        <f t="shared" si="6"/>
        <v>9.7142857142857135</v>
      </c>
      <c r="AE69" s="16">
        <f t="shared" si="15"/>
        <v>6.7428571428571438</v>
      </c>
    </row>
    <row r="70" spans="1:31" x14ac:dyDescent="0.3">
      <c r="A70" s="8" t="s">
        <v>89</v>
      </c>
      <c r="C70">
        <v>1</v>
      </c>
      <c r="D70">
        <v>1.5</v>
      </c>
      <c r="E70">
        <v>1</v>
      </c>
      <c r="F70">
        <v>1.5</v>
      </c>
      <c r="G70">
        <v>1.5</v>
      </c>
      <c r="H70" s="5">
        <f t="shared" si="10"/>
        <v>6.5</v>
      </c>
      <c r="J70">
        <v>3</v>
      </c>
      <c r="K70">
        <v>2.5</v>
      </c>
      <c r="L70" s="9">
        <f t="shared" si="12"/>
        <v>5.5</v>
      </c>
      <c r="N70" s="9">
        <f t="shared" si="13"/>
        <v>6</v>
      </c>
      <c r="P70" s="10" t="s">
        <v>89</v>
      </c>
      <c r="Q70">
        <v>1</v>
      </c>
      <c r="R70" s="11">
        <v>9</v>
      </c>
      <c r="S70" s="24"/>
      <c r="T70" s="24"/>
      <c r="U70" s="12">
        <v>10</v>
      </c>
      <c r="W70" s="12">
        <v>10</v>
      </c>
      <c r="AB70" s="15">
        <f t="shared" si="14"/>
        <v>3</v>
      </c>
      <c r="AC70" s="16">
        <f t="shared" si="6"/>
        <v>4.1428571428571432</v>
      </c>
      <c r="AE70" s="16">
        <f t="shared" si="15"/>
        <v>5.6285714285714299</v>
      </c>
    </row>
    <row r="71" spans="1:31" x14ac:dyDescent="0.3">
      <c r="A71" s="8" t="s">
        <v>90</v>
      </c>
      <c r="C71">
        <v>2</v>
      </c>
      <c r="D71">
        <v>1.5</v>
      </c>
      <c r="E71">
        <v>1.5</v>
      </c>
      <c r="F71">
        <v>1.5</v>
      </c>
      <c r="G71">
        <v>1</v>
      </c>
      <c r="H71" s="5">
        <f t="shared" si="10"/>
        <v>7.5</v>
      </c>
      <c r="J71">
        <v>3.5</v>
      </c>
      <c r="K71">
        <v>3.5</v>
      </c>
      <c r="L71" s="9">
        <f t="shared" si="12"/>
        <v>7</v>
      </c>
      <c r="N71" s="9">
        <f t="shared" si="13"/>
        <v>7.25</v>
      </c>
      <c r="P71" s="10" t="s">
        <v>90</v>
      </c>
      <c r="Q71">
        <v>1</v>
      </c>
      <c r="R71" s="11">
        <v>10</v>
      </c>
      <c r="S71" s="13"/>
      <c r="T71" s="13"/>
      <c r="U71" s="12">
        <v>9</v>
      </c>
      <c r="V71" s="12">
        <v>10</v>
      </c>
      <c r="W71" s="12">
        <v>10</v>
      </c>
      <c r="X71" s="14">
        <v>10</v>
      </c>
      <c r="Y71" s="14">
        <v>10</v>
      </c>
      <c r="Z71" s="12">
        <v>10</v>
      </c>
      <c r="AA71" s="14"/>
      <c r="AB71" s="15">
        <f t="shared" si="14"/>
        <v>7</v>
      </c>
      <c r="AC71" s="16">
        <f t="shared" si="6"/>
        <v>9.8571428571428577</v>
      </c>
      <c r="AE71" s="16">
        <f t="shared" si="15"/>
        <v>7.7714285714285722</v>
      </c>
    </row>
    <row r="72" spans="1:31" x14ac:dyDescent="0.3">
      <c r="A72" s="8" t="s">
        <v>91</v>
      </c>
      <c r="C72">
        <v>0.5</v>
      </c>
      <c r="D72">
        <v>2</v>
      </c>
      <c r="E72">
        <v>1.5</v>
      </c>
      <c r="F72">
        <v>1.5</v>
      </c>
      <c r="G72">
        <v>1.5</v>
      </c>
      <c r="H72" s="5">
        <f t="shared" si="10"/>
        <v>7</v>
      </c>
      <c r="J72">
        <v>3.5</v>
      </c>
      <c r="K72">
        <v>4</v>
      </c>
      <c r="L72" s="9">
        <f t="shared" si="12"/>
        <v>7.5</v>
      </c>
      <c r="N72" s="9">
        <f t="shared" si="13"/>
        <v>7.25</v>
      </c>
      <c r="P72" s="10" t="s">
        <v>91</v>
      </c>
      <c r="Q72">
        <v>1</v>
      </c>
      <c r="R72" s="28"/>
      <c r="S72" s="12">
        <v>10</v>
      </c>
      <c r="T72" s="12">
        <v>10</v>
      </c>
      <c r="U72" s="12">
        <v>9</v>
      </c>
      <c r="V72" s="13"/>
      <c r="W72" s="12">
        <v>10</v>
      </c>
      <c r="X72" s="14">
        <v>10</v>
      </c>
      <c r="Y72" s="14">
        <v>9</v>
      </c>
      <c r="Z72" s="12">
        <v>10</v>
      </c>
      <c r="AA72" s="14"/>
      <c r="AB72" s="15">
        <f t="shared" si="14"/>
        <v>7</v>
      </c>
      <c r="AC72" s="16">
        <f t="shared" si="6"/>
        <v>9.7142857142857135</v>
      </c>
      <c r="AE72" s="16">
        <f t="shared" si="15"/>
        <v>7.7428571428571438</v>
      </c>
    </row>
    <row r="73" spans="1:31" x14ac:dyDescent="0.3">
      <c r="A73" s="8" t="s">
        <v>92</v>
      </c>
      <c r="C73">
        <v>2</v>
      </c>
      <c r="D73">
        <v>1.5</v>
      </c>
      <c r="E73">
        <v>1</v>
      </c>
      <c r="F73">
        <v>2</v>
      </c>
      <c r="G73">
        <v>1</v>
      </c>
      <c r="H73" s="5">
        <f t="shared" si="10"/>
        <v>7.5</v>
      </c>
      <c r="J73">
        <v>4</v>
      </c>
      <c r="K73">
        <v>4</v>
      </c>
      <c r="L73" s="9">
        <f t="shared" si="12"/>
        <v>8</v>
      </c>
      <c r="N73" s="9">
        <f t="shared" si="13"/>
        <v>7.75</v>
      </c>
      <c r="P73" s="10" t="s">
        <v>92</v>
      </c>
      <c r="Q73">
        <v>2</v>
      </c>
      <c r="R73" s="11">
        <v>10</v>
      </c>
      <c r="S73" s="12">
        <v>7</v>
      </c>
      <c r="T73" s="12">
        <v>9</v>
      </c>
      <c r="U73" s="12">
        <v>9</v>
      </c>
      <c r="V73" s="12">
        <v>9</v>
      </c>
      <c r="W73" s="12">
        <v>10</v>
      </c>
      <c r="X73" s="14">
        <v>10</v>
      </c>
      <c r="AB73" s="15">
        <f t="shared" si="14"/>
        <v>7</v>
      </c>
      <c r="AC73" s="16">
        <f t="shared" si="6"/>
        <v>9.1428571428571423</v>
      </c>
      <c r="AE73" s="16">
        <f t="shared" si="15"/>
        <v>8.0285714285714285</v>
      </c>
    </row>
    <row r="74" spans="1:31" x14ac:dyDescent="0.3">
      <c r="A74" s="8" t="s">
        <v>93</v>
      </c>
      <c r="C74">
        <v>1.5</v>
      </c>
      <c r="D74">
        <v>1.5</v>
      </c>
      <c r="E74">
        <v>1.5</v>
      </c>
      <c r="F74">
        <v>1.5</v>
      </c>
      <c r="G74">
        <v>1</v>
      </c>
      <c r="H74" s="5">
        <f t="shared" si="10"/>
        <v>7</v>
      </c>
      <c r="J74">
        <v>3.5</v>
      </c>
      <c r="K74">
        <v>3.5</v>
      </c>
      <c r="L74" s="9">
        <f t="shared" si="12"/>
        <v>7</v>
      </c>
      <c r="N74" s="9">
        <f t="shared" si="13"/>
        <v>7</v>
      </c>
      <c r="P74" s="10" t="s">
        <v>93</v>
      </c>
      <c r="Q74">
        <v>2</v>
      </c>
      <c r="R74" s="28"/>
      <c r="S74" s="12">
        <v>10</v>
      </c>
      <c r="T74" s="12">
        <v>10</v>
      </c>
      <c r="V74" s="12">
        <v>10</v>
      </c>
      <c r="W74" s="12">
        <v>10</v>
      </c>
      <c r="X74" s="14">
        <v>10</v>
      </c>
      <c r="Y74" s="14">
        <v>10</v>
      </c>
      <c r="Z74" s="12">
        <v>10</v>
      </c>
      <c r="AA74" s="14"/>
      <c r="AB74" s="15">
        <f t="shared" si="14"/>
        <v>7</v>
      </c>
      <c r="AC74" s="16">
        <f t="shared" si="6"/>
        <v>10</v>
      </c>
      <c r="AE74" s="16">
        <f t="shared" si="15"/>
        <v>7.6000000000000005</v>
      </c>
    </row>
    <row r="75" spans="1:31" x14ac:dyDescent="0.3">
      <c r="A75" s="8" t="s">
        <v>94</v>
      </c>
      <c r="C75">
        <v>2</v>
      </c>
      <c r="D75">
        <v>2</v>
      </c>
      <c r="E75">
        <v>1.5</v>
      </c>
      <c r="F75">
        <v>2</v>
      </c>
      <c r="G75">
        <v>1.5</v>
      </c>
      <c r="H75" s="5">
        <f t="shared" si="10"/>
        <v>9</v>
      </c>
      <c r="J75">
        <v>4</v>
      </c>
      <c r="K75">
        <v>4</v>
      </c>
      <c r="L75" s="9">
        <f t="shared" si="12"/>
        <v>8</v>
      </c>
      <c r="N75" s="9">
        <f t="shared" si="13"/>
        <v>8.5</v>
      </c>
      <c r="P75" s="10" t="s">
        <v>94</v>
      </c>
      <c r="Q75">
        <v>2</v>
      </c>
      <c r="R75" s="11">
        <v>7</v>
      </c>
      <c r="S75" s="12">
        <v>8</v>
      </c>
      <c r="T75" s="12">
        <v>8</v>
      </c>
      <c r="V75" s="12">
        <v>9</v>
      </c>
      <c r="W75" s="13"/>
      <c r="X75" s="14">
        <v>6</v>
      </c>
      <c r="Y75" s="14">
        <v>10</v>
      </c>
      <c r="Z75" s="12">
        <v>9</v>
      </c>
      <c r="AA75" s="14"/>
      <c r="AB75" s="15">
        <f t="shared" si="14"/>
        <v>7</v>
      </c>
      <c r="AC75" s="16">
        <f t="shared" ref="AC75:AC120" si="16">SUM(R75:Z75)/7</f>
        <v>8.1428571428571423</v>
      </c>
      <c r="AE75" s="16">
        <f t="shared" si="15"/>
        <v>8.4285714285714288</v>
      </c>
    </row>
    <row r="76" spans="1:31" x14ac:dyDescent="0.3">
      <c r="A76" s="8" t="s">
        <v>95</v>
      </c>
      <c r="C76">
        <v>2</v>
      </c>
      <c r="D76">
        <v>1.5</v>
      </c>
      <c r="E76">
        <v>1</v>
      </c>
      <c r="F76">
        <v>2</v>
      </c>
      <c r="G76">
        <v>1</v>
      </c>
      <c r="H76" s="5">
        <f t="shared" si="10"/>
        <v>7.5</v>
      </c>
      <c r="J76">
        <v>4</v>
      </c>
      <c r="K76">
        <v>4</v>
      </c>
      <c r="L76" s="9">
        <f t="shared" si="12"/>
        <v>8</v>
      </c>
      <c r="N76" s="9">
        <f t="shared" si="13"/>
        <v>7.75</v>
      </c>
      <c r="P76" s="10" t="s">
        <v>95</v>
      </c>
      <c r="Q76">
        <v>2</v>
      </c>
      <c r="R76" s="11">
        <v>10</v>
      </c>
      <c r="S76" s="13"/>
      <c r="T76" s="12">
        <v>10</v>
      </c>
      <c r="U76" s="12">
        <v>10</v>
      </c>
      <c r="V76" s="12">
        <v>10</v>
      </c>
      <c r="W76" s="12">
        <v>10</v>
      </c>
      <c r="X76" s="34"/>
      <c r="Y76" s="14">
        <v>10</v>
      </c>
      <c r="Z76" s="12">
        <v>9</v>
      </c>
      <c r="AA76" s="14"/>
      <c r="AB76" s="15">
        <f t="shared" si="14"/>
        <v>7</v>
      </c>
      <c r="AC76" s="16">
        <f t="shared" si="16"/>
        <v>9.8571428571428577</v>
      </c>
      <c r="AE76" s="16">
        <f t="shared" si="15"/>
        <v>8.1714285714285708</v>
      </c>
    </row>
    <row r="77" spans="1:31" x14ac:dyDescent="0.3">
      <c r="A77" s="8" t="s">
        <v>96</v>
      </c>
      <c r="C77">
        <v>2</v>
      </c>
      <c r="D77">
        <v>1.5</v>
      </c>
      <c r="E77">
        <v>1</v>
      </c>
      <c r="F77">
        <v>2</v>
      </c>
      <c r="G77">
        <v>1</v>
      </c>
      <c r="H77" s="5">
        <f t="shared" si="10"/>
        <v>7.5</v>
      </c>
      <c r="J77">
        <v>4</v>
      </c>
      <c r="K77">
        <v>4</v>
      </c>
      <c r="L77" s="9">
        <f t="shared" si="12"/>
        <v>8</v>
      </c>
      <c r="N77" s="9">
        <f t="shared" si="13"/>
        <v>7.75</v>
      </c>
      <c r="P77" s="10" t="s">
        <v>96</v>
      </c>
      <c r="Q77">
        <v>2</v>
      </c>
      <c r="R77" s="11">
        <v>10</v>
      </c>
      <c r="S77" s="24"/>
      <c r="T77" s="12">
        <v>10</v>
      </c>
      <c r="U77" s="12">
        <v>10</v>
      </c>
      <c r="V77" s="13"/>
      <c r="W77" s="12">
        <v>10</v>
      </c>
      <c r="X77" s="14">
        <v>10</v>
      </c>
      <c r="Y77" s="14">
        <v>10</v>
      </c>
      <c r="Z77" s="12">
        <v>10</v>
      </c>
      <c r="AA77" s="14"/>
      <c r="AB77" s="15">
        <f t="shared" si="14"/>
        <v>7</v>
      </c>
      <c r="AC77" s="16">
        <f t="shared" si="16"/>
        <v>10</v>
      </c>
      <c r="AE77" s="16">
        <f t="shared" si="15"/>
        <v>8.1999999999999993</v>
      </c>
    </row>
    <row r="78" spans="1:31" x14ac:dyDescent="0.3">
      <c r="A78" s="8" t="s">
        <v>97</v>
      </c>
      <c r="C78">
        <v>1.5</v>
      </c>
      <c r="D78">
        <v>1.5</v>
      </c>
      <c r="E78">
        <v>1.5</v>
      </c>
      <c r="F78">
        <v>1.5</v>
      </c>
      <c r="G78">
        <v>1</v>
      </c>
      <c r="H78" s="5">
        <f t="shared" si="10"/>
        <v>7</v>
      </c>
      <c r="J78">
        <v>3</v>
      </c>
      <c r="K78">
        <v>3</v>
      </c>
      <c r="L78" s="9">
        <f t="shared" si="12"/>
        <v>6</v>
      </c>
      <c r="N78" s="9">
        <f t="shared" si="13"/>
        <v>6.5</v>
      </c>
      <c r="P78" s="10" t="s">
        <v>97</v>
      </c>
      <c r="Q78">
        <v>1</v>
      </c>
      <c r="R78" s="11">
        <v>9</v>
      </c>
      <c r="S78" s="12">
        <v>10</v>
      </c>
      <c r="T78" s="12">
        <v>10</v>
      </c>
      <c r="U78" s="12">
        <v>10</v>
      </c>
      <c r="V78" s="12">
        <v>10</v>
      </c>
      <c r="W78" s="12">
        <v>10</v>
      </c>
      <c r="AB78" s="15">
        <f t="shared" si="14"/>
        <v>6</v>
      </c>
      <c r="AC78" s="16">
        <f t="shared" si="16"/>
        <v>8.4285714285714288</v>
      </c>
      <c r="AE78" s="16">
        <f t="shared" si="15"/>
        <v>6.8857142857142861</v>
      </c>
    </row>
    <row r="79" spans="1:31" x14ac:dyDescent="0.3">
      <c r="A79" s="8" t="s">
        <v>98</v>
      </c>
      <c r="C79">
        <v>2</v>
      </c>
      <c r="D79">
        <v>1</v>
      </c>
      <c r="E79">
        <v>1</v>
      </c>
      <c r="F79">
        <v>1.5</v>
      </c>
      <c r="G79">
        <v>1.5</v>
      </c>
      <c r="H79" s="5">
        <f t="shared" si="10"/>
        <v>7</v>
      </c>
      <c r="J79">
        <v>3.5</v>
      </c>
      <c r="K79">
        <v>3.5</v>
      </c>
      <c r="L79" s="9">
        <f t="shared" si="12"/>
        <v>7</v>
      </c>
      <c r="N79" s="9">
        <f t="shared" si="13"/>
        <v>7</v>
      </c>
      <c r="P79" s="10" t="s">
        <v>98</v>
      </c>
      <c r="Q79">
        <v>2</v>
      </c>
      <c r="R79" s="28"/>
      <c r="S79" s="12">
        <v>10</v>
      </c>
      <c r="T79" s="12">
        <v>10</v>
      </c>
      <c r="U79" s="12">
        <v>9</v>
      </c>
      <c r="V79" s="12">
        <v>10</v>
      </c>
      <c r="W79" s="13"/>
      <c r="X79" s="14">
        <v>10</v>
      </c>
      <c r="Y79" s="14">
        <v>10</v>
      </c>
      <c r="Z79" s="12">
        <v>10</v>
      </c>
      <c r="AA79" s="14"/>
      <c r="AB79" s="15">
        <f t="shared" si="14"/>
        <v>7</v>
      </c>
      <c r="AC79" s="16">
        <f t="shared" si="16"/>
        <v>9.8571428571428577</v>
      </c>
      <c r="AE79" s="16">
        <f t="shared" si="15"/>
        <v>7.5714285714285721</v>
      </c>
    </row>
    <row r="80" spans="1:31" x14ac:dyDescent="0.3">
      <c r="A80" s="8" t="s">
        <v>99</v>
      </c>
      <c r="C80">
        <v>2</v>
      </c>
      <c r="D80">
        <v>1.5</v>
      </c>
      <c r="E80">
        <v>1.5</v>
      </c>
      <c r="F80">
        <v>1.5</v>
      </c>
      <c r="G80">
        <v>1</v>
      </c>
      <c r="H80" s="5">
        <f t="shared" si="10"/>
        <v>7.5</v>
      </c>
      <c r="J80">
        <v>3.5</v>
      </c>
      <c r="K80">
        <v>3.5</v>
      </c>
      <c r="L80" s="9">
        <f t="shared" si="12"/>
        <v>7</v>
      </c>
      <c r="N80" s="9">
        <f t="shared" si="13"/>
        <v>7.25</v>
      </c>
      <c r="P80" s="10" t="s">
        <v>99</v>
      </c>
      <c r="Q80">
        <v>2</v>
      </c>
      <c r="R80" s="28"/>
      <c r="S80" s="13"/>
      <c r="T80" s="12">
        <v>9</v>
      </c>
      <c r="U80" s="12">
        <v>10</v>
      </c>
      <c r="V80" s="12">
        <v>9</v>
      </c>
      <c r="W80" s="12">
        <v>10</v>
      </c>
      <c r="X80" s="14">
        <v>10</v>
      </c>
      <c r="Y80" s="14">
        <v>10</v>
      </c>
      <c r="Z80" s="12">
        <v>9</v>
      </c>
      <c r="AA80" s="14"/>
      <c r="AB80" s="15">
        <f t="shared" si="14"/>
        <v>7</v>
      </c>
      <c r="AC80" s="16">
        <f t="shared" si="16"/>
        <v>9.5714285714285712</v>
      </c>
      <c r="AE80" s="16">
        <f t="shared" si="15"/>
        <v>7.7142857142857153</v>
      </c>
    </row>
    <row r="81" spans="1:31" x14ac:dyDescent="0.3">
      <c r="A81" s="8" t="s">
        <v>100</v>
      </c>
      <c r="C81">
        <v>1</v>
      </c>
      <c r="D81">
        <v>1.5</v>
      </c>
      <c r="E81">
        <v>1</v>
      </c>
      <c r="F81">
        <v>1</v>
      </c>
      <c r="G81">
        <v>1</v>
      </c>
      <c r="H81" s="5">
        <f t="shared" si="10"/>
        <v>5.5</v>
      </c>
      <c r="J81">
        <v>4</v>
      </c>
      <c r="K81">
        <v>3.5</v>
      </c>
      <c r="L81" s="9">
        <f t="shared" si="12"/>
        <v>7.5</v>
      </c>
      <c r="N81" s="9">
        <f t="shared" si="13"/>
        <v>6.5</v>
      </c>
      <c r="P81" s="10" t="s">
        <v>100</v>
      </c>
      <c r="Q81">
        <v>2</v>
      </c>
      <c r="R81" s="23"/>
      <c r="S81" s="12">
        <v>9</v>
      </c>
      <c r="T81" s="12">
        <v>10</v>
      </c>
      <c r="U81" s="12">
        <v>10</v>
      </c>
      <c r="V81" s="12">
        <v>9</v>
      </c>
      <c r="X81" s="14">
        <v>10</v>
      </c>
      <c r="Y81" s="14">
        <v>10</v>
      </c>
      <c r="AA81" s="14"/>
      <c r="AB81" s="15">
        <f t="shared" si="14"/>
        <v>6</v>
      </c>
      <c r="AC81" s="16">
        <f t="shared" si="16"/>
        <v>8.2857142857142865</v>
      </c>
      <c r="AE81" s="16">
        <f t="shared" si="15"/>
        <v>6.8571428571428577</v>
      </c>
    </row>
    <row r="82" spans="1:31" x14ac:dyDescent="0.3">
      <c r="A82" s="8" t="s">
        <v>101</v>
      </c>
      <c r="C82">
        <v>1.5</v>
      </c>
      <c r="D82">
        <v>1.5</v>
      </c>
      <c r="E82">
        <v>1.5</v>
      </c>
      <c r="F82">
        <v>1.5</v>
      </c>
      <c r="G82">
        <v>1.5</v>
      </c>
      <c r="H82" s="5">
        <f t="shared" si="10"/>
        <v>7.5</v>
      </c>
      <c r="J82">
        <v>3.5</v>
      </c>
      <c r="K82">
        <v>3</v>
      </c>
      <c r="L82" s="9">
        <f t="shared" si="12"/>
        <v>6.5</v>
      </c>
      <c r="N82" s="9">
        <f t="shared" si="13"/>
        <v>7</v>
      </c>
      <c r="P82" s="10" t="s">
        <v>101</v>
      </c>
      <c r="Q82">
        <v>2</v>
      </c>
      <c r="R82" s="11">
        <v>9</v>
      </c>
      <c r="S82" s="12">
        <v>6</v>
      </c>
      <c r="T82" s="12">
        <v>8</v>
      </c>
      <c r="U82" s="12">
        <v>10</v>
      </c>
      <c r="W82" s="12">
        <v>10</v>
      </c>
      <c r="X82" s="14">
        <v>9</v>
      </c>
      <c r="Y82" s="14">
        <v>10</v>
      </c>
      <c r="AA82" s="14"/>
      <c r="AB82" s="15">
        <f t="shared" si="14"/>
        <v>7</v>
      </c>
      <c r="AC82" s="16">
        <f t="shared" si="16"/>
        <v>8.8571428571428577</v>
      </c>
      <c r="AE82" s="16">
        <f t="shared" si="15"/>
        <v>7.3714285714285719</v>
      </c>
    </row>
    <row r="83" spans="1:31" x14ac:dyDescent="0.3">
      <c r="A83" s="8" t="s">
        <v>102</v>
      </c>
      <c r="C83">
        <v>1.5</v>
      </c>
      <c r="D83">
        <v>1.5</v>
      </c>
      <c r="E83">
        <v>1.5</v>
      </c>
      <c r="F83">
        <v>1.5</v>
      </c>
      <c r="G83">
        <v>1.5</v>
      </c>
      <c r="H83" s="5">
        <f t="shared" si="10"/>
        <v>7.5</v>
      </c>
      <c r="J83">
        <v>3.5</v>
      </c>
      <c r="K83">
        <v>3</v>
      </c>
      <c r="L83" s="9">
        <f t="shared" si="12"/>
        <v>6.5</v>
      </c>
      <c r="N83" s="9">
        <f t="shared" si="13"/>
        <v>7</v>
      </c>
      <c r="P83" s="10" t="s">
        <v>102</v>
      </c>
      <c r="Q83">
        <v>2</v>
      </c>
      <c r="R83" s="11">
        <v>10</v>
      </c>
      <c r="S83" s="12">
        <v>10</v>
      </c>
      <c r="T83" s="13"/>
      <c r="U83" s="12">
        <v>10</v>
      </c>
      <c r="V83" s="12">
        <v>10</v>
      </c>
      <c r="W83" s="12">
        <v>10</v>
      </c>
      <c r="X83" s="14">
        <v>10</v>
      </c>
      <c r="Y83" s="14">
        <v>10</v>
      </c>
      <c r="AA83" s="14"/>
      <c r="AB83" s="15">
        <f t="shared" si="14"/>
        <v>7</v>
      </c>
      <c r="AC83" s="16">
        <f t="shared" si="16"/>
        <v>10</v>
      </c>
      <c r="AE83" s="16">
        <f t="shared" si="15"/>
        <v>7.6000000000000005</v>
      </c>
    </row>
    <row r="84" spans="1:31" x14ac:dyDescent="0.3">
      <c r="A84" s="8" t="s">
        <v>103</v>
      </c>
      <c r="C84">
        <v>1.5</v>
      </c>
      <c r="D84">
        <v>1</v>
      </c>
      <c r="E84">
        <v>1</v>
      </c>
      <c r="F84">
        <v>1.5</v>
      </c>
      <c r="G84">
        <v>0.5</v>
      </c>
      <c r="H84" s="5">
        <f t="shared" si="10"/>
        <v>5.5</v>
      </c>
      <c r="J84">
        <v>2</v>
      </c>
      <c r="K84">
        <v>4</v>
      </c>
      <c r="L84" s="9">
        <f t="shared" si="12"/>
        <v>6</v>
      </c>
      <c r="N84" s="9">
        <f t="shared" si="13"/>
        <v>5.75</v>
      </c>
      <c r="P84" s="10" t="s">
        <v>103</v>
      </c>
      <c r="Q84">
        <v>2</v>
      </c>
      <c r="R84" s="11">
        <v>6</v>
      </c>
      <c r="S84" s="12">
        <v>9</v>
      </c>
      <c r="T84" s="12">
        <v>10</v>
      </c>
      <c r="V84" s="12">
        <v>10</v>
      </c>
      <c r="W84" s="12">
        <v>10</v>
      </c>
      <c r="Y84" s="14">
        <v>10</v>
      </c>
      <c r="Z84" s="12">
        <v>10</v>
      </c>
      <c r="AA84" s="14"/>
      <c r="AB84" s="15">
        <f t="shared" si="14"/>
        <v>7</v>
      </c>
      <c r="AC84" s="16">
        <f t="shared" si="16"/>
        <v>9.2857142857142865</v>
      </c>
      <c r="AE84" s="16">
        <f t="shared" si="15"/>
        <v>6.4571428571428582</v>
      </c>
    </row>
    <row r="85" spans="1:31" x14ac:dyDescent="0.3">
      <c r="A85" s="8" t="s">
        <v>104</v>
      </c>
      <c r="C85">
        <v>1</v>
      </c>
      <c r="D85">
        <v>1.5</v>
      </c>
      <c r="E85">
        <v>1</v>
      </c>
      <c r="F85">
        <v>1</v>
      </c>
      <c r="G85">
        <v>1</v>
      </c>
      <c r="H85" s="5">
        <f t="shared" si="10"/>
        <v>5.5</v>
      </c>
      <c r="J85">
        <v>4</v>
      </c>
      <c r="K85">
        <v>3.5</v>
      </c>
      <c r="L85" s="9">
        <f t="shared" si="12"/>
        <v>7.5</v>
      </c>
      <c r="N85" s="9">
        <f t="shared" si="13"/>
        <v>6.5</v>
      </c>
      <c r="P85" s="10" t="s">
        <v>104</v>
      </c>
      <c r="Q85">
        <v>1</v>
      </c>
      <c r="R85" s="23"/>
      <c r="S85" s="24"/>
      <c r="T85" s="12">
        <v>10</v>
      </c>
      <c r="U85" s="12">
        <v>9</v>
      </c>
      <c r="V85" s="12">
        <v>10</v>
      </c>
      <c r="X85" s="14">
        <v>10</v>
      </c>
      <c r="Y85" s="14">
        <v>10</v>
      </c>
      <c r="AA85" s="14"/>
      <c r="AB85" s="15">
        <f t="shared" si="14"/>
        <v>5</v>
      </c>
      <c r="AC85" s="16">
        <f t="shared" si="16"/>
        <v>7</v>
      </c>
      <c r="AE85" s="16">
        <f t="shared" si="15"/>
        <v>6.6000000000000005</v>
      </c>
    </row>
    <row r="86" spans="1:31" x14ac:dyDescent="0.3">
      <c r="A86" s="8" t="s">
        <v>105</v>
      </c>
      <c r="C86">
        <v>1.5</v>
      </c>
      <c r="D86">
        <v>1.5</v>
      </c>
      <c r="E86">
        <v>1</v>
      </c>
      <c r="F86">
        <v>1</v>
      </c>
      <c r="G86">
        <v>1</v>
      </c>
      <c r="H86" s="5">
        <f t="shared" si="10"/>
        <v>6</v>
      </c>
      <c r="J86">
        <v>3</v>
      </c>
      <c r="K86">
        <v>3</v>
      </c>
      <c r="L86" s="9">
        <f t="shared" si="12"/>
        <v>6</v>
      </c>
      <c r="N86" s="9">
        <f t="shared" si="13"/>
        <v>6</v>
      </c>
      <c r="P86" s="10" t="s">
        <v>105</v>
      </c>
      <c r="Q86">
        <v>1</v>
      </c>
      <c r="R86" s="28"/>
      <c r="S86" s="13"/>
      <c r="T86" s="12">
        <v>10</v>
      </c>
      <c r="U86" s="12">
        <v>10</v>
      </c>
      <c r="V86" s="12">
        <v>10</v>
      </c>
      <c r="W86" s="12">
        <v>10</v>
      </c>
      <c r="X86" s="14">
        <v>10</v>
      </c>
      <c r="Y86" s="14">
        <v>10</v>
      </c>
      <c r="Z86" s="12">
        <v>10</v>
      </c>
      <c r="AA86" s="14"/>
      <c r="AB86" s="15">
        <f t="shared" si="14"/>
        <v>7</v>
      </c>
      <c r="AC86" s="16">
        <f t="shared" si="16"/>
        <v>10</v>
      </c>
      <c r="AE86" s="16">
        <f t="shared" si="15"/>
        <v>6.8000000000000007</v>
      </c>
    </row>
    <row r="87" spans="1:31" x14ac:dyDescent="0.3">
      <c r="A87" s="8" t="s">
        <v>106</v>
      </c>
      <c r="C87">
        <v>2</v>
      </c>
      <c r="D87">
        <v>1</v>
      </c>
      <c r="E87">
        <v>1</v>
      </c>
      <c r="F87">
        <v>1.5</v>
      </c>
      <c r="G87">
        <v>1.5</v>
      </c>
      <c r="H87" s="5">
        <f t="shared" si="10"/>
        <v>7</v>
      </c>
      <c r="J87">
        <v>3.5</v>
      </c>
      <c r="K87">
        <v>3.5</v>
      </c>
      <c r="L87" s="9">
        <f t="shared" si="12"/>
        <v>7</v>
      </c>
      <c r="N87" s="9">
        <f t="shared" si="13"/>
        <v>7</v>
      </c>
      <c r="P87" s="10" t="s">
        <v>106</v>
      </c>
      <c r="Q87">
        <v>1</v>
      </c>
      <c r="R87" s="11">
        <v>10</v>
      </c>
      <c r="S87" s="13"/>
      <c r="T87" s="12">
        <v>10</v>
      </c>
      <c r="U87" s="12">
        <v>10</v>
      </c>
      <c r="V87" s="12">
        <v>10</v>
      </c>
      <c r="W87" s="12">
        <v>9</v>
      </c>
      <c r="Y87" s="14">
        <v>10</v>
      </c>
      <c r="Z87" s="12">
        <v>10</v>
      </c>
      <c r="AA87" s="14"/>
      <c r="AB87" s="15">
        <f t="shared" si="14"/>
        <v>7</v>
      </c>
      <c r="AC87" s="16">
        <f t="shared" si="16"/>
        <v>9.8571428571428577</v>
      </c>
      <c r="AE87" s="16">
        <f t="shared" si="15"/>
        <v>7.5714285714285721</v>
      </c>
    </row>
    <row r="88" spans="1:31" x14ac:dyDescent="0.3">
      <c r="A88" s="8" t="s">
        <v>107</v>
      </c>
      <c r="C88">
        <v>1.5</v>
      </c>
      <c r="D88">
        <v>1</v>
      </c>
      <c r="E88">
        <v>1</v>
      </c>
      <c r="F88">
        <v>1</v>
      </c>
      <c r="G88">
        <v>0.5</v>
      </c>
      <c r="H88" s="5">
        <f t="shared" si="10"/>
        <v>5</v>
      </c>
      <c r="J88">
        <v>3</v>
      </c>
      <c r="K88">
        <v>2.5</v>
      </c>
      <c r="L88" s="9">
        <f t="shared" si="12"/>
        <v>5.5</v>
      </c>
      <c r="N88" s="9">
        <f t="shared" si="13"/>
        <v>5.25</v>
      </c>
      <c r="P88" s="10" t="s">
        <v>107</v>
      </c>
      <c r="Q88">
        <v>1</v>
      </c>
      <c r="R88" s="23"/>
      <c r="S88" s="13"/>
      <c r="T88" s="12">
        <v>9</v>
      </c>
      <c r="U88" s="12">
        <v>10</v>
      </c>
      <c r="V88" s="12">
        <v>10</v>
      </c>
      <c r="W88" s="12">
        <v>10</v>
      </c>
      <c r="X88" s="14">
        <v>10</v>
      </c>
      <c r="Y88" s="14">
        <v>10</v>
      </c>
      <c r="Z88" s="12">
        <v>10</v>
      </c>
      <c r="AA88" s="14"/>
      <c r="AB88" s="15">
        <f t="shared" si="14"/>
        <v>7</v>
      </c>
      <c r="AC88" s="16">
        <f t="shared" si="16"/>
        <v>9.8571428571428577</v>
      </c>
      <c r="AE88" s="16">
        <f t="shared" si="15"/>
        <v>6.1714285714285717</v>
      </c>
    </row>
    <row r="89" spans="1:31" x14ac:dyDescent="0.3">
      <c r="A89" s="8" t="s">
        <v>108</v>
      </c>
      <c r="C89">
        <v>1.5</v>
      </c>
      <c r="D89">
        <v>1.5</v>
      </c>
      <c r="E89">
        <v>1</v>
      </c>
      <c r="F89">
        <v>1</v>
      </c>
      <c r="G89">
        <v>1.5</v>
      </c>
      <c r="H89" s="5">
        <f t="shared" si="10"/>
        <v>6.5</v>
      </c>
      <c r="J89">
        <v>4.5</v>
      </c>
      <c r="K89">
        <v>3</v>
      </c>
      <c r="L89" s="9">
        <f t="shared" si="12"/>
        <v>7.5</v>
      </c>
      <c r="N89" s="9">
        <f t="shared" si="13"/>
        <v>7</v>
      </c>
      <c r="P89" s="10" t="s">
        <v>108</v>
      </c>
      <c r="Q89">
        <v>1</v>
      </c>
      <c r="R89" s="28"/>
      <c r="S89" s="12">
        <v>9</v>
      </c>
      <c r="T89" s="12">
        <v>9</v>
      </c>
      <c r="U89" s="12">
        <v>7</v>
      </c>
      <c r="V89" s="12">
        <v>9</v>
      </c>
      <c r="W89" s="12">
        <v>10</v>
      </c>
      <c r="X89" s="14">
        <v>9</v>
      </c>
      <c r="Y89" s="14">
        <v>9</v>
      </c>
      <c r="AA89" s="14"/>
      <c r="AB89" s="15">
        <f t="shared" si="14"/>
        <v>7</v>
      </c>
      <c r="AC89" s="16">
        <f t="shared" si="16"/>
        <v>8.8571428571428577</v>
      </c>
      <c r="AE89" s="16">
        <f t="shared" si="15"/>
        <v>7.3714285714285719</v>
      </c>
    </row>
    <row r="90" spans="1:31" x14ac:dyDescent="0.3">
      <c r="A90" s="8" t="s">
        <v>109</v>
      </c>
      <c r="C90">
        <v>1.5</v>
      </c>
      <c r="D90">
        <v>1.5</v>
      </c>
      <c r="E90">
        <v>1</v>
      </c>
      <c r="F90">
        <v>1</v>
      </c>
      <c r="G90">
        <v>1.5</v>
      </c>
      <c r="H90" s="5">
        <f t="shared" si="10"/>
        <v>6.5</v>
      </c>
      <c r="J90">
        <v>3</v>
      </c>
      <c r="K90">
        <v>2.5</v>
      </c>
      <c r="L90" s="9">
        <f t="shared" si="12"/>
        <v>5.5</v>
      </c>
      <c r="N90" s="9">
        <f t="shared" si="13"/>
        <v>6</v>
      </c>
      <c r="P90" s="10" t="s">
        <v>109</v>
      </c>
      <c r="Q90">
        <v>1</v>
      </c>
      <c r="R90" s="11">
        <v>10</v>
      </c>
      <c r="S90" s="13"/>
      <c r="T90" s="12">
        <v>10</v>
      </c>
      <c r="V90" s="12">
        <v>10</v>
      </c>
      <c r="W90" s="12">
        <v>10</v>
      </c>
      <c r="X90" s="14">
        <v>10</v>
      </c>
      <c r="Y90" s="14">
        <v>10</v>
      </c>
      <c r="Z90" s="12">
        <v>10</v>
      </c>
      <c r="AA90" s="14"/>
      <c r="AB90" s="15">
        <f t="shared" si="14"/>
        <v>7</v>
      </c>
      <c r="AC90" s="16">
        <f t="shared" si="16"/>
        <v>10</v>
      </c>
      <c r="AE90" s="16">
        <f t="shared" si="15"/>
        <v>6.8000000000000007</v>
      </c>
    </row>
    <row r="91" spans="1:31" x14ac:dyDescent="0.3">
      <c r="A91" s="8" t="s">
        <v>110</v>
      </c>
      <c r="C91">
        <v>2</v>
      </c>
      <c r="D91">
        <v>1</v>
      </c>
      <c r="E91">
        <v>1</v>
      </c>
      <c r="F91">
        <v>1.5</v>
      </c>
      <c r="G91">
        <v>1.5</v>
      </c>
      <c r="H91" s="5">
        <f t="shared" si="10"/>
        <v>7</v>
      </c>
      <c r="J91">
        <v>3.5</v>
      </c>
      <c r="K91">
        <v>3.5</v>
      </c>
      <c r="L91" s="9">
        <f t="shared" si="12"/>
        <v>7</v>
      </c>
      <c r="N91" s="9">
        <f t="shared" si="13"/>
        <v>7</v>
      </c>
      <c r="P91" s="10" t="s">
        <v>110</v>
      </c>
      <c r="Q91">
        <v>1</v>
      </c>
      <c r="R91" s="11">
        <v>10</v>
      </c>
      <c r="S91" s="24"/>
      <c r="T91" s="12">
        <v>10</v>
      </c>
      <c r="U91" s="13"/>
      <c r="V91" s="12">
        <v>10</v>
      </c>
      <c r="W91" s="12">
        <v>10</v>
      </c>
      <c r="X91" s="14">
        <v>10</v>
      </c>
      <c r="Y91" s="14">
        <v>10</v>
      </c>
      <c r="Z91" s="12">
        <v>10</v>
      </c>
      <c r="AA91" s="14"/>
      <c r="AB91" s="15">
        <f t="shared" si="14"/>
        <v>7</v>
      </c>
      <c r="AC91" s="16">
        <f t="shared" si="16"/>
        <v>10</v>
      </c>
      <c r="AE91" s="16">
        <f t="shared" si="15"/>
        <v>7.6000000000000005</v>
      </c>
    </row>
    <row r="92" spans="1:31" x14ac:dyDescent="0.3">
      <c r="A92" s="8" t="s">
        <v>111</v>
      </c>
      <c r="C92">
        <v>0.5</v>
      </c>
      <c r="D92">
        <v>1</v>
      </c>
      <c r="E92">
        <v>1</v>
      </c>
      <c r="F92">
        <v>1</v>
      </c>
      <c r="G92">
        <v>1.5</v>
      </c>
      <c r="H92" s="5">
        <f t="shared" si="10"/>
        <v>5</v>
      </c>
      <c r="J92">
        <v>3.5</v>
      </c>
      <c r="K92">
        <v>4.5</v>
      </c>
      <c r="L92" s="9">
        <f t="shared" si="12"/>
        <v>8</v>
      </c>
      <c r="N92" s="9">
        <f t="shared" si="13"/>
        <v>6.5</v>
      </c>
      <c r="P92" s="10" t="s">
        <v>111</v>
      </c>
      <c r="Q92">
        <v>1</v>
      </c>
      <c r="R92" s="11">
        <v>8</v>
      </c>
      <c r="S92" s="12">
        <v>10</v>
      </c>
      <c r="T92" s="12">
        <v>10</v>
      </c>
      <c r="U92" s="12">
        <v>10</v>
      </c>
      <c r="V92" s="12">
        <v>10</v>
      </c>
      <c r="X92" s="14">
        <v>10</v>
      </c>
      <c r="Y92" s="14">
        <v>10</v>
      </c>
      <c r="AA92" s="14"/>
      <c r="AB92" s="15">
        <f t="shared" si="14"/>
        <v>7</v>
      </c>
      <c r="AC92" s="16">
        <f t="shared" si="16"/>
        <v>9.7142857142857135</v>
      </c>
      <c r="AE92" s="16">
        <f t="shared" si="15"/>
        <v>7.1428571428571432</v>
      </c>
    </row>
    <row r="93" spans="1:31" x14ac:dyDescent="0.3">
      <c r="A93" s="8" t="s">
        <v>112</v>
      </c>
      <c r="C93">
        <v>1.5</v>
      </c>
      <c r="D93">
        <v>1.5</v>
      </c>
      <c r="F93">
        <v>1.5</v>
      </c>
      <c r="G93">
        <v>1.5</v>
      </c>
      <c r="H93" s="5">
        <f t="shared" si="10"/>
        <v>6</v>
      </c>
      <c r="J93">
        <v>3</v>
      </c>
      <c r="K93">
        <v>3</v>
      </c>
      <c r="L93" s="9">
        <f t="shared" si="12"/>
        <v>6</v>
      </c>
      <c r="N93" s="9">
        <f t="shared" si="13"/>
        <v>6</v>
      </c>
      <c r="P93" s="10" t="s">
        <v>112</v>
      </c>
      <c r="Q93">
        <v>2</v>
      </c>
      <c r="R93" s="11">
        <v>6</v>
      </c>
      <c r="S93" s="24"/>
      <c r="T93" s="12">
        <v>9</v>
      </c>
      <c r="U93" s="12">
        <v>6</v>
      </c>
      <c r="V93" s="12">
        <v>8</v>
      </c>
      <c r="W93" s="12">
        <v>7</v>
      </c>
      <c r="X93" s="14">
        <v>9</v>
      </c>
      <c r="Z93" s="12">
        <v>7</v>
      </c>
      <c r="AB93" s="15">
        <f t="shared" si="14"/>
        <v>7</v>
      </c>
      <c r="AC93" s="16">
        <f t="shared" si="16"/>
        <v>7.4285714285714288</v>
      </c>
      <c r="AE93" s="16">
        <f t="shared" si="15"/>
        <v>6.2857142857142865</v>
      </c>
    </row>
    <row r="94" spans="1:31" x14ac:dyDescent="0.3">
      <c r="A94" s="8" t="s">
        <v>113</v>
      </c>
      <c r="C94">
        <v>2</v>
      </c>
      <c r="D94">
        <v>1.5</v>
      </c>
      <c r="E94">
        <v>1</v>
      </c>
      <c r="F94">
        <v>2</v>
      </c>
      <c r="G94">
        <v>1</v>
      </c>
      <c r="H94" s="5">
        <f t="shared" si="10"/>
        <v>7.5</v>
      </c>
      <c r="J94">
        <v>4</v>
      </c>
      <c r="K94">
        <v>4</v>
      </c>
      <c r="L94" s="9">
        <f t="shared" si="12"/>
        <v>8</v>
      </c>
      <c r="N94" s="9">
        <f t="shared" si="13"/>
        <v>7.75</v>
      </c>
      <c r="P94" s="10" t="s">
        <v>113</v>
      </c>
      <c r="Q94">
        <v>2</v>
      </c>
      <c r="R94" s="28"/>
      <c r="S94" s="12">
        <v>10</v>
      </c>
      <c r="T94" s="12">
        <v>10</v>
      </c>
      <c r="U94" s="12">
        <v>10</v>
      </c>
      <c r="W94" s="12">
        <v>10</v>
      </c>
      <c r="X94" s="14">
        <v>10</v>
      </c>
      <c r="Y94" s="14">
        <v>10</v>
      </c>
      <c r="Z94" s="12">
        <v>10</v>
      </c>
      <c r="AA94" s="14"/>
      <c r="AB94" s="15">
        <f t="shared" si="14"/>
        <v>7</v>
      </c>
      <c r="AC94" s="16">
        <f t="shared" si="16"/>
        <v>10</v>
      </c>
      <c r="AE94" s="16">
        <f t="shared" si="15"/>
        <v>8.1999999999999993</v>
      </c>
    </row>
    <row r="95" spans="1:31" x14ac:dyDescent="0.3">
      <c r="A95" s="8" t="s">
        <v>114</v>
      </c>
      <c r="C95">
        <v>1</v>
      </c>
      <c r="D95">
        <v>1.5</v>
      </c>
      <c r="E95">
        <v>1.5</v>
      </c>
      <c r="F95">
        <v>2</v>
      </c>
      <c r="G95">
        <v>1</v>
      </c>
      <c r="H95" s="5">
        <f t="shared" si="10"/>
        <v>7</v>
      </c>
      <c r="J95">
        <v>3.5</v>
      </c>
      <c r="K95">
        <v>3</v>
      </c>
      <c r="L95" s="9">
        <f t="shared" si="12"/>
        <v>6.5</v>
      </c>
      <c r="N95" s="9">
        <f t="shared" si="13"/>
        <v>6.75</v>
      </c>
      <c r="P95" s="10" t="s">
        <v>114</v>
      </c>
      <c r="Q95">
        <v>1</v>
      </c>
      <c r="R95" s="11">
        <v>10</v>
      </c>
      <c r="S95" s="12">
        <v>9</v>
      </c>
      <c r="T95" s="24"/>
      <c r="V95" s="12">
        <v>10</v>
      </c>
      <c r="W95" s="12">
        <v>10</v>
      </c>
      <c r="X95" s="14">
        <v>10</v>
      </c>
      <c r="Z95" s="12">
        <v>9</v>
      </c>
      <c r="AB95" s="15">
        <f t="shared" si="14"/>
        <v>6</v>
      </c>
      <c r="AC95" s="16">
        <f t="shared" si="16"/>
        <v>8.2857142857142865</v>
      </c>
      <c r="AE95" s="16">
        <f t="shared" si="15"/>
        <v>7.0571428571428578</v>
      </c>
    </row>
    <row r="96" spans="1:31" x14ac:dyDescent="0.3">
      <c r="A96" s="8" t="s">
        <v>115</v>
      </c>
      <c r="C96">
        <v>1.5</v>
      </c>
      <c r="D96">
        <v>1.5</v>
      </c>
      <c r="E96">
        <v>1</v>
      </c>
      <c r="F96">
        <v>1</v>
      </c>
      <c r="G96">
        <v>1.5</v>
      </c>
      <c r="H96" s="5">
        <f t="shared" si="10"/>
        <v>6.5</v>
      </c>
      <c r="J96">
        <v>3</v>
      </c>
      <c r="K96">
        <v>2.5</v>
      </c>
      <c r="L96" s="9">
        <f t="shared" si="12"/>
        <v>5.5</v>
      </c>
      <c r="N96" s="9">
        <f t="shared" si="13"/>
        <v>6</v>
      </c>
      <c r="P96" s="10" t="s">
        <v>115</v>
      </c>
      <c r="Q96">
        <v>1</v>
      </c>
      <c r="R96" s="11">
        <v>10</v>
      </c>
      <c r="S96" s="12">
        <v>9</v>
      </c>
      <c r="T96" s="12">
        <v>10</v>
      </c>
      <c r="V96" s="12">
        <v>10</v>
      </c>
      <c r="W96" s="12">
        <v>10</v>
      </c>
      <c r="X96" s="14">
        <v>10</v>
      </c>
      <c r="Y96" s="14">
        <v>10</v>
      </c>
      <c r="AA96" s="14"/>
      <c r="AB96" s="15">
        <f t="shared" si="14"/>
        <v>7</v>
      </c>
      <c r="AC96" s="16">
        <f t="shared" si="16"/>
        <v>9.8571428571428577</v>
      </c>
      <c r="AE96" s="16">
        <f t="shared" si="15"/>
        <v>6.7714285714285722</v>
      </c>
    </row>
    <row r="97" spans="1:31" x14ac:dyDescent="0.3">
      <c r="A97" s="8" t="s">
        <v>116</v>
      </c>
      <c r="C97">
        <v>1</v>
      </c>
      <c r="D97">
        <v>1.5</v>
      </c>
      <c r="E97">
        <v>1</v>
      </c>
      <c r="F97">
        <v>1.5</v>
      </c>
      <c r="G97">
        <v>1</v>
      </c>
      <c r="H97" s="5">
        <f t="shared" si="10"/>
        <v>6</v>
      </c>
      <c r="J97">
        <v>3</v>
      </c>
      <c r="K97">
        <v>2.5</v>
      </c>
      <c r="L97" s="9">
        <f t="shared" si="12"/>
        <v>5.5</v>
      </c>
      <c r="N97" s="9">
        <f t="shared" si="13"/>
        <v>5.75</v>
      </c>
      <c r="P97" s="10" t="s">
        <v>116</v>
      </c>
      <c r="Q97">
        <v>1</v>
      </c>
      <c r="R97" s="11">
        <v>9</v>
      </c>
      <c r="S97" s="12">
        <v>10</v>
      </c>
      <c r="T97" s="12">
        <v>10</v>
      </c>
      <c r="U97" s="12">
        <v>10</v>
      </c>
      <c r="V97" s="12">
        <v>10</v>
      </c>
      <c r="W97" s="12">
        <v>10</v>
      </c>
      <c r="X97" s="34"/>
      <c r="Y97" s="14">
        <v>10</v>
      </c>
      <c r="Z97" s="13"/>
      <c r="AA97" s="14"/>
      <c r="AB97" s="15">
        <f t="shared" si="14"/>
        <v>7</v>
      </c>
      <c r="AC97" s="16">
        <f t="shared" si="16"/>
        <v>9.8571428571428577</v>
      </c>
      <c r="AE97" s="16">
        <f t="shared" si="15"/>
        <v>6.5714285714285721</v>
      </c>
    </row>
    <row r="98" spans="1:31" x14ac:dyDescent="0.3">
      <c r="A98" s="8" t="s">
        <v>117</v>
      </c>
      <c r="C98">
        <v>1.5</v>
      </c>
      <c r="D98">
        <v>1.5</v>
      </c>
      <c r="E98">
        <v>1</v>
      </c>
      <c r="F98">
        <v>1</v>
      </c>
      <c r="G98">
        <v>1.5</v>
      </c>
      <c r="H98" s="5">
        <f t="shared" si="10"/>
        <v>6.5</v>
      </c>
      <c r="J98">
        <v>4.5</v>
      </c>
      <c r="K98">
        <v>3</v>
      </c>
      <c r="L98" s="9">
        <f t="shared" si="12"/>
        <v>7.5</v>
      </c>
      <c r="N98" s="9">
        <f t="shared" si="13"/>
        <v>7</v>
      </c>
      <c r="P98" s="10" t="s">
        <v>117</v>
      </c>
      <c r="Q98">
        <v>1</v>
      </c>
      <c r="R98" s="11">
        <v>10</v>
      </c>
      <c r="S98" s="12">
        <v>8</v>
      </c>
      <c r="T98" s="12">
        <v>9</v>
      </c>
      <c r="V98" s="12">
        <v>9</v>
      </c>
      <c r="W98" s="12">
        <v>8</v>
      </c>
      <c r="X98" s="14">
        <v>8</v>
      </c>
      <c r="Y98" s="34"/>
      <c r="Z98" s="12">
        <v>8</v>
      </c>
      <c r="AA98" s="14"/>
      <c r="AB98" s="15">
        <f t="shared" si="14"/>
        <v>7</v>
      </c>
      <c r="AC98" s="16">
        <f t="shared" si="16"/>
        <v>8.5714285714285712</v>
      </c>
      <c r="AE98" s="16">
        <f t="shared" si="15"/>
        <v>7.3142857142857149</v>
      </c>
    </row>
    <row r="99" spans="1:31" x14ac:dyDescent="0.3">
      <c r="A99" s="8" t="s">
        <v>118</v>
      </c>
      <c r="C99">
        <v>1</v>
      </c>
      <c r="D99">
        <v>1.5</v>
      </c>
      <c r="E99">
        <v>1</v>
      </c>
      <c r="F99">
        <v>1.5</v>
      </c>
      <c r="G99">
        <v>1.5</v>
      </c>
      <c r="H99" s="5">
        <f t="shared" si="10"/>
        <v>6.5</v>
      </c>
      <c r="J99">
        <v>3</v>
      </c>
      <c r="K99">
        <v>2.5</v>
      </c>
      <c r="L99" s="9">
        <f t="shared" si="12"/>
        <v>5.5</v>
      </c>
      <c r="N99" s="9">
        <f t="shared" si="13"/>
        <v>6</v>
      </c>
      <c r="P99" s="10" t="s">
        <v>118</v>
      </c>
      <c r="Q99">
        <v>1</v>
      </c>
      <c r="R99" s="11">
        <v>10</v>
      </c>
      <c r="S99" s="12">
        <v>10</v>
      </c>
      <c r="T99" s="13"/>
      <c r="U99" s="12">
        <v>10</v>
      </c>
      <c r="V99" s="12">
        <v>10</v>
      </c>
      <c r="W99" s="12">
        <v>10</v>
      </c>
      <c r="X99" s="14">
        <v>9</v>
      </c>
      <c r="Y99" s="14">
        <v>9</v>
      </c>
      <c r="AA99" s="14"/>
      <c r="AB99" s="15">
        <f t="shared" si="14"/>
        <v>7</v>
      </c>
      <c r="AC99" s="16">
        <f t="shared" si="16"/>
        <v>9.7142857142857135</v>
      </c>
      <c r="AE99" s="16">
        <f t="shared" si="15"/>
        <v>6.7428571428571438</v>
      </c>
    </row>
    <row r="100" spans="1:31" x14ac:dyDescent="0.3">
      <c r="A100" s="8" t="s">
        <v>119</v>
      </c>
      <c r="C100">
        <v>1</v>
      </c>
      <c r="D100">
        <v>1.5</v>
      </c>
      <c r="F100">
        <v>1.5</v>
      </c>
      <c r="G100">
        <v>1</v>
      </c>
      <c r="H100" s="5">
        <f t="shared" si="10"/>
        <v>5</v>
      </c>
      <c r="J100">
        <v>3</v>
      </c>
      <c r="K100">
        <v>1</v>
      </c>
      <c r="L100" s="9">
        <f t="shared" si="12"/>
        <v>4</v>
      </c>
      <c r="N100" s="9">
        <f t="shared" si="13"/>
        <v>4.5</v>
      </c>
      <c r="P100" s="10" t="s">
        <v>119</v>
      </c>
      <c r="Q100">
        <v>2</v>
      </c>
      <c r="R100" s="11">
        <v>1</v>
      </c>
      <c r="S100" s="24"/>
      <c r="T100" s="24"/>
      <c r="V100" s="12">
        <v>6</v>
      </c>
      <c r="W100" s="12">
        <v>9</v>
      </c>
      <c r="X100" s="14">
        <v>8</v>
      </c>
      <c r="Y100" s="14">
        <v>10</v>
      </c>
      <c r="AA100" s="14"/>
      <c r="AB100" s="15">
        <f t="shared" si="14"/>
        <v>5</v>
      </c>
      <c r="AC100" s="16">
        <f t="shared" si="16"/>
        <v>4.8571428571428568</v>
      </c>
      <c r="AE100" s="16">
        <f t="shared" si="15"/>
        <v>4.5714285714285712</v>
      </c>
    </row>
    <row r="101" spans="1:31" x14ac:dyDescent="0.3">
      <c r="A101" s="8" t="s">
        <v>120</v>
      </c>
      <c r="C101">
        <v>1.5</v>
      </c>
      <c r="D101">
        <v>1.5</v>
      </c>
      <c r="E101">
        <v>1.5</v>
      </c>
      <c r="F101">
        <v>1.5</v>
      </c>
      <c r="G101">
        <v>1.5</v>
      </c>
      <c r="H101" s="5">
        <f t="shared" si="10"/>
        <v>7.5</v>
      </c>
      <c r="J101">
        <v>2.5</v>
      </c>
      <c r="K101">
        <v>3</v>
      </c>
      <c r="L101" s="9">
        <f t="shared" si="12"/>
        <v>5.5</v>
      </c>
      <c r="N101" s="9">
        <f t="shared" si="13"/>
        <v>6.5</v>
      </c>
      <c r="P101" s="10" t="s">
        <v>120</v>
      </c>
      <c r="Q101">
        <v>2</v>
      </c>
      <c r="R101" s="11">
        <v>7</v>
      </c>
      <c r="S101" s="12">
        <v>10</v>
      </c>
      <c r="T101" s="13"/>
      <c r="U101" s="12">
        <v>10</v>
      </c>
      <c r="V101" s="12">
        <v>7</v>
      </c>
      <c r="W101" s="13"/>
      <c r="X101" s="14">
        <v>10</v>
      </c>
      <c r="Y101" s="14">
        <v>7</v>
      </c>
      <c r="Z101" s="12">
        <v>7</v>
      </c>
      <c r="AA101" s="14"/>
      <c r="AB101" s="15">
        <f t="shared" si="14"/>
        <v>7</v>
      </c>
      <c r="AC101" s="16">
        <f t="shared" si="16"/>
        <v>8.2857142857142865</v>
      </c>
      <c r="AE101" s="16">
        <f t="shared" si="15"/>
        <v>6.8571428571428577</v>
      </c>
    </row>
    <row r="102" spans="1:31" x14ac:dyDescent="0.3">
      <c r="A102" s="8" t="s">
        <v>121</v>
      </c>
      <c r="C102">
        <v>0.5</v>
      </c>
      <c r="D102">
        <v>2</v>
      </c>
      <c r="E102">
        <v>1.5</v>
      </c>
      <c r="F102">
        <v>1.5</v>
      </c>
      <c r="G102">
        <v>1.5</v>
      </c>
      <c r="H102" s="5">
        <f t="shared" si="10"/>
        <v>7</v>
      </c>
      <c r="J102">
        <v>3.5</v>
      </c>
      <c r="K102">
        <v>4</v>
      </c>
      <c r="L102" s="9">
        <f t="shared" si="12"/>
        <v>7.5</v>
      </c>
      <c r="N102" s="9">
        <f t="shared" si="13"/>
        <v>7.25</v>
      </c>
      <c r="P102" s="10" t="s">
        <v>121</v>
      </c>
      <c r="Q102">
        <v>1</v>
      </c>
      <c r="R102" s="28"/>
      <c r="S102" s="13"/>
      <c r="T102" s="12">
        <v>10</v>
      </c>
      <c r="U102" s="12">
        <v>9</v>
      </c>
      <c r="V102" s="12">
        <v>10</v>
      </c>
      <c r="W102" s="12">
        <v>10</v>
      </c>
      <c r="X102" s="14">
        <v>10</v>
      </c>
      <c r="Y102" s="14">
        <v>10</v>
      </c>
      <c r="Z102" s="12">
        <v>9</v>
      </c>
      <c r="AA102" s="14"/>
      <c r="AB102" s="15">
        <f t="shared" si="14"/>
        <v>7</v>
      </c>
      <c r="AC102" s="16">
        <f t="shared" si="16"/>
        <v>9.7142857142857135</v>
      </c>
      <c r="AE102" s="16">
        <f t="shared" si="15"/>
        <v>7.7428571428571438</v>
      </c>
    </row>
    <row r="103" spans="1:31" x14ac:dyDescent="0.3">
      <c r="A103" s="8" t="s">
        <v>122</v>
      </c>
      <c r="C103">
        <v>1.5</v>
      </c>
      <c r="D103">
        <v>1.5</v>
      </c>
      <c r="E103">
        <v>1</v>
      </c>
      <c r="F103">
        <v>1</v>
      </c>
      <c r="G103">
        <v>2</v>
      </c>
      <c r="H103" s="5">
        <f t="shared" si="10"/>
        <v>7</v>
      </c>
      <c r="J103">
        <v>3.5</v>
      </c>
      <c r="K103">
        <v>2.5</v>
      </c>
      <c r="L103" s="9">
        <f t="shared" si="12"/>
        <v>6</v>
      </c>
      <c r="N103" s="9">
        <f t="shared" si="13"/>
        <v>6.5</v>
      </c>
      <c r="P103" s="10" t="s">
        <v>122</v>
      </c>
      <c r="Q103">
        <v>1</v>
      </c>
      <c r="R103" s="11">
        <v>10</v>
      </c>
      <c r="S103" s="24"/>
      <c r="T103" s="12">
        <v>9</v>
      </c>
      <c r="U103" s="12">
        <v>9</v>
      </c>
      <c r="V103" s="12">
        <v>10</v>
      </c>
      <c r="X103" s="14">
        <v>6</v>
      </c>
      <c r="Y103" s="14">
        <v>10</v>
      </c>
      <c r="Z103" s="12">
        <v>10</v>
      </c>
      <c r="AA103" s="14"/>
      <c r="AB103" s="15">
        <f t="shared" si="14"/>
        <v>7</v>
      </c>
      <c r="AC103" s="16">
        <f t="shared" si="16"/>
        <v>9.1428571428571423</v>
      </c>
      <c r="AE103" s="16">
        <f t="shared" si="15"/>
        <v>7.0285714285714285</v>
      </c>
    </row>
    <row r="104" spans="1:31" x14ac:dyDescent="0.3">
      <c r="A104" s="8" t="s">
        <v>123</v>
      </c>
      <c r="C104">
        <v>2</v>
      </c>
      <c r="D104">
        <v>1.5</v>
      </c>
      <c r="E104">
        <v>1.5</v>
      </c>
      <c r="F104">
        <v>2</v>
      </c>
      <c r="G104">
        <v>1</v>
      </c>
      <c r="H104" s="5">
        <f t="shared" si="10"/>
        <v>8</v>
      </c>
      <c r="J104">
        <v>4.5</v>
      </c>
      <c r="K104">
        <v>3</v>
      </c>
      <c r="L104" s="9">
        <f t="shared" si="12"/>
        <v>7.5</v>
      </c>
      <c r="N104" s="9">
        <f t="shared" si="13"/>
        <v>7.75</v>
      </c>
      <c r="P104" s="10" t="s">
        <v>123</v>
      </c>
      <c r="Q104">
        <v>2</v>
      </c>
      <c r="R104" s="11">
        <v>8</v>
      </c>
      <c r="S104" s="12">
        <v>5</v>
      </c>
      <c r="T104" s="12">
        <v>3</v>
      </c>
      <c r="U104" s="12">
        <v>4</v>
      </c>
      <c r="V104" s="12">
        <v>6</v>
      </c>
      <c r="Y104" s="14">
        <v>4</v>
      </c>
      <c r="Z104" s="12">
        <v>7</v>
      </c>
      <c r="AA104" s="14"/>
      <c r="AB104" s="15">
        <f t="shared" si="14"/>
        <v>7</v>
      </c>
      <c r="AC104" s="16">
        <f t="shared" si="16"/>
        <v>5.2857142857142856</v>
      </c>
      <c r="AE104" s="16">
        <f t="shared" si="15"/>
        <v>7.2571428571428571</v>
      </c>
    </row>
    <row r="105" spans="1:31" x14ac:dyDescent="0.3">
      <c r="A105" s="17" t="s">
        <v>124</v>
      </c>
      <c r="C105" s="18"/>
      <c r="D105" s="18"/>
      <c r="E105" s="18"/>
      <c r="F105" s="18"/>
      <c r="G105" s="18"/>
      <c r="H105" s="19"/>
      <c r="J105" s="18"/>
      <c r="K105" s="18"/>
      <c r="L105" s="20"/>
      <c r="N105" s="9">
        <f t="shared" si="13"/>
        <v>0</v>
      </c>
      <c r="P105" s="22" t="s">
        <v>124</v>
      </c>
      <c r="Q105">
        <v>1</v>
      </c>
      <c r="R105" s="23"/>
      <c r="S105" s="24"/>
      <c r="T105" s="24"/>
      <c r="Z105" s="36"/>
      <c r="AB105" s="15">
        <f t="shared" si="14"/>
        <v>0</v>
      </c>
      <c r="AC105" s="16">
        <f t="shared" si="16"/>
        <v>0</v>
      </c>
      <c r="AE105" s="16">
        <f t="shared" si="15"/>
        <v>0</v>
      </c>
    </row>
    <row r="106" spans="1:31" x14ac:dyDescent="0.3">
      <c r="A106" s="8" t="s">
        <v>125</v>
      </c>
      <c r="C106">
        <v>1.5</v>
      </c>
      <c r="D106">
        <v>2</v>
      </c>
      <c r="E106">
        <v>1.5</v>
      </c>
      <c r="F106">
        <v>2</v>
      </c>
      <c r="G106">
        <v>1.5</v>
      </c>
      <c r="H106" s="5">
        <f>SUM(C106:G106)</f>
        <v>8.5</v>
      </c>
      <c r="J106">
        <v>3.5</v>
      </c>
      <c r="K106">
        <v>3.5</v>
      </c>
      <c r="L106" s="9">
        <f>SUM(J106:K106)</f>
        <v>7</v>
      </c>
      <c r="N106" s="9">
        <f t="shared" si="13"/>
        <v>7.75</v>
      </c>
      <c r="P106" s="10" t="s">
        <v>125</v>
      </c>
      <c r="Q106">
        <v>2</v>
      </c>
      <c r="R106" s="28"/>
      <c r="S106" s="12">
        <v>10</v>
      </c>
      <c r="T106" s="12">
        <v>10</v>
      </c>
      <c r="U106" s="12">
        <v>10</v>
      </c>
      <c r="V106" s="12">
        <v>10</v>
      </c>
      <c r="W106" s="12">
        <v>10</v>
      </c>
      <c r="X106" s="14">
        <v>9</v>
      </c>
      <c r="Z106" s="12">
        <v>10</v>
      </c>
      <c r="AB106" s="15">
        <f t="shared" si="14"/>
        <v>7</v>
      </c>
      <c r="AC106" s="16">
        <f t="shared" si="16"/>
        <v>9.8571428571428577</v>
      </c>
      <c r="AE106" s="16">
        <f t="shared" si="15"/>
        <v>8.1714285714285708</v>
      </c>
    </row>
    <row r="107" spans="1:31" x14ac:dyDescent="0.3">
      <c r="A107" s="8" t="s">
        <v>126</v>
      </c>
      <c r="C107">
        <v>1.5</v>
      </c>
      <c r="D107">
        <v>2</v>
      </c>
      <c r="E107">
        <v>1.5</v>
      </c>
      <c r="F107">
        <v>2</v>
      </c>
      <c r="G107">
        <v>1.5</v>
      </c>
      <c r="H107" s="5">
        <f>SUM(C107:G107)</f>
        <v>8.5</v>
      </c>
      <c r="J107">
        <v>3.5</v>
      </c>
      <c r="K107">
        <v>3.5</v>
      </c>
      <c r="L107" s="9">
        <f>SUM(J107:K107)</f>
        <v>7</v>
      </c>
      <c r="N107" s="9">
        <f t="shared" si="13"/>
        <v>7.75</v>
      </c>
      <c r="P107" s="10" t="s">
        <v>126</v>
      </c>
      <c r="Q107">
        <v>2</v>
      </c>
      <c r="R107" s="28"/>
      <c r="S107" s="13"/>
      <c r="T107" s="12">
        <v>9</v>
      </c>
      <c r="U107" s="12">
        <v>9</v>
      </c>
      <c r="V107" s="12">
        <v>10</v>
      </c>
      <c r="W107" s="12">
        <v>9</v>
      </c>
      <c r="X107" s="14">
        <v>10</v>
      </c>
      <c r="Y107" s="14">
        <v>10</v>
      </c>
      <c r="Z107" s="12">
        <v>9</v>
      </c>
      <c r="AA107" s="14"/>
      <c r="AB107" s="15">
        <f t="shared" si="14"/>
        <v>7</v>
      </c>
      <c r="AC107" s="16">
        <f t="shared" si="16"/>
        <v>9.4285714285714288</v>
      </c>
      <c r="AE107" s="16">
        <f t="shared" si="15"/>
        <v>8.0857142857142854</v>
      </c>
    </row>
    <row r="108" spans="1:31" x14ac:dyDescent="0.3">
      <c r="A108" s="17" t="s">
        <v>127</v>
      </c>
      <c r="C108" s="18"/>
      <c r="D108" s="18"/>
      <c r="E108" s="18"/>
      <c r="F108" s="18"/>
      <c r="G108" s="18"/>
      <c r="H108" s="19"/>
      <c r="J108" s="18"/>
      <c r="K108" s="18"/>
      <c r="L108" s="20"/>
      <c r="N108" s="9">
        <f t="shared" si="13"/>
        <v>0</v>
      </c>
      <c r="P108" s="22" t="s">
        <v>127</v>
      </c>
      <c r="Q108">
        <v>1</v>
      </c>
      <c r="R108" s="23"/>
      <c r="S108" s="24"/>
      <c r="T108" s="24"/>
      <c r="AB108" s="15">
        <f t="shared" si="14"/>
        <v>0</v>
      </c>
      <c r="AC108" s="16">
        <f t="shared" si="16"/>
        <v>0</v>
      </c>
      <c r="AE108" s="16">
        <f t="shared" si="15"/>
        <v>0</v>
      </c>
    </row>
    <row r="109" spans="1:31" x14ac:dyDescent="0.3">
      <c r="A109" s="8" t="s">
        <v>128</v>
      </c>
      <c r="C109">
        <v>1</v>
      </c>
      <c r="D109">
        <v>1.5</v>
      </c>
      <c r="E109">
        <v>1</v>
      </c>
      <c r="F109">
        <v>1.5</v>
      </c>
      <c r="G109">
        <v>1</v>
      </c>
      <c r="H109" s="5">
        <f>SUM(C109:G109)</f>
        <v>6</v>
      </c>
      <c r="J109">
        <v>3</v>
      </c>
      <c r="K109">
        <v>2.5</v>
      </c>
      <c r="L109" s="9">
        <f>SUM(J109:K109)</f>
        <v>5.5</v>
      </c>
      <c r="N109" s="9">
        <f t="shared" si="13"/>
        <v>5.75</v>
      </c>
      <c r="P109" s="10" t="s">
        <v>128</v>
      </c>
      <c r="Q109">
        <v>2</v>
      </c>
      <c r="R109" s="11">
        <v>9</v>
      </c>
      <c r="S109" s="12">
        <v>10</v>
      </c>
      <c r="T109" s="12">
        <v>10</v>
      </c>
      <c r="U109" s="12">
        <v>10</v>
      </c>
      <c r="V109" s="12">
        <v>10</v>
      </c>
      <c r="W109" s="12">
        <v>9</v>
      </c>
      <c r="Y109" s="14">
        <v>10</v>
      </c>
      <c r="Z109" s="13"/>
      <c r="AA109" s="14"/>
      <c r="AB109" s="15">
        <f t="shared" si="14"/>
        <v>7</v>
      </c>
      <c r="AC109" s="16">
        <f t="shared" si="16"/>
        <v>9.7142857142857135</v>
      </c>
      <c r="AE109" s="16">
        <f t="shared" si="15"/>
        <v>6.5428571428571436</v>
      </c>
    </row>
    <row r="110" spans="1:31" x14ac:dyDescent="0.3">
      <c r="A110" s="8" t="s">
        <v>129</v>
      </c>
      <c r="C110">
        <v>0.5</v>
      </c>
      <c r="D110">
        <v>2</v>
      </c>
      <c r="E110">
        <v>1.5</v>
      </c>
      <c r="F110">
        <v>1.5</v>
      </c>
      <c r="G110">
        <v>1.5</v>
      </c>
      <c r="H110" s="5">
        <f>SUM(C110:G110)</f>
        <v>7</v>
      </c>
      <c r="J110">
        <v>3.5</v>
      </c>
      <c r="K110">
        <v>4</v>
      </c>
      <c r="L110" s="9">
        <f>SUM(J110:K110)</f>
        <v>7.5</v>
      </c>
      <c r="N110" s="9">
        <f t="shared" si="13"/>
        <v>7.25</v>
      </c>
      <c r="P110" s="10" t="s">
        <v>129</v>
      </c>
      <c r="Q110">
        <v>1</v>
      </c>
      <c r="R110" s="28"/>
      <c r="S110" s="12">
        <v>10</v>
      </c>
      <c r="T110" s="12">
        <v>10</v>
      </c>
      <c r="U110" s="12">
        <v>10</v>
      </c>
      <c r="V110" s="12">
        <v>10</v>
      </c>
      <c r="W110" s="12">
        <v>10</v>
      </c>
      <c r="X110" s="14">
        <v>10</v>
      </c>
      <c r="Y110" s="34"/>
      <c r="Z110" s="12">
        <v>10</v>
      </c>
      <c r="AA110" s="14"/>
      <c r="AB110" s="15">
        <f t="shared" si="14"/>
        <v>7</v>
      </c>
      <c r="AC110" s="16">
        <f t="shared" si="16"/>
        <v>10</v>
      </c>
      <c r="AE110" s="16">
        <f t="shared" si="15"/>
        <v>7.8000000000000007</v>
      </c>
    </row>
    <row r="111" spans="1:31" x14ac:dyDescent="0.3">
      <c r="A111" s="8" t="s">
        <v>130</v>
      </c>
      <c r="C111">
        <v>1.5</v>
      </c>
      <c r="D111">
        <v>1</v>
      </c>
      <c r="E111">
        <v>1</v>
      </c>
      <c r="F111">
        <v>2</v>
      </c>
      <c r="G111">
        <v>1.5</v>
      </c>
      <c r="H111" s="5">
        <f>SUM(C111:G111)</f>
        <v>7</v>
      </c>
      <c r="J111">
        <v>3.5</v>
      </c>
      <c r="K111">
        <v>3.5</v>
      </c>
      <c r="L111" s="9">
        <f>SUM(J111:K111)</f>
        <v>7</v>
      </c>
      <c r="N111" s="9">
        <f t="shared" si="13"/>
        <v>7</v>
      </c>
      <c r="P111" s="10" t="s">
        <v>130</v>
      </c>
      <c r="Q111">
        <v>1</v>
      </c>
      <c r="R111" s="11">
        <v>10</v>
      </c>
      <c r="S111" s="12">
        <v>9</v>
      </c>
      <c r="T111" s="24"/>
      <c r="U111" s="12">
        <v>8</v>
      </c>
      <c r="W111" s="12">
        <v>10</v>
      </c>
      <c r="X111" s="14">
        <v>10</v>
      </c>
      <c r="Y111" s="14">
        <v>10</v>
      </c>
      <c r="Z111" s="12">
        <v>10</v>
      </c>
      <c r="AA111" s="14"/>
      <c r="AB111" s="15">
        <f t="shared" si="14"/>
        <v>7</v>
      </c>
      <c r="AC111" s="16">
        <f t="shared" si="16"/>
        <v>9.5714285714285712</v>
      </c>
      <c r="AE111" s="16">
        <f t="shared" si="15"/>
        <v>7.5142857142857151</v>
      </c>
    </row>
    <row r="112" spans="1:31" x14ac:dyDescent="0.3">
      <c r="A112" s="25" t="s">
        <v>131</v>
      </c>
      <c r="C112" s="18"/>
      <c r="D112" s="18"/>
      <c r="E112" s="18"/>
      <c r="F112" s="18"/>
      <c r="G112" s="18"/>
      <c r="H112" s="19"/>
      <c r="J112">
        <v>3</v>
      </c>
      <c r="K112">
        <v>3</v>
      </c>
      <c r="L112" s="9">
        <f>SUM(J112:K112)</f>
        <v>6</v>
      </c>
      <c r="N112" s="9">
        <f t="shared" si="13"/>
        <v>3</v>
      </c>
      <c r="P112" s="10" t="s">
        <v>131</v>
      </c>
      <c r="Q112">
        <v>1</v>
      </c>
      <c r="R112" s="11">
        <v>10</v>
      </c>
      <c r="S112" s="12">
        <v>10</v>
      </c>
      <c r="T112" s="12">
        <v>10</v>
      </c>
      <c r="V112" s="12">
        <v>10</v>
      </c>
      <c r="W112" s="12">
        <v>6</v>
      </c>
      <c r="Y112" s="14">
        <v>10</v>
      </c>
      <c r="Z112" s="12">
        <v>10</v>
      </c>
      <c r="AA112" s="14"/>
      <c r="AB112" s="15">
        <f t="shared" si="14"/>
        <v>7</v>
      </c>
      <c r="AC112" s="16">
        <f t="shared" si="16"/>
        <v>9.4285714285714288</v>
      </c>
      <c r="AE112" s="16">
        <f t="shared" si="15"/>
        <v>4.2857142857142865</v>
      </c>
    </row>
    <row r="113" spans="1:31" x14ac:dyDescent="0.3">
      <c r="A113" s="17" t="s">
        <v>132</v>
      </c>
      <c r="C113" s="18"/>
      <c r="D113" s="18"/>
      <c r="E113" s="18"/>
      <c r="F113" s="18"/>
      <c r="G113" s="18"/>
      <c r="H113" s="19"/>
      <c r="J113" s="18"/>
      <c r="K113" s="18"/>
      <c r="L113" s="20"/>
      <c r="N113" s="9">
        <f t="shared" si="13"/>
        <v>0</v>
      </c>
      <c r="P113" s="22" t="s">
        <v>132</v>
      </c>
      <c r="Q113">
        <v>1</v>
      </c>
      <c r="R113" s="23"/>
      <c r="S113" s="24"/>
      <c r="T113" s="24"/>
      <c r="AB113" s="15">
        <f t="shared" si="14"/>
        <v>0</v>
      </c>
      <c r="AC113" s="16">
        <f t="shared" si="16"/>
        <v>0</v>
      </c>
      <c r="AE113" s="16">
        <f t="shared" si="15"/>
        <v>0</v>
      </c>
    </row>
    <row r="114" spans="1:31" x14ac:dyDescent="0.3">
      <c r="A114" s="8" t="s">
        <v>133</v>
      </c>
      <c r="C114">
        <v>1.5</v>
      </c>
      <c r="D114">
        <v>1.5</v>
      </c>
      <c r="E114">
        <v>1</v>
      </c>
      <c r="F114">
        <v>1</v>
      </c>
      <c r="G114">
        <v>1</v>
      </c>
      <c r="H114" s="5">
        <f>SUM(C114:G114)</f>
        <v>6</v>
      </c>
      <c r="J114">
        <v>3.5</v>
      </c>
      <c r="K114">
        <v>1.5</v>
      </c>
      <c r="L114" s="9">
        <f>SUM(J114:K114)</f>
        <v>5</v>
      </c>
      <c r="N114" s="9">
        <f t="shared" si="13"/>
        <v>5.5</v>
      </c>
      <c r="P114" s="10" t="s">
        <v>133</v>
      </c>
      <c r="Q114">
        <v>1</v>
      </c>
      <c r="R114" s="11">
        <v>10</v>
      </c>
      <c r="S114" s="12">
        <v>10</v>
      </c>
      <c r="T114" s="13"/>
      <c r="U114" s="13"/>
      <c r="V114" s="12">
        <v>10</v>
      </c>
      <c r="W114" s="12">
        <v>10</v>
      </c>
      <c r="X114" s="14">
        <v>9</v>
      </c>
      <c r="Y114" s="14">
        <v>10</v>
      </c>
      <c r="Z114" s="12">
        <v>10</v>
      </c>
      <c r="AA114" s="14"/>
      <c r="AB114" s="15">
        <f t="shared" si="14"/>
        <v>7</v>
      </c>
      <c r="AC114" s="16">
        <f t="shared" si="16"/>
        <v>9.8571428571428577</v>
      </c>
      <c r="AE114" s="16">
        <f t="shared" si="15"/>
        <v>6.3714285714285719</v>
      </c>
    </row>
    <row r="115" spans="1:31" x14ac:dyDescent="0.3">
      <c r="A115" s="17" t="s">
        <v>134</v>
      </c>
      <c r="C115" s="18"/>
      <c r="D115" s="18"/>
      <c r="E115" s="18"/>
      <c r="F115" s="18"/>
      <c r="G115" s="18"/>
      <c r="H115" s="19"/>
      <c r="J115" s="18"/>
      <c r="K115" s="18"/>
      <c r="L115" s="20"/>
      <c r="N115" s="9">
        <f t="shared" si="13"/>
        <v>0</v>
      </c>
      <c r="P115" s="22" t="s">
        <v>134</v>
      </c>
      <c r="Q115">
        <v>2</v>
      </c>
      <c r="R115" s="23"/>
      <c r="S115" s="24"/>
      <c r="T115" s="24"/>
      <c r="AB115" s="15">
        <f t="shared" si="14"/>
        <v>0</v>
      </c>
      <c r="AC115" s="16">
        <f t="shared" si="16"/>
        <v>0</v>
      </c>
      <c r="AE115" s="16">
        <f t="shared" si="15"/>
        <v>0</v>
      </c>
    </row>
    <row r="116" spans="1:31" x14ac:dyDescent="0.3">
      <c r="A116" s="8" t="s">
        <v>135</v>
      </c>
      <c r="C116">
        <v>1.5</v>
      </c>
      <c r="D116">
        <v>1.5</v>
      </c>
      <c r="E116">
        <v>1.5</v>
      </c>
      <c r="F116">
        <v>1</v>
      </c>
      <c r="G116">
        <v>1</v>
      </c>
      <c r="H116" s="5">
        <f>SUM(C116:G116)</f>
        <v>6.5</v>
      </c>
      <c r="J116">
        <v>1</v>
      </c>
      <c r="K116">
        <v>3</v>
      </c>
      <c r="L116" s="9">
        <f>SUM(J116:K116)</f>
        <v>4</v>
      </c>
      <c r="N116" s="9">
        <f t="shared" si="13"/>
        <v>5.25</v>
      </c>
      <c r="P116" s="10" t="s">
        <v>135</v>
      </c>
      <c r="Q116">
        <v>2</v>
      </c>
      <c r="R116" s="11">
        <v>9</v>
      </c>
      <c r="S116" s="12">
        <v>8</v>
      </c>
      <c r="T116" s="12">
        <v>10</v>
      </c>
      <c r="U116" s="12">
        <v>9</v>
      </c>
      <c r="V116" s="13"/>
      <c r="W116" s="12">
        <v>9</v>
      </c>
      <c r="X116" s="14">
        <v>7</v>
      </c>
      <c r="Y116" s="34"/>
      <c r="Z116" s="12">
        <v>10</v>
      </c>
      <c r="AA116" s="14"/>
      <c r="AB116" s="15">
        <f t="shared" si="14"/>
        <v>7</v>
      </c>
      <c r="AC116" s="16">
        <f t="shared" si="16"/>
        <v>8.8571428571428577</v>
      </c>
      <c r="AE116" s="16">
        <f t="shared" si="15"/>
        <v>5.9714285714285715</v>
      </c>
    </row>
    <row r="117" spans="1:31" x14ac:dyDescent="0.3">
      <c r="A117" s="8" t="s">
        <v>136</v>
      </c>
      <c r="C117">
        <v>1</v>
      </c>
      <c r="D117">
        <v>1.5</v>
      </c>
      <c r="E117">
        <v>1</v>
      </c>
      <c r="F117">
        <v>1.5</v>
      </c>
      <c r="G117">
        <v>1</v>
      </c>
      <c r="H117" s="5">
        <f>SUM(C117:G117)</f>
        <v>6</v>
      </c>
      <c r="J117">
        <v>3</v>
      </c>
      <c r="K117">
        <v>2.5</v>
      </c>
      <c r="L117" s="9">
        <f>SUM(J117:K117)</f>
        <v>5.5</v>
      </c>
      <c r="N117" s="9">
        <f t="shared" si="13"/>
        <v>5.75</v>
      </c>
      <c r="P117" s="10" t="s">
        <v>136</v>
      </c>
      <c r="Q117">
        <v>1</v>
      </c>
      <c r="R117" s="28"/>
      <c r="S117" s="13"/>
      <c r="T117" s="12">
        <v>10</v>
      </c>
      <c r="U117" s="12">
        <v>10</v>
      </c>
      <c r="V117" s="12">
        <v>9</v>
      </c>
      <c r="W117" s="12">
        <v>10</v>
      </c>
      <c r="X117" s="14">
        <v>10</v>
      </c>
      <c r="Y117" s="14">
        <v>10</v>
      </c>
      <c r="Z117" s="12">
        <v>10</v>
      </c>
      <c r="AA117" s="14"/>
      <c r="AB117" s="15">
        <f t="shared" si="14"/>
        <v>7</v>
      </c>
      <c r="AC117" s="16">
        <f t="shared" si="16"/>
        <v>9.8571428571428577</v>
      </c>
      <c r="AE117" s="16">
        <f t="shared" si="15"/>
        <v>6.5714285714285721</v>
      </c>
    </row>
    <row r="118" spans="1:31" x14ac:dyDescent="0.3">
      <c r="A118" s="8" t="s">
        <v>137</v>
      </c>
      <c r="C118">
        <v>1.5</v>
      </c>
      <c r="D118">
        <v>1.5</v>
      </c>
      <c r="E118">
        <v>1</v>
      </c>
      <c r="F118">
        <v>1</v>
      </c>
      <c r="G118">
        <v>1</v>
      </c>
      <c r="H118" s="5">
        <f>SUM(C118:G118)</f>
        <v>6</v>
      </c>
      <c r="J118">
        <v>3.5</v>
      </c>
      <c r="K118">
        <v>1.5</v>
      </c>
      <c r="L118" s="9">
        <f>SUM(J118:K118)</f>
        <v>5</v>
      </c>
      <c r="N118" s="9">
        <f t="shared" si="13"/>
        <v>5.5</v>
      </c>
      <c r="P118" s="10" t="s">
        <v>137</v>
      </c>
      <c r="Q118">
        <v>1</v>
      </c>
      <c r="R118" s="28"/>
      <c r="S118" s="12">
        <v>10</v>
      </c>
      <c r="T118" s="12">
        <v>10</v>
      </c>
      <c r="U118" s="12">
        <v>10</v>
      </c>
      <c r="W118" s="12">
        <v>10</v>
      </c>
      <c r="X118" s="14">
        <v>10</v>
      </c>
      <c r="Y118" s="14">
        <v>10</v>
      </c>
      <c r="Z118" s="12">
        <v>10</v>
      </c>
      <c r="AA118" s="14"/>
      <c r="AB118" s="15">
        <f t="shared" si="14"/>
        <v>7</v>
      </c>
      <c r="AC118" s="16">
        <f t="shared" si="16"/>
        <v>10</v>
      </c>
      <c r="AE118" s="16">
        <f t="shared" si="15"/>
        <v>6.4</v>
      </c>
    </row>
    <row r="119" spans="1:31" x14ac:dyDescent="0.3">
      <c r="A119" s="8" t="s">
        <v>138</v>
      </c>
      <c r="C119">
        <v>1</v>
      </c>
      <c r="D119">
        <v>1.5</v>
      </c>
      <c r="E119">
        <v>1</v>
      </c>
      <c r="F119">
        <v>1.5</v>
      </c>
      <c r="G119">
        <v>1</v>
      </c>
      <c r="H119" s="5">
        <f>SUM(C119:G119)</f>
        <v>6</v>
      </c>
      <c r="J119">
        <v>3</v>
      </c>
      <c r="K119">
        <v>2.5</v>
      </c>
      <c r="L119" s="9">
        <f>SUM(J119:K119)</f>
        <v>5.5</v>
      </c>
      <c r="N119" s="9">
        <f t="shared" si="13"/>
        <v>5.75</v>
      </c>
      <c r="P119" s="10" t="s">
        <v>138</v>
      </c>
      <c r="Q119">
        <v>1</v>
      </c>
      <c r="R119" s="28"/>
      <c r="S119" s="12">
        <v>10</v>
      </c>
      <c r="T119" s="12">
        <v>10</v>
      </c>
      <c r="U119" s="12">
        <v>10</v>
      </c>
      <c r="V119" s="12">
        <v>10</v>
      </c>
      <c r="X119" s="14">
        <v>10</v>
      </c>
      <c r="Y119" s="14">
        <v>10</v>
      </c>
      <c r="Z119" s="12">
        <v>10</v>
      </c>
      <c r="AA119" s="14"/>
      <c r="AB119" s="15">
        <f t="shared" si="14"/>
        <v>7</v>
      </c>
      <c r="AC119" s="16">
        <f t="shared" si="16"/>
        <v>10</v>
      </c>
      <c r="AE119" s="16">
        <f t="shared" si="15"/>
        <v>6.6000000000000005</v>
      </c>
    </row>
    <row r="120" spans="1:31" x14ac:dyDescent="0.3">
      <c r="A120" s="8" t="s">
        <v>139</v>
      </c>
      <c r="C120">
        <v>1.5</v>
      </c>
      <c r="D120">
        <v>1.5</v>
      </c>
      <c r="E120">
        <v>1</v>
      </c>
      <c r="F120">
        <v>1</v>
      </c>
      <c r="G120">
        <v>1</v>
      </c>
      <c r="H120" s="5">
        <f>SUM(C120:G120)</f>
        <v>6</v>
      </c>
      <c r="J120">
        <v>3.5</v>
      </c>
      <c r="K120">
        <v>1.5</v>
      </c>
      <c r="L120" s="9">
        <f>SUM(J120:K120)</f>
        <v>5</v>
      </c>
      <c r="N120" s="9">
        <f t="shared" si="13"/>
        <v>5.5</v>
      </c>
      <c r="P120" s="10" t="s">
        <v>139</v>
      </c>
      <c r="Q120">
        <v>1</v>
      </c>
      <c r="R120" s="11">
        <v>10</v>
      </c>
      <c r="S120" s="12">
        <v>10</v>
      </c>
      <c r="T120" s="13"/>
      <c r="U120" s="12">
        <v>10</v>
      </c>
      <c r="V120" s="12">
        <v>10</v>
      </c>
      <c r="W120" s="12">
        <v>10</v>
      </c>
      <c r="X120" s="37"/>
      <c r="Y120" s="14">
        <v>10</v>
      </c>
      <c r="Z120" s="12">
        <v>9</v>
      </c>
      <c r="AA120" s="14"/>
      <c r="AB120" s="15">
        <f t="shared" si="14"/>
        <v>7</v>
      </c>
      <c r="AC120" s="16">
        <f t="shared" si="16"/>
        <v>9.8571428571428577</v>
      </c>
      <c r="AE120" s="16">
        <f t="shared" si="15"/>
        <v>6.3714285714285719</v>
      </c>
    </row>
    <row r="125" spans="1:31" x14ac:dyDescent="0.3">
      <c r="A125" s="38"/>
    </row>
  </sheetData>
  <mergeCells count="16">
    <mergeCell ref="AD1:AD1048576"/>
    <mergeCell ref="AF1:AJ1048576"/>
    <mergeCell ref="R1:AA1"/>
    <mergeCell ref="AB1:AB2"/>
    <mergeCell ref="AC1:AC2"/>
    <mergeCell ref="AE1:AE2"/>
    <mergeCell ref="B1:B1048576"/>
    <mergeCell ref="I1:I1048576"/>
    <mergeCell ref="M1:M1048576"/>
    <mergeCell ref="O1:O1048576"/>
    <mergeCell ref="A1:A2"/>
    <mergeCell ref="C1:H1"/>
    <mergeCell ref="J1:L1"/>
    <mergeCell ref="N1:N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2020-12-07T14:27:52Z</dcterms:created>
  <dcterms:modified xsi:type="dcterms:W3CDTF">2020-12-07T14:30:34Z</dcterms:modified>
</cp:coreProperties>
</file>