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namartines/Downloads/"/>
    </mc:Choice>
  </mc:AlternateContent>
  <xr:revisionPtr revIDLastSave="0" documentId="8_{CAD657BA-9F89-9947-8B6E-3789CB8BA889}" xr6:coauthVersionLast="45" xr6:coauthVersionMax="45" xr10:uidLastSave="{00000000-0000-0000-0000-000000000000}"/>
  <bookViews>
    <workbookView xWindow="840" yWindow="460" windowWidth="27220" windowHeight="16340" xr2:uid="{00000000-000D-0000-FFFF-FFFF00000000}"/>
  </bookViews>
  <sheets>
    <sheet name="Lista de Presenç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6" i="1" l="1"/>
  <c r="Y86" i="1" l="1"/>
  <c r="X86" i="1"/>
  <c r="W81" i="1"/>
  <c r="W60" i="1"/>
  <c r="W61" i="1"/>
  <c r="W62" i="1"/>
  <c r="W63" i="1"/>
  <c r="W64" i="1"/>
  <c r="W65" i="1"/>
  <c r="W55" i="1"/>
  <c r="W56" i="1"/>
  <c r="W57" i="1"/>
  <c r="W58" i="1"/>
  <c r="W59" i="1"/>
  <c r="W50" i="1"/>
  <c r="W51" i="1"/>
  <c r="W52" i="1"/>
  <c r="W53" i="1"/>
  <c r="W54" i="1"/>
  <c r="W42" i="1"/>
  <c r="W43" i="1"/>
  <c r="W44" i="1"/>
  <c r="W45" i="1"/>
  <c r="W46" i="1"/>
  <c r="W47" i="1"/>
  <c r="W48" i="1"/>
  <c r="W49" i="1"/>
  <c r="W35" i="1"/>
  <c r="W36" i="1"/>
  <c r="W37" i="1"/>
  <c r="W38" i="1"/>
  <c r="W39" i="1"/>
  <c r="W40" i="1"/>
  <c r="W41" i="1"/>
  <c r="W26" i="1"/>
  <c r="W27" i="1"/>
  <c r="W28" i="1"/>
  <c r="W29" i="1"/>
  <c r="W30" i="1"/>
  <c r="W31" i="1"/>
  <c r="W32" i="1"/>
  <c r="W33" i="1"/>
  <c r="W34" i="1"/>
  <c r="W25" i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2" i="1"/>
  <c r="W83" i="1"/>
  <c r="W84" i="1"/>
  <c r="W85" i="1"/>
  <c r="W7" i="1"/>
  <c r="H6" i="1" l="1"/>
  <c r="I6" i="1" s="1"/>
  <c r="J6" i="1" s="1"/>
  <c r="K6" i="1" s="1"/>
  <c r="L6" i="1" s="1"/>
  <c r="M6" i="1" s="1"/>
  <c r="N6" i="1" s="1"/>
  <c r="O6" i="1" s="1"/>
  <c r="P6" i="1" s="1"/>
  <c r="Q6" i="1" l="1"/>
  <c r="R6" i="1" s="1"/>
  <c r="S6" i="1" s="1"/>
  <c r="T6" i="1" s="1"/>
  <c r="U6" i="1" s="1"/>
  <c r="V6" i="1" s="1"/>
</calcChain>
</file>

<file path=xl/sharedStrings.xml><?xml version="1.0" encoding="utf-8"?>
<sst xmlns="http://schemas.openxmlformats.org/spreadsheetml/2006/main" count="403" uniqueCount="258">
  <si>
    <t xml:space="preserve">Relatório: </t>
  </si>
  <si>
    <t>Lista de Presença</t>
  </si>
  <si>
    <t>Disciplina:</t>
  </si>
  <si>
    <t>PEF3304</t>
  </si>
  <si>
    <t>Turma:</t>
  </si>
  <si>
    <t>2020201</t>
  </si>
  <si>
    <t>Código</t>
  </si>
  <si>
    <t>Ingresso</t>
  </si>
  <si>
    <t>Curso</t>
  </si>
  <si>
    <t>Nome</t>
  </si>
  <si>
    <t>e-Mail</t>
  </si>
  <si>
    <t>9804055</t>
  </si>
  <si>
    <t>2018/1</t>
  </si>
  <si>
    <t>3151</t>
  </si>
  <si>
    <t>Alessandro da Silva Bezerra</t>
  </si>
  <si>
    <t>alessandrob@usp.br</t>
  </si>
  <si>
    <t>8589012</t>
  </si>
  <si>
    <t>2013/1</t>
  </si>
  <si>
    <t>Amir Mohamad Ali Hussein</t>
  </si>
  <si>
    <t>amir.hussein@usp.br</t>
  </si>
  <si>
    <t>10771945</t>
  </si>
  <si>
    <t>Ana Flavia Cabral Custodio</t>
  </si>
  <si>
    <t>anafcustodio@usp.br</t>
  </si>
  <si>
    <t>9349304</t>
  </si>
  <si>
    <t>2015/1</t>
  </si>
  <si>
    <t>Andrey Goncalves Marins</t>
  </si>
  <si>
    <t>andrey.marins@usp.br</t>
  </si>
  <si>
    <t>10334099</t>
  </si>
  <si>
    <t>2017/1</t>
  </si>
  <si>
    <t>Anna Clara Dottaviano Morelli</t>
  </si>
  <si>
    <t>annaclaramorelli@usp.br</t>
  </si>
  <si>
    <t>9350435</t>
  </si>
  <si>
    <t>Barbara Harumi Kohatsu</t>
  </si>
  <si>
    <t>barbara.kohatsu@usp.br</t>
  </si>
  <si>
    <t>10769942</t>
  </si>
  <si>
    <t>Beatriz Goncalves Cordeiro</t>
  </si>
  <si>
    <t>beatrizcordeiro@usp.br</t>
  </si>
  <si>
    <t>10259557</t>
  </si>
  <si>
    <t>Bianca Gentil Bastidas</t>
  </si>
  <si>
    <t>biancagentil@usp.br</t>
  </si>
  <si>
    <t>9835964</t>
  </si>
  <si>
    <t>Breno Teruo Okamoto</t>
  </si>
  <si>
    <t>breno.okamoto@usp.br</t>
  </si>
  <si>
    <t>9389824</t>
  </si>
  <si>
    <t>Bruna dos Santos Freire</t>
  </si>
  <si>
    <t>bruna.freire@usp.br</t>
  </si>
  <si>
    <t>9853082</t>
  </si>
  <si>
    <t>2016/1</t>
  </si>
  <si>
    <t>Bruno Andrade Tonim</t>
  </si>
  <si>
    <t>bruno.tonim@usp.br</t>
  </si>
  <si>
    <t>9359809</t>
  </si>
  <si>
    <t>Bruno Kenhy Higa</t>
  </si>
  <si>
    <t>bruno.higa@usp.br</t>
  </si>
  <si>
    <t>10823383</t>
  </si>
  <si>
    <t>Caio Gama de Camilo</t>
  </si>
  <si>
    <t>caiogama@usp.br</t>
  </si>
  <si>
    <t>10705929</t>
  </si>
  <si>
    <t>Camila Lais Silva</t>
  </si>
  <si>
    <t>camilalais@usp.br</t>
  </si>
  <si>
    <t>9853040</t>
  </si>
  <si>
    <t>Daniel Braz Piovesan</t>
  </si>
  <si>
    <t>daniel.piovesan@usp.br</t>
  </si>
  <si>
    <t>10389239</t>
  </si>
  <si>
    <t>Danielle Silva Soier</t>
  </si>
  <si>
    <t>daniellesoier@usp.br</t>
  </si>
  <si>
    <t>9832662</t>
  </si>
  <si>
    <t>Diana Rachman de Siqueira</t>
  </si>
  <si>
    <t>diana.siqueira@usp.br</t>
  </si>
  <si>
    <t>2019/1</t>
  </si>
  <si>
    <t>10874112</t>
  </si>
  <si>
    <t>Felipe Calmon Cabore Galvao</t>
  </si>
  <si>
    <t>felipecgalvao@usp.br</t>
  </si>
  <si>
    <t>9373570</t>
  </si>
  <si>
    <t>Felipe Ramires Neudl</t>
  </si>
  <si>
    <t>felipe.neudl@usp.br</t>
  </si>
  <si>
    <t>4616539</t>
  </si>
  <si>
    <t>Fernanda Colucci e Yarshell</t>
  </si>
  <si>
    <t>fernanda.yarshell@usp.br</t>
  </si>
  <si>
    <t>8044056</t>
  </si>
  <si>
    <t>2012/1</t>
  </si>
  <si>
    <t>Fernando Andre de Camargo Ferraz</t>
  </si>
  <si>
    <t>fernando.ferraz@usp.br</t>
  </si>
  <si>
    <t>9832620</t>
  </si>
  <si>
    <t>Fernando Piazza Lanhoso Martins</t>
  </si>
  <si>
    <t>fernando.piazza.martins@usp.br</t>
  </si>
  <si>
    <t>9350101</t>
  </si>
  <si>
    <t>Filipe Ramalho</t>
  </si>
  <si>
    <t>filipe.ramalho@usp.br</t>
  </si>
  <si>
    <t>9423655</t>
  </si>
  <si>
    <t>Gabriel Augusto Lopes Miranda</t>
  </si>
  <si>
    <t>gabriel_augusto_lopes@usp.br</t>
  </si>
  <si>
    <t>10845811</t>
  </si>
  <si>
    <t>Gabriel Braga Francisco</t>
  </si>
  <si>
    <t>gabriel.gbf@usp.br</t>
  </si>
  <si>
    <t>9277392</t>
  </si>
  <si>
    <t>Gabriel Kauark Dumitrescu</t>
  </si>
  <si>
    <t>gabrielk.dumitrescu@usp.br</t>
  </si>
  <si>
    <t>10791896</t>
  </si>
  <si>
    <t>Gabriele Santos Malmagro</t>
  </si>
  <si>
    <t>gabimalmagro@usp.br</t>
  </si>
  <si>
    <t>9760526</t>
  </si>
  <si>
    <t>Giovana Fernandes Vucovic</t>
  </si>
  <si>
    <t>giovana.vucovic@usp.br</t>
  </si>
  <si>
    <t>9348901</t>
  </si>
  <si>
    <t>Giovanna Fabrizia di Tore Tasso</t>
  </si>
  <si>
    <t>giovanna.tasso@usp.br</t>
  </si>
  <si>
    <t>9900379</t>
  </si>
  <si>
    <t>Gustavo Briccoli de Almeida Domingues</t>
  </si>
  <si>
    <t>gustavo.domingues@usp.br</t>
  </si>
  <si>
    <t>9838720</t>
  </si>
  <si>
    <t>Gustavo Maia de Omena</t>
  </si>
  <si>
    <t>gustavo.omena@usp.br</t>
  </si>
  <si>
    <t>9773357</t>
  </si>
  <si>
    <t>Henrique Lima Lopes</t>
  </si>
  <si>
    <t>henrique.lima.lopes@usp.br</t>
  </si>
  <si>
    <t>10335301</t>
  </si>
  <si>
    <t>Henrique Romero da Silva</t>
  </si>
  <si>
    <t>henrique.romero@usp.br</t>
  </si>
  <si>
    <t>9007261</t>
  </si>
  <si>
    <t>Hussien Mohamad Ali Yassine</t>
  </si>
  <si>
    <t>hussien.yassine@usp.br</t>
  </si>
  <si>
    <t>9832901</t>
  </si>
  <si>
    <t>Igor Aguiar Cirilo</t>
  </si>
  <si>
    <t>igor.cirilo@usp.br</t>
  </si>
  <si>
    <t>10705572</t>
  </si>
  <si>
    <t>Iracema Cavalcante Olinda</t>
  </si>
  <si>
    <t>iracema.cavalcante14@usp.br</t>
  </si>
  <si>
    <t>10845770</t>
  </si>
  <si>
    <t>Ivan Gentil de Rosa Oliveira</t>
  </si>
  <si>
    <t>ivangentil@usp.br</t>
  </si>
  <si>
    <t>8583882</t>
  </si>
  <si>
    <t>Jacqueline Vergely Fraga Ferreira</t>
  </si>
  <si>
    <t>jacqueline.vergely.ferreira@usp.br</t>
  </si>
  <si>
    <t>9761681</t>
  </si>
  <si>
    <t>Janaina Narciso Machado</t>
  </si>
  <si>
    <t>janaina.machado@usp.br</t>
  </si>
  <si>
    <t>9832637</t>
  </si>
  <si>
    <t>Joao Pedro Tavares Davila</t>
  </si>
  <si>
    <t>joao.davila@usp.br</t>
  </si>
  <si>
    <t>10334680</t>
  </si>
  <si>
    <t>Jonathan Tomiya</t>
  </si>
  <si>
    <t>joetomiya@usp.br</t>
  </si>
  <si>
    <t>11010</t>
  </si>
  <si>
    <t>9784360</t>
  </si>
  <si>
    <t>Jose Samuel Sozigam</t>
  </si>
  <si>
    <t>jose.sozigam@usp.br</t>
  </si>
  <si>
    <t>9426690</t>
  </si>
  <si>
    <t>Kaique Mariano Ovidio Pinto</t>
  </si>
  <si>
    <t>kaique.ovidio@usp.br</t>
  </si>
  <si>
    <t>10823431</t>
  </si>
  <si>
    <t>Laila Kamoi Schiphorst</t>
  </si>
  <si>
    <t>lailakamoi@usp.br</t>
  </si>
  <si>
    <t>10823362</t>
  </si>
  <si>
    <t>Laura Ferraz de Paula</t>
  </si>
  <si>
    <t>lauraferrazdepaula@usp.br</t>
  </si>
  <si>
    <t>10792045</t>
  </si>
  <si>
    <t>Leandro Toyoshima Hirata</t>
  </si>
  <si>
    <t>leandro_hirata@usp.br</t>
  </si>
  <si>
    <t>10799870</t>
  </si>
  <si>
    <t>Leonardo Katsurayama Saito</t>
  </si>
  <si>
    <t>leoksaito@usp.br</t>
  </si>
  <si>
    <t>9868126</t>
  </si>
  <si>
    <t>Ligia Kazue Ishisaki</t>
  </si>
  <si>
    <t>ligia.ishisaki@usp.br</t>
  </si>
  <si>
    <t>10379760</t>
  </si>
  <si>
    <t>Lilian Campos Bellini</t>
  </si>
  <si>
    <t>lilianbellini@usp.br</t>
  </si>
  <si>
    <t>9351422</t>
  </si>
  <si>
    <t>Lucas Pereira Nascimento</t>
  </si>
  <si>
    <t>lucas.pereira.nascimento@usp.br</t>
  </si>
  <si>
    <t>9922206</t>
  </si>
  <si>
    <t>Lucca Soares Brandao</t>
  </si>
  <si>
    <t>lucca.brandao@usp.br</t>
  </si>
  <si>
    <t>10823678</t>
  </si>
  <si>
    <t>Luis Felipe Fujimura Ferreira</t>
  </si>
  <si>
    <t>luisfujimura@usp.br</t>
  </si>
  <si>
    <t>10333000</t>
  </si>
  <si>
    <t>Luiza Comeron de Andrade</t>
  </si>
  <si>
    <t>luiza.comeron@usp.br</t>
  </si>
  <si>
    <t>10769959</t>
  </si>
  <si>
    <t>Luiza Zunkeller Alves</t>
  </si>
  <si>
    <t>luiza.zunk@usp.br</t>
  </si>
  <si>
    <t>10769820</t>
  </si>
  <si>
    <t>Marcelo Monteiro Lefevre</t>
  </si>
  <si>
    <t>marcelolefevre@usp.br</t>
  </si>
  <si>
    <t>10771858</t>
  </si>
  <si>
    <t>Maria Helena Ferrari do O</t>
  </si>
  <si>
    <t>mhelenafe1@usp.br</t>
  </si>
  <si>
    <t>10791670</t>
  </si>
  <si>
    <t>Maria Luiza Pazos Lorenzo</t>
  </si>
  <si>
    <t>mluizalorenzo@usp.br</t>
  </si>
  <si>
    <t>10791642</t>
  </si>
  <si>
    <t>Marina Malavasi Silva</t>
  </si>
  <si>
    <t>marinamalavasi@usp.br</t>
  </si>
  <si>
    <t>10769876</t>
  </si>
  <si>
    <t>Mateus Haddad Marum</t>
  </si>
  <si>
    <t>haddadmarum123@usp.br</t>
  </si>
  <si>
    <t>10874129</t>
  </si>
  <si>
    <t>Matheus Ley Sen Chuang</t>
  </si>
  <si>
    <t>matheuschuang@usp.br</t>
  </si>
  <si>
    <t>11257136</t>
  </si>
  <si>
    <t>Matheus Martin Coelho</t>
  </si>
  <si>
    <t>matheus.martin@usp.br</t>
  </si>
  <si>
    <t>10791704</t>
  </si>
  <si>
    <t>Mauricio Hideki Furukawa Horie</t>
  </si>
  <si>
    <t>mauriciohorie@usp.br</t>
  </si>
  <si>
    <t>10332910</t>
  </si>
  <si>
    <t>Naomi Mendes Obata</t>
  </si>
  <si>
    <t>naomi.obata@usp.br</t>
  </si>
  <si>
    <t>10298631</t>
  </si>
  <si>
    <t>Natalia Mitie Mizutani</t>
  </si>
  <si>
    <t>nataliammizutani@usp.br</t>
  </si>
  <si>
    <t>9832533</t>
  </si>
  <si>
    <t>Nicholas Kallas Anderson Beeby</t>
  </si>
  <si>
    <t>nicholas.beeby@usp.br</t>
  </si>
  <si>
    <t>10416698</t>
  </si>
  <si>
    <t>Nicole Chacon dos Santos</t>
  </si>
  <si>
    <t>nicole.chacon@usp.br</t>
  </si>
  <si>
    <t>10394444</t>
  </si>
  <si>
    <t>Pedro Gianini Barretto</t>
  </si>
  <si>
    <t>pedrobarretto@usp.br</t>
  </si>
  <si>
    <t>9366099</t>
  </si>
  <si>
    <t>Pedro Henrique Fukushima Sakura</t>
  </si>
  <si>
    <t>pedro.sakura@usp.br</t>
  </si>
  <si>
    <t>9818850</t>
  </si>
  <si>
    <t>Ramon Gabriel</t>
  </si>
  <si>
    <t>ramon.gabriel@usp.br</t>
  </si>
  <si>
    <t>10379461</t>
  </si>
  <si>
    <t>Rodrigo Felizardo Nogueira Souza</t>
  </si>
  <si>
    <t>felizardo45@usp.br</t>
  </si>
  <si>
    <t>10333021</t>
  </si>
  <si>
    <t>Thiago de Souza Goncalves</t>
  </si>
  <si>
    <t>thiago.dsg@usp.br</t>
  </si>
  <si>
    <t>10333060</t>
  </si>
  <si>
    <t>Victor Madureira Ferrari</t>
  </si>
  <si>
    <t>ferrari.victor99@usp.br</t>
  </si>
  <si>
    <t>10823403</t>
  </si>
  <si>
    <t>Victor Sambrano</t>
  </si>
  <si>
    <t>vsambrano@usp.br</t>
  </si>
  <si>
    <t>10771970</t>
  </si>
  <si>
    <t>Victor Zenzo Kaiya Nakakura</t>
  </si>
  <si>
    <t>victorzenzo@usp.br</t>
  </si>
  <si>
    <t>9002499</t>
  </si>
  <si>
    <t>Vinícius Andrade Assis Baptista</t>
  </si>
  <si>
    <t>vinibaptistaa@usp.br</t>
  </si>
  <si>
    <t>9351270</t>
  </si>
  <si>
    <t>Vinicius Lino e Silva</t>
  </si>
  <si>
    <t>vinicius.lino.silva@usp.br</t>
  </si>
  <si>
    <t>10335110</t>
  </si>
  <si>
    <t>Vitor Piazza e Venturini Arantes</t>
  </si>
  <si>
    <t>vitor.piazza@usp.br</t>
  </si>
  <si>
    <t>Carolina de Araújo Gusmão</t>
  </si>
  <si>
    <t>carolina.argusmão@usp.br</t>
  </si>
  <si>
    <t>Frequencia</t>
  </si>
  <si>
    <t>Questionários</t>
  </si>
  <si>
    <t>Egon da Silva Oliveira</t>
  </si>
  <si>
    <t>egon.oliveira@usp.br</t>
  </si>
  <si>
    <t>Média: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</si>
</sst>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1"/>
    <xf numFmtId="0" fontId="3" fillId="0" borderId="0" xfId="0" applyFont="1"/>
    <xf numFmtId="16" fontId="0" fillId="0" borderId="0" xfId="0" applyNumberFormat="1"/>
    <xf numFmtId="9" fontId="0" fillId="0" borderId="0" xfId="2" applyFont="1"/>
    <xf numFmtId="0" fontId="0" fillId="0" borderId="0" xfId="0" applyFill="1"/>
    <xf numFmtId="0" fontId="2" fillId="0" borderId="0" xfId="0" applyFont="1" applyFill="1"/>
    <xf numFmtId="0" fontId="4" fillId="0" borderId="0" xfId="1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6" fillId="3" borderId="0" xfId="0" applyFont="1" applyFill="1"/>
    <xf numFmtId="0" fontId="0" fillId="3" borderId="0" xfId="0" applyFill="1"/>
    <xf numFmtId="0" fontId="2" fillId="0" borderId="0" xfId="0" applyFont="1" applyAlignment="1">
      <alignment horizontal="left"/>
    </xf>
    <xf numFmtId="0" fontId="3" fillId="0" borderId="0" xfId="0" applyFont="1" applyFill="1"/>
    <xf numFmtId="9" fontId="0" fillId="0" borderId="0" xfId="2" applyFont="1" applyFill="1"/>
    <xf numFmtId="0" fontId="3" fillId="0" borderId="0" xfId="0" applyFont="1" applyAlignment="1">
      <alignment horizontal="center"/>
    </xf>
    <xf numFmtId="16" fontId="0" fillId="0" borderId="0" xfId="0" applyNumberFormat="1" applyFill="1"/>
    <xf numFmtId="2" fontId="0" fillId="0" borderId="0" xfId="2" applyNumberFormat="1" applyFont="1" applyFill="1"/>
    <xf numFmtId="9" fontId="3" fillId="0" borderId="0" xfId="2" applyFont="1"/>
    <xf numFmtId="0" fontId="0" fillId="0" borderId="0" xfId="0" applyFont="1" applyFill="1"/>
    <xf numFmtId="0" fontId="3" fillId="0" borderId="0" xfId="0" applyFont="1" applyAlignment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errari.victor99@usp.br" TargetMode="External"/><Relationship Id="rId21" Type="http://schemas.openxmlformats.org/officeDocument/2006/relationships/hyperlink" Target="mailto:vitor.piazza@usp.br" TargetMode="External"/><Relationship Id="rId42" Type="http://schemas.openxmlformats.org/officeDocument/2006/relationships/hyperlink" Target="mailto:luiza.comeron@usp.br" TargetMode="External"/><Relationship Id="rId47" Type="http://schemas.openxmlformats.org/officeDocument/2006/relationships/hyperlink" Target="mailto:ligia.ishisaki@usp.br" TargetMode="External"/><Relationship Id="rId63" Type="http://schemas.openxmlformats.org/officeDocument/2006/relationships/hyperlink" Target="mailto:gabriel_augusto_lopes@usp.br" TargetMode="External"/><Relationship Id="rId68" Type="http://schemas.openxmlformats.org/officeDocument/2006/relationships/hyperlink" Target="mailto:daniel.piovesan@usp.br" TargetMode="External"/><Relationship Id="rId16" Type="http://schemas.openxmlformats.org/officeDocument/2006/relationships/hyperlink" Target="mailto:naomi.obata@usp.br" TargetMode="External"/><Relationship Id="rId11" Type="http://schemas.openxmlformats.org/officeDocument/2006/relationships/hyperlink" Target="mailto:daniellesoier@usp.br" TargetMode="External"/><Relationship Id="rId24" Type="http://schemas.openxmlformats.org/officeDocument/2006/relationships/hyperlink" Target="mailto:victorzenzo@usp.br" TargetMode="External"/><Relationship Id="rId32" Type="http://schemas.openxmlformats.org/officeDocument/2006/relationships/hyperlink" Target="mailto:nicholas.beeby@usp.br" TargetMode="External"/><Relationship Id="rId37" Type="http://schemas.openxmlformats.org/officeDocument/2006/relationships/hyperlink" Target="mailto:haddadmarum123@usp.br" TargetMode="External"/><Relationship Id="rId40" Type="http://schemas.openxmlformats.org/officeDocument/2006/relationships/hyperlink" Target="mailto:mhelenafe1@usp.br" TargetMode="External"/><Relationship Id="rId45" Type="http://schemas.openxmlformats.org/officeDocument/2006/relationships/hyperlink" Target="mailto:lucas.pereira.nascimento@usp.br" TargetMode="External"/><Relationship Id="rId53" Type="http://schemas.openxmlformats.org/officeDocument/2006/relationships/hyperlink" Target="mailto:jacqueline.vergely.ferreira@usp.br" TargetMode="External"/><Relationship Id="rId58" Type="http://schemas.openxmlformats.org/officeDocument/2006/relationships/hyperlink" Target="mailto:gustavo.omena@usp.br" TargetMode="External"/><Relationship Id="rId66" Type="http://schemas.openxmlformats.org/officeDocument/2006/relationships/hyperlink" Target="mailto:felipe.neudl@usp.br" TargetMode="External"/><Relationship Id="rId74" Type="http://schemas.openxmlformats.org/officeDocument/2006/relationships/hyperlink" Target="mailto:biancagentil@usp.br" TargetMode="External"/><Relationship Id="rId5" Type="http://schemas.openxmlformats.org/officeDocument/2006/relationships/hyperlink" Target="mailto:igor.cirilo@usp.br" TargetMode="External"/><Relationship Id="rId61" Type="http://schemas.openxmlformats.org/officeDocument/2006/relationships/hyperlink" Target="mailto:giovana.vucovic@usp.br" TargetMode="External"/><Relationship Id="rId19" Type="http://schemas.openxmlformats.org/officeDocument/2006/relationships/hyperlink" Target="mailto:kaique.ovidio@usp.br" TargetMode="External"/><Relationship Id="rId14" Type="http://schemas.openxmlformats.org/officeDocument/2006/relationships/hyperlink" Target="mailto:alessandrob@usp.br" TargetMode="External"/><Relationship Id="rId22" Type="http://schemas.openxmlformats.org/officeDocument/2006/relationships/hyperlink" Target="mailto:vinicius.lino.silva@usp.br" TargetMode="External"/><Relationship Id="rId27" Type="http://schemas.openxmlformats.org/officeDocument/2006/relationships/hyperlink" Target="mailto:felizardo45@usp.br" TargetMode="External"/><Relationship Id="rId30" Type="http://schemas.openxmlformats.org/officeDocument/2006/relationships/hyperlink" Target="mailto:pedrobarretto@usp.br" TargetMode="External"/><Relationship Id="rId35" Type="http://schemas.openxmlformats.org/officeDocument/2006/relationships/hyperlink" Target="mailto:matheus.martin@usp.br" TargetMode="External"/><Relationship Id="rId43" Type="http://schemas.openxmlformats.org/officeDocument/2006/relationships/hyperlink" Target="mailto:luisfujimura@usp.br" TargetMode="External"/><Relationship Id="rId48" Type="http://schemas.openxmlformats.org/officeDocument/2006/relationships/hyperlink" Target="mailto:leoksaito@usp.br" TargetMode="External"/><Relationship Id="rId56" Type="http://schemas.openxmlformats.org/officeDocument/2006/relationships/hyperlink" Target="mailto:henrique.romero@usp.br" TargetMode="External"/><Relationship Id="rId64" Type="http://schemas.openxmlformats.org/officeDocument/2006/relationships/hyperlink" Target="mailto:fernando.piazza.martins@usp.br" TargetMode="External"/><Relationship Id="rId69" Type="http://schemas.openxmlformats.org/officeDocument/2006/relationships/hyperlink" Target="mailto:camilalais@usp.br" TargetMode="External"/><Relationship Id="rId77" Type="http://schemas.openxmlformats.org/officeDocument/2006/relationships/hyperlink" Target="mailto:annaclaramorelli@usp.br" TargetMode="External"/><Relationship Id="rId8" Type="http://schemas.openxmlformats.org/officeDocument/2006/relationships/hyperlink" Target="mailto:filipe.ramalho@usp.br" TargetMode="External"/><Relationship Id="rId51" Type="http://schemas.openxmlformats.org/officeDocument/2006/relationships/hyperlink" Target="mailto:jose.sozigam@usp.br" TargetMode="External"/><Relationship Id="rId72" Type="http://schemas.openxmlformats.org/officeDocument/2006/relationships/hyperlink" Target="mailto:bruno.tonim@usp.br" TargetMode="External"/><Relationship Id="rId3" Type="http://schemas.openxmlformats.org/officeDocument/2006/relationships/hyperlink" Target="mailto:janaina.machado@usp.br" TargetMode="External"/><Relationship Id="rId12" Type="http://schemas.openxmlformats.org/officeDocument/2006/relationships/hyperlink" Target="mailto:andrey.marins@usp.br" TargetMode="External"/><Relationship Id="rId17" Type="http://schemas.openxmlformats.org/officeDocument/2006/relationships/hyperlink" Target="mailto:marcelolefevre@usp.br" TargetMode="External"/><Relationship Id="rId25" Type="http://schemas.openxmlformats.org/officeDocument/2006/relationships/hyperlink" Target="mailto:vsambrano@usp.br" TargetMode="External"/><Relationship Id="rId33" Type="http://schemas.openxmlformats.org/officeDocument/2006/relationships/hyperlink" Target="mailto:nataliammizutani@usp.br" TargetMode="External"/><Relationship Id="rId38" Type="http://schemas.openxmlformats.org/officeDocument/2006/relationships/hyperlink" Target="mailto:marinamalavasi@usp.br" TargetMode="External"/><Relationship Id="rId46" Type="http://schemas.openxmlformats.org/officeDocument/2006/relationships/hyperlink" Target="mailto:lilianbellini@usp.br" TargetMode="External"/><Relationship Id="rId59" Type="http://schemas.openxmlformats.org/officeDocument/2006/relationships/hyperlink" Target="mailto:gustavo.domingues@usp.br" TargetMode="External"/><Relationship Id="rId67" Type="http://schemas.openxmlformats.org/officeDocument/2006/relationships/hyperlink" Target="mailto:felipecgalvao@usp.br" TargetMode="External"/><Relationship Id="rId20" Type="http://schemas.openxmlformats.org/officeDocument/2006/relationships/hyperlink" Target="mailto:bruna.freire@usp.br" TargetMode="External"/><Relationship Id="rId41" Type="http://schemas.openxmlformats.org/officeDocument/2006/relationships/hyperlink" Target="mailto:luiza.zunk@usp.br" TargetMode="External"/><Relationship Id="rId54" Type="http://schemas.openxmlformats.org/officeDocument/2006/relationships/hyperlink" Target="mailto:iracema.cavalcante14@usp.br" TargetMode="External"/><Relationship Id="rId62" Type="http://schemas.openxmlformats.org/officeDocument/2006/relationships/hyperlink" Target="mailto:gabimalmagro@usp.br" TargetMode="External"/><Relationship Id="rId70" Type="http://schemas.openxmlformats.org/officeDocument/2006/relationships/hyperlink" Target="mailto:caiogama@usp.br" TargetMode="External"/><Relationship Id="rId75" Type="http://schemas.openxmlformats.org/officeDocument/2006/relationships/hyperlink" Target="mailto:beatrizcordeiro@usp.br" TargetMode="External"/><Relationship Id="rId1" Type="http://schemas.openxmlformats.org/officeDocument/2006/relationships/hyperlink" Target="mailto:carolina.argusm&#227;o@usp.br" TargetMode="External"/><Relationship Id="rId6" Type="http://schemas.openxmlformats.org/officeDocument/2006/relationships/hyperlink" Target="mailto:gabrielk.dumitrescu@usp.br" TargetMode="External"/><Relationship Id="rId15" Type="http://schemas.openxmlformats.org/officeDocument/2006/relationships/hyperlink" Target="mailto:thiago.dsg@usp.br" TargetMode="External"/><Relationship Id="rId23" Type="http://schemas.openxmlformats.org/officeDocument/2006/relationships/hyperlink" Target="mailto:vinibaptistaa@usp.br" TargetMode="External"/><Relationship Id="rId28" Type="http://schemas.openxmlformats.org/officeDocument/2006/relationships/hyperlink" Target="mailto:ramon.gabriel@usp.br" TargetMode="External"/><Relationship Id="rId36" Type="http://schemas.openxmlformats.org/officeDocument/2006/relationships/hyperlink" Target="mailto:matheuschuang@usp.br" TargetMode="External"/><Relationship Id="rId49" Type="http://schemas.openxmlformats.org/officeDocument/2006/relationships/hyperlink" Target="mailto:leandro_hirata@usp.br" TargetMode="External"/><Relationship Id="rId57" Type="http://schemas.openxmlformats.org/officeDocument/2006/relationships/hyperlink" Target="mailto:henrique.lima.lopes@usp.br" TargetMode="External"/><Relationship Id="rId10" Type="http://schemas.openxmlformats.org/officeDocument/2006/relationships/hyperlink" Target="mailto:diana.siqueira@usp.br" TargetMode="External"/><Relationship Id="rId31" Type="http://schemas.openxmlformats.org/officeDocument/2006/relationships/hyperlink" Target="mailto:nicole.chacon@usp.br" TargetMode="External"/><Relationship Id="rId44" Type="http://schemas.openxmlformats.org/officeDocument/2006/relationships/hyperlink" Target="mailto:lucca.brandao@usp.br" TargetMode="External"/><Relationship Id="rId52" Type="http://schemas.openxmlformats.org/officeDocument/2006/relationships/hyperlink" Target="mailto:joetomiya@usp.br" TargetMode="External"/><Relationship Id="rId60" Type="http://schemas.openxmlformats.org/officeDocument/2006/relationships/hyperlink" Target="mailto:giovanna.tasso@usp.br" TargetMode="External"/><Relationship Id="rId65" Type="http://schemas.openxmlformats.org/officeDocument/2006/relationships/hyperlink" Target="mailto:fernanda.yarshell@usp.br" TargetMode="External"/><Relationship Id="rId73" Type="http://schemas.openxmlformats.org/officeDocument/2006/relationships/hyperlink" Target="mailto:breno.okamoto@usp.br" TargetMode="External"/><Relationship Id="rId78" Type="http://schemas.openxmlformats.org/officeDocument/2006/relationships/hyperlink" Target="mailto:amir.hussein@usp.br" TargetMode="External"/><Relationship Id="rId4" Type="http://schemas.openxmlformats.org/officeDocument/2006/relationships/hyperlink" Target="mailto:ivangentil@usp.br" TargetMode="External"/><Relationship Id="rId9" Type="http://schemas.openxmlformats.org/officeDocument/2006/relationships/hyperlink" Target="mailto:fernando.ferraz@usp.br" TargetMode="External"/><Relationship Id="rId13" Type="http://schemas.openxmlformats.org/officeDocument/2006/relationships/hyperlink" Target="mailto:anafcustodio@usp.br" TargetMode="External"/><Relationship Id="rId18" Type="http://schemas.openxmlformats.org/officeDocument/2006/relationships/hyperlink" Target="mailto:lailakamoi@usp.br" TargetMode="External"/><Relationship Id="rId39" Type="http://schemas.openxmlformats.org/officeDocument/2006/relationships/hyperlink" Target="mailto:mluizalorenzo@usp.br" TargetMode="External"/><Relationship Id="rId34" Type="http://schemas.openxmlformats.org/officeDocument/2006/relationships/hyperlink" Target="mailto:mauriciohorie@usp.br" TargetMode="External"/><Relationship Id="rId50" Type="http://schemas.openxmlformats.org/officeDocument/2006/relationships/hyperlink" Target="mailto:lauraferrazdepaula@usp.br" TargetMode="External"/><Relationship Id="rId55" Type="http://schemas.openxmlformats.org/officeDocument/2006/relationships/hyperlink" Target="mailto:hussien.yassine@usp.br" TargetMode="External"/><Relationship Id="rId76" Type="http://schemas.openxmlformats.org/officeDocument/2006/relationships/hyperlink" Target="mailto:barbara.kohatsu@usp.br" TargetMode="External"/><Relationship Id="rId7" Type="http://schemas.openxmlformats.org/officeDocument/2006/relationships/hyperlink" Target="mailto:gabriel.gbf@usp.br" TargetMode="External"/><Relationship Id="rId71" Type="http://schemas.openxmlformats.org/officeDocument/2006/relationships/hyperlink" Target="mailto:bruno.higa@usp.br" TargetMode="External"/><Relationship Id="rId2" Type="http://schemas.openxmlformats.org/officeDocument/2006/relationships/hyperlink" Target="mailto:joao.davila@usp.br" TargetMode="External"/><Relationship Id="rId29" Type="http://schemas.openxmlformats.org/officeDocument/2006/relationships/hyperlink" Target="mailto:pedro.sakura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8"/>
  <sheetViews>
    <sheetView tabSelected="1" zoomScale="140" zoomScaleNormal="140" workbookViewId="0">
      <pane xSplit="7" ySplit="20" topLeftCell="V21" activePane="bottomRight" state="frozen"/>
      <selection pane="topRight" activeCell="H1" sqref="H1"/>
      <selection pane="bottomLeft" activeCell="A22" sqref="A22"/>
      <selection pane="bottomRight" activeCell="AA15" sqref="AA15"/>
    </sheetView>
  </sheetViews>
  <sheetFormatPr baseColWidth="10" defaultColWidth="8.83203125" defaultRowHeight="13" x14ac:dyDescent="0.15"/>
  <cols>
    <col min="5" max="5" width="35.5" customWidth="1"/>
    <col min="6" max="6" width="22.83203125" customWidth="1"/>
    <col min="7" max="7" width="6.6640625" customWidth="1"/>
    <col min="8" max="22" width="6.1640625" customWidth="1"/>
    <col min="23" max="23" width="9.5" customWidth="1"/>
  </cols>
  <sheetData>
    <row r="1" spans="1:27" x14ac:dyDescent="0.15">
      <c r="A1" s="10"/>
      <c r="B1" s="11" t="s">
        <v>0</v>
      </c>
      <c r="C1" s="12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7" x14ac:dyDescent="0.15">
      <c r="A2" s="10"/>
      <c r="B2" s="11" t="s">
        <v>2</v>
      </c>
      <c r="C2" s="12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7" x14ac:dyDescent="0.15">
      <c r="A3" s="10"/>
      <c r="B3" s="11" t="s">
        <v>4</v>
      </c>
      <c r="C3" s="12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7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7" x14ac:dyDescent="0.15">
      <c r="X5" s="18" t="s">
        <v>254</v>
      </c>
      <c r="Y5" s="18"/>
      <c r="Z5" s="18"/>
      <c r="AA5" s="23"/>
    </row>
    <row r="6" spans="1:27" x14ac:dyDescent="0.15"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5">
        <v>44068</v>
      </c>
      <c r="H6" s="5">
        <f>G6+7</f>
        <v>44075</v>
      </c>
      <c r="I6" s="5">
        <f t="shared" ref="I6:S6" si="0">H6+7</f>
        <v>44082</v>
      </c>
      <c r="J6" s="5">
        <f t="shared" si="0"/>
        <v>44089</v>
      </c>
      <c r="K6" s="5">
        <f t="shared" si="0"/>
        <v>44096</v>
      </c>
      <c r="L6" s="5">
        <f t="shared" si="0"/>
        <v>44103</v>
      </c>
      <c r="M6" s="5">
        <f t="shared" si="0"/>
        <v>44110</v>
      </c>
      <c r="N6" s="5">
        <f t="shared" si="0"/>
        <v>44117</v>
      </c>
      <c r="O6" s="5">
        <f t="shared" si="0"/>
        <v>44124</v>
      </c>
      <c r="P6" s="5">
        <f t="shared" si="0"/>
        <v>44131</v>
      </c>
      <c r="Q6" s="5">
        <f>P6+14</f>
        <v>44145</v>
      </c>
      <c r="R6" s="5">
        <f>Q6+7</f>
        <v>44152</v>
      </c>
      <c r="S6" s="5">
        <f t="shared" si="0"/>
        <v>44159</v>
      </c>
      <c r="T6" s="5">
        <f>S6+7</f>
        <v>44166</v>
      </c>
      <c r="U6" s="5">
        <f>T6+7</f>
        <v>44173</v>
      </c>
      <c r="V6" s="5">
        <f t="shared" ref="V6" si="1">U6+7</f>
        <v>44180</v>
      </c>
      <c r="W6" s="4" t="s">
        <v>253</v>
      </c>
      <c r="X6" s="19">
        <v>44082</v>
      </c>
      <c r="Y6" s="19">
        <v>44117</v>
      </c>
      <c r="Z6" s="19">
        <v>44145</v>
      </c>
    </row>
    <row r="7" spans="1:27" x14ac:dyDescent="0.15">
      <c r="A7">
        <v>1</v>
      </c>
      <c r="B7" s="1" t="s">
        <v>11</v>
      </c>
      <c r="C7" s="1" t="s">
        <v>12</v>
      </c>
      <c r="D7" s="1" t="s">
        <v>13</v>
      </c>
      <c r="E7" s="1" t="s">
        <v>14</v>
      </c>
      <c r="F7" s="3" t="s">
        <v>15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W7" s="17">
        <f>(G7+H7+I7+J7+K7+L7+M7+N7+O7+P7+Q7+R7+S7+T7+U7+V7)/17</f>
        <v>0.70588235294117652</v>
      </c>
      <c r="X7" s="7">
        <v>8</v>
      </c>
      <c r="Y7" s="7">
        <v>8</v>
      </c>
      <c r="Z7" s="7">
        <v>4.2</v>
      </c>
    </row>
    <row r="8" spans="1:27" x14ac:dyDescent="0.15">
      <c r="A8">
        <v>2</v>
      </c>
      <c r="B8" s="1" t="s">
        <v>16</v>
      </c>
      <c r="C8" s="1" t="s">
        <v>17</v>
      </c>
      <c r="D8" s="1" t="s">
        <v>13</v>
      </c>
      <c r="E8" s="1" t="s">
        <v>18</v>
      </c>
      <c r="F8" s="3" t="s">
        <v>19</v>
      </c>
      <c r="G8">
        <v>1</v>
      </c>
      <c r="H8">
        <v>1</v>
      </c>
      <c r="I8">
        <v>1</v>
      </c>
      <c r="J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W8" s="17">
        <f t="shared" ref="W8:W66" si="2">(G8+H8+I8+J8+K8+L8+M8+N8+O8+P8+Q8+R8+S8+T8+U8+V8)/17</f>
        <v>0.6470588235294118</v>
      </c>
      <c r="X8" s="7">
        <v>8</v>
      </c>
      <c r="Y8" s="7">
        <v>10</v>
      </c>
      <c r="Z8" s="7">
        <v>7.8</v>
      </c>
    </row>
    <row r="9" spans="1:27" x14ac:dyDescent="0.15">
      <c r="A9" s="4">
        <v>3</v>
      </c>
      <c r="B9" s="1" t="s">
        <v>20</v>
      </c>
      <c r="C9" s="1" t="s">
        <v>12</v>
      </c>
      <c r="D9" s="1" t="s">
        <v>13</v>
      </c>
      <c r="E9" s="1" t="s">
        <v>21</v>
      </c>
      <c r="F9" s="3" t="s">
        <v>22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 s="14"/>
      <c r="W9" s="17">
        <f t="shared" si="2"/>
        <v>0.6470588235294118</v>
      </c>
      <c r="X9" s="7">
        <v>10</v>
      </c>
      <c r="Y9" s="7">
        <v>6</v>
      </c>
      <c r="Z9" s="7">
        <v>7.5</v>
      </c>
    </row>
    <row r="10" spans="1:27" x14ac:dyDescent="0.15">
      <c r="A10">
        <v>4</v>
      </c>
      <c r="B10" s="1" t="s">
        <v>23</v>
      </c>
      <c r="C10" s="1" t="s">
        <v>24</v>
      </c>
      <c r="D10" s="1" t="s">
        <v>13</v>
      </c>
      <c r="E10" s="1" t="s">
        <v>25</v>
      </c>
      <c r="F10" s="3" t="s">
        <v>26</v>
      </c>
      <c r="G10" s="14"/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W10" s="17">
        <f t="shared" si="2"/>
        <v>0.6470588235294118</v>
      </c>
      <c r="X10" s="7">
        <v>6.1</v>
      </c>
      <c r="Y10" s="7">
        <v>9</v>
      </c>
      <c r="Z10" s="7">
        <v>8</v>
      </c>
    </row>
    <row r="11" spans="1:27" x14ac:dyDescent="0.15">
      <c r="A11">
        <v>5</v>
      </c>
      <c r="B11" s="1" t="s">
        <v>27</v>
      </c>
      <c r="C11" s="1" t="s">
        <v>28</v>
      </c>
      <c r="D11" s="1" t="s">
        <v>13</v>
      </c>
      <c r="E11" s="1" t="s">
        <v>29</v>
      </c>
      <c r="F11" s="3" t="s">
        <v>30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 s="14"/>
      <c r="N11">
        <v>1</v>
      </c>
      <c r="O11">
        <v>1</v>
      </c>
      <c r="P11">
        <v>1</v>
      </c>
      <c r="Q11">
        <v>1</v>
      </c>
      <c r="R11">
        <v>1</v>
      </c>
      <c r="W11" s="17">
        <f t="shared" si="2"/>
        <v>0.6470588235294118</v>
      </c>
      <c r="X11" s="7">
        <v>8</v>
      </c>
      <c r="Y11" s="7">
        <v>7</v>
      </c>
      <c r="Z11" s="7">
        <v>9</v>
      </c>
    </row>
    <row r="12" spans="1:27" x14ac:dyDescent="0.15">
      <c r="A12">
        <v>7</v>
      </c>
      <c r="B12" s="1" t="s">
        <v>31</v>
      </c>
      <c r="C12" s="1" t="s">
        <v>24</v>
      </c>
      <c r="D12" s="1" t="s">
        <v>13</v>
      </c>
      <c r="E12" s="1" t="s">
        <v>32</v>
      </c>
      <c r="F12" s="3" t="s">
        <v>33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W12" s="17">
        <f t="shared" si="2"/>
        <v>0.70588235294117652</v>
      </c>
      <c r="X12" s="7">
        <v>8</v>
      </c>
      <c r="Y12" s="7">
        <v>9</v>
      </c>
      <c r="Z12" s="7">
        <v>7.5</v>
      </c>
      <c r="AA12" s="7"/>
    </row>
    <row r="13" spans="1:27" x14ac:dyDescent="0.15">
      <c r="A13">
        <v>8</v>
      </c>
      <c r="B13" s="1" t="s">
        <v>34</v>
      </c>
      <c r="C13" s="1" t="s">
        <v>12</v>
      </c>
      <c r="D13" s="1" t="s">
        <v>13</v>
      </c>
      <c r="E13" s="1" t="s">
        <v>35</v>
      </c>
      <c r="F13" s="3" t="s">
        <v>36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W13" s="17">
        <f t="shared" si="2"/>
        <v>0.70588235294117652</v>
      </c>
      <c r="X13" s="7">
        <v>8</v>
      </c>
      <c r="Y13" s="7">
        <v>9</v>
      </c>
      <c r="Z13" s="7">
        <v>6.5</v>
      </c>
      <c r="AA13" s="7"/>
    </row>
    <row r="14" spans="1:27" x14ac:dyDescent="0.15">
      <c r="A14" s="4">
        <v>9</v>
      </c>
      <c r="B14" s="1" t="s">
        <v>37</v>
      </c>
      <c r="C14" s="1" t="s">
        <v>28</v>
      </c>
      <c r="D14" s="1" t="s">
        <v>13</v>
      </c>
      <c r="E14" s="1" t="s">
        <v>38</v>
      </c>
      <c r="F14" s="3" t="s">
        <v>39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W14" s="17">
        <f t="shared" si="2"/>
        <v>0.70588235294117652</v>
      </c>
      <c r="X14" s="7">
        <v>6</v>
      </c>
      <c r="Y14" s="7">
        <v>9</v>
      </c>
      <c r="Z14" s="7">
        <v>6.6</v>
      </c>
      <c r="AA14" s="7"/>
    </row>
    <row r="15" spans="1:27" x14ac:dyDescent="0.15">
      <c r="A15">
        <v>10</v>
      </c>
      <c r="B15" s="1" t="s">
        <v>40</v>
      </c>
      <c r="C15" s="1" t="s">
        <v>28</v>
      </c>
      <c r="D15" s="1" t="s">
        <v>13</v>
      </c>
      <c r="E15" s="1" t="s">
        <v>41</v>
      </c>
      <c r="F15" s="3" t="s">
        <v>42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W15" s="17">
        <f t="shared" si="2"/>
        <v>0.70588235294117652</v>
      </c>
      <c r="X15" s="7">
        <v>8</v>
      </c>
      <c r="Y15" s="7">
        <v>10</v>
      </c>
      <c r="Z15" s="7">
        <v>9</v>
      </c>
      <c r="AA15" s="7"/>
    </row>
    <row r="16" spans="1:27" x14ac:dyDescent="0.15">
      <c r="A16">
        <v>11</v>
      </c>
      <c r="B16" s="1" t="s">
        <v>43</v>
      </c>
      <c r="C16" s="1" t="s">
        <v>28</v>
      </c>
      <c r="D16" s="1" t="s">
        <v>13</v>
      </c>
      <c r="E16" s="1" t="s">
        <v>44</v>
      </c>
      <c r="F16" s="3" t="s">
        <v>45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 s="14"/>
      <c r="N16">
        <v>1</v>
      </c>
      <c r="O16">
        <v>1</v>
      </c>
      <c r="P16">
        <v>1</v>
      </c>
      <c r="Q16">
        <v>1</v>
      </c>
      <c r="R16" s="14"/>
      <c r="W16" s="17">
        <f t="shared" si="2"/>
        <v>0.58823529411764708</v>
      </c>
      <c r="X16" s="7">
        <v>4.9000000000000004</v>
      </c>
      <c r="Y16" s="7">
        <v>9</v>
      </c>
      <c r="Z16" s="7">
        <v>2</v>
      </c>
      <c r="AA16" s="7"/>
    </row>
    <row r="17" spans="1:27" x14ac:dyDescent="0.15">
      <c r="A17" s="4">
        <v>12</v>
      </c>
      <c r="B17" s="1" t="s">
        <v>46</v>
      </c>
      <c r="C17" s="1" t="s">
        <v>47</v>
      </c>
      <c r="D17" s="1" t="s">
        <v>13</v>
      </c>
      <c r="E17" s="1" t="s">
        <v>48</v>
      </c>
      <c r="F17" s="3" t="s">
        <v>49</v>
      </c>
      <c r="G17">
        <v>1</v>
      </c>
      <c r="H17">
        <v>1</v>
      </c>
      <c r="I17" s="13"/>
      <c r="J17" s="13"/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W17" s="17">
        <f t="shared" si="2"/>
        <v>0.58823529411764708</v>
      </c>
      <c r="X17" s="7">
        <v>6.1</v>
      </c>
      <c r="Y17" s="7">
        <v>4</v>
      </c>
      <c r="Z17" s="7">
        <v>4</v>
      </c>
      <c r="AA17" s="7"/>
    </row>
    <row r="18" spans="1:27" x14ac:dyDescent="0.15">
      <c r="A18">
        <v>13</v>
      </c>
      <c r="B18" s="1" t="s">
        <v>50</v>
      </c>
      <c r="C18" s="1" t="s">
        <v>47</v>
      </c>
      <c r="D18" s="1" t="s">
        <v>13</v>
      </c>
      <c r="E18" s="1" t="s">
        <v>51</v>
      </c>
      <c r="F18" s="3" t="s">
        <v>52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W18" s="17">
        <f t="shared" si="2"/>
        <v>0.70588235294117652</v>
      </c>
      <c r="X18" s="7">
        <v>4</v>
      </c>
      <c r="Y18" s="7">
        <v>9</v>
      </c>
      <c r="Z18" s="7">
        <v>9</v>
      </c>
      <c r="AA18" s="7"/>
    </row>
    <row r="19" spans="1:27" x14ac:dyDescent="0.15">
      <c r="A19">
        <v>14</v>
      </c>
      <c r="B19" s="1" t="s">
        <v>53</v>
      </c>
      <c r="C19" s="1" t="s">
        <v>12</v>
      </c>
      <c r="D19" s="1" t="s">
        <v>13</v>
      </c>
      <c r="E19" s="1" t="s">
        <v>54</v>
      </c>
      <c r="F19" s="3" t="s">
        <v>55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W19" s="17">
        <f t="shared" si="2"/>
        <v>0.70588235294117652</v>
      </c>
      <c r="X19" s="7">
        <v>8</v>
      </c>
      <c r="Y19" s="7">
        <v>9</v>
      </c>
      <c r="Z19" s="7">
        <v>8</v>
      </c>
      <c r="AA19" s="7"/>
    </row>
    <row r="20" spans="1:27" x14ac:dyDescent="0.15">
      <c r="A20" s="4">
        <v>15</v>
      </c>
      <c r="B20" s="1" t="s">
        <v>56</v>
      </c>
      <c r="C20" s="1" t="s">
        <v>12</v>
      </c>
      <c r="D20" s="1" t="s">
        <v>13</v>
      </c>
      <c r="E20" s="1" t="s">
        <v>57</v>
      </c>
      <c r="F20" s="3" t="s">
        <v>58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 s="14"/>
      <c r="N20">
        <v>1</v>
      </c>
      <c r="O20">
        <v>1</v>
      </c>
      <c r="P20">
        <v>1</v>
      </c>
      <c r="Q20">
        <v>1</v>
      </c>
      <c r="R20">
        <v>1</v>
      </c>
      <c r="W20" s="17">
        <f t="shared" si="2"/>
        <v>0.6470588235294118</v>
      </c>
      <c r="X20" s="7">
        <v>6.1</v>
      </c>
      <c r="Y20" s="7">
        <v>9</v>
      </c>
      <c r="Z20" s="7">
        <v>7.6</v>
      </c>
      <c r="AA20" s="7"/>
    </row>
    <row r="21" spans="1:27" x14ac:dyDescent="0.15">
      <c r="A21" s="7">
        <v>16</v>
      </c>
      <c r="B21" s="8"/>
      <c r="C21" s="8"/>
      <c r="D21" s="8"/>
      <c r="E21" s="8" t="s">
        <v>251</v>
      </c>
      <c r="F21" s="9" t="s">
        <v>252</v>
      </c>
      <c r="G21" s="14"/>
      <c r="H21">
        <v>1</v>
      </c>
      <c r="I21">
        <v>1</v>
      </c>
      <c r="J21" s="14"/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W21" s="17">
        <f t="shared" si="2"/>
        <v>0.58823529411764708</v>
      </c>
      <c r="X21" s="7">
        <v>4</v>
      </c>
      <c r="Y21" s="7">
        <v>8</v>
      </c>
      <c r="Z21" s="7">
        <v>7.3</v>
      </c>
      <c r="AA21" s="7"/>
    </row>
    <row r="22" spans="1:27" x14ac:dyDescent="0.15">
      <c r="A22">
        <v>17</v>
      </c>
      <c r="B22" s="1" t="s">
        <v>59</v>
      </c>
      <c r="C22" s="1" t="s">
        <v>47</v>
      </c>
      <c r="D22" s="1" t="s">
        <v>13</v>
      </c>
      <c r="E22" s="1" t="s">
        <v>60</v>
      </c>
      <c r="F22" s="3" t="s">
        <v>61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W22" s="17">
        <f t="shared" si="2"/>
        <v>0.70588235294117652</v>
      </c>
      <c r="X22" s="7">
        <v>8</v>
      </c>
      <c r="Y22" s="7">
        <v>10</v>
      </c>
      <c r="Z22" s="7">
        <v>9</v>
      </c>
      <c r="AA22" s="7"/>
    </row>
    <row r="23" spans="1:27" x14ac:dyDescent="0.15">
      <c r="A23" s="4">
        <v>18</v>
      </c>
      <c r="B23" s="1" t="s">
        <v>62</v>
      </c>
      <c r="C23" s="1" t="s">
        <v>28</v>
      </c>
      <c r="D23" s="1" t="s">
        <v>13</v>
      </c>
      <c r="E23" s="1" t="s">
        <v>63</v>
      </c>
      <c r="F23" s="3" t="s">
        <v>64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W23" s="17">
        <f t="shared" si="2"/>
        <v>0.70588235294117652</v>
      </c>
      <c r="X23" s="7">
        <v>10</v>
      </c>
      <c r="Y23" s="7">
        <v>8</v>
      </c>
      <c r="Z23" s="7">
        <v>7.3</v>
      </c>
      <c r="AA23" s="7"/>
    </row>
    <row r="24" spans="1:27" x14ac:dyDescent="0.15">
      <c r="A24">
        <v>19</v>
      </c>
      <c r="B24" s="1" t="s">
        <v>65</v>
      </c>
      <c r="C24" s="1" t="s">
        <v>47</v>
      </c>
      <c r="D24" s="1" t="s">
        <v>13</v>
      </c>
      <c r="E24" s="1" t="s">
        <v>66</v>
      </c>
      <c r="F24" s="3" t="s">
        <v>67</v>
      </c>
      <c r="G24">
        <v>1</v>
      </c>
      <c r="H24">
        <v>1</v>
      </c>
      <c r="I24">
        <v>1</v>
      </c>
      <c r="J24">
        <v>1</v>
      </c>
      <c r="K24" s="14"/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W24" s="17">
        <f t="shared" si="2"/>
        <v>0.6470588235294118</v>
      </c>
      <c r="X24" s="7">
        <v>6.1</v>
      </c>
      <c r="Y24" s="7">
        <v>9</v>
      </c>
      <c r="Z24" s="7">
        <v>9</v>
      </c>
      <c r="AA24" s="7"/>
    </row>
    <row r="25" spans="1:27" x14ac:dyDescent="0.15">
      <c r="A25">
        <v>21</v>
      </c>
      <c r="B25" s="15">
        <v>9875674</v>
      </c>
      <c r="C25" s="1"/>
      <c r="D25" s="1"/>
      <c r="E25" s="1" t="s">
        <v>255</v>
      </c>
      <c r="F25" s="3" t="s">
        <v>256</v>
      </c>
      <c r="G25" s="14"/>
      <c r="H25" s="14"/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W25" s="17">
        <f t="shared" si="2"/>
        <v>0.58823529411764708</v>
      </c>
      <c r="X25" s="16"/>
      <c r="Y25" s="16">
        <v>7</v>
      </c>
      <c r="Z25" s="7">
        <v>4.8</v>
      </c>
      <c r="AA25" s="7"/>
    </row>
    <row r="26" spans="1:27" x14ac:dyDescent="0.15">
      <c r="A26">
        <v>22</v>
      </c>
      <c r="B26" s="1" t="s">
        <v>69</v>
      </c>
      <c r="C26" s="1" t="s">
        <v>12</v>
      </c>
      <c r="D26" s="1" t="s">
        <v>13</v>
      </c>
      <c r="E26" s="1" t="s">
        <v>70</v>
      </c>
      <c r="F26" s="3" t="s">
        <v>71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 s="14"/>
      <c r="N26">
        <v>1</v>
      </c>
      <c r="O26">
        <v>1</v>
      </c>
      <c r="P26">
        <v>1</v>
      </c>
      <c r="Q26">
        <v>1</v>
      </c>
      <c r="R26" s="14"/>
      <c r="W26" s="17">
        <f t="shared" si="2"/>
        <v>0.58823529411764708</v>
      </c>
      <c r="X26" s="16">
        <v>8</v>
      </c>
      <c r="Y26" s="16">
        <v>10</v>
      </c>
      <c r="Z26" s="7">
        <v>8</v>
      </c>
      <c r="AA26" s="7"/>
    </row>
    <row r="27" spans="1:27" x14ac:dyDescent="0.15">
      <c r="A27">
        <v>23</v>
      </c>
      <c r="B27" s="1" t="s">
        <v>72</v>
      </c>
      <c r="C27" s="1" t="s">
        <v>12</v>
      </c>
      <c r="D27" s="1" t="s">
        <v>13</v>
      </c>
      <c r="E27" s="1" t="s">
        <v>73</v>
      </c>
      <c r="F27" s="3" t="s">
        <v>74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W27" s="17">
        <f t="shared" si="2"/>
        <v>0.70588235294117652</v>
      </c>
      <c r="X27" s="7">
        <v>7.3</v>
      </c>
      <c r="Y27" s="16">
        <v>5</v>
      </c>
      <c r="Z27" s="7">
        <v>7</v>
      </c>
      <c r="AA27" s="7"/>
    </row>
    <row r="28" spans="1:27" x14ac:dyDescent="0.15">
      <c r="A28" s="4">
        <v>24</v>
      </c>
      <c r="B28" s="1" t="s">
        <v>75</v>
      </c>
      <c r="C28" s="1" t="s">
        <v>12</v>
      </c>
      <c r="D28" s="1" t="s">
        <v>13</v>
      </c>
      <c r="E28" s="1" t="s">
        <v>76</v>
      </c>
      <c r="F28" s="3" t="s">
        <v>77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 s="7">
        <v>1</v>
      </c>
      <c r="W28" s="17">
        <f t="shared" si="2"/>
        <v>0.70588235294117652</v>
      </c>
      <c r="X28" s="7">
        <v>4</v>
      </c>
      <c r="Y28" s="16">
        <v>9</v>
      </c>
      <c r="Z28" s="7">
        <v>6.9</v>
      </c>
      <c r="AA28" s="7"/>
    </row>
    <row r="29" spans="1:27" x14ac:dyDescent="0.15">
      <c r="A29">
        <v>25</v>
      </c>
      <c r="B29" s="1" t="s">
        <v>78</v>
      </c>
      <c r="C29" s="1" t="s">
        <v>79</v>
      </c>
      <c r="D29" s="1" t="s">
        <v>13</v>
      </c>
      <c r="E29" s="1" t="s">
        <v>80</v>
      </c>
      <c r="F29" s="3" t="s">
        <v>81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W29" s="17">
        <f t="shared" si="2"/>
        <v>0.70588235294117652</v>
      </c>
      <c r="X29" s="7">
        <v>2</v>
      </c>
      <c r="Y29" s="16">
        <v>8</v>
      </c>
      <c r="Z29" s="7">
        <v>3</v>
      </c>
      <c r="AA29" s="7"/>
    </row>
    <row r="30" spans="1:27" x14ac:dyDescent="0.15">
      <c r="A30">
        <v>26</v>
      </c>
      <c r="B30" s="1" t="s">
        <v>82</v>
      </c>
      <c r="C30" s="1" t="s">
        <v>47</v>
      </c>
      <c r="D30" s="1" t="s">
        <v>13</v>
      </c>
      <c r="E30" s="1" t="s">
        <v>83</v>
      </c>
      <c r="F30" s="3" t="s">
        <v>84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 s="14"/>
      <c r="P30">
        <v>1</v>
      </c>
      <c r="Q30">
        <v>1</v>
      </c>
      <c r="R30" s="7">
        <v>1</v>
      </c>
      <c r="W30" s="17">
        <f t="shared" si="2"/>
        <v>0.6470588235294118</v>
      </c>
      <c r="X30" s="7">
        <v>8</v>
      </c>
      <c r="Y30" s="16">
        <v>9</v>
      </c>
      <c r="Z30" s="7">
        <v>8.9</v>
      </c>
      <c r="AA30" s="7"/>
    </row>
    <row r="31" spans="1:27" x14ac:dyDescent="0.15">
      <c r="A31" s="4">
        <v>27</v>
      </c>
      <c r="B31" s="1" t="s">
        <v>85</v>
      </c>
      <c r="C31" s="1" t="s">
        <v>24</v>
      </c>
      <c r="D31" s="1" t="s">
        <v>13</v>
      </c>
      <c r="E31" s="1" t="s">
        <v>86</v>
      </c>
      <c r="F31" s="3" t="s">
        <v>87</v>
      </c>
      <c r="G31">
        <v>1</v>
      </c>
      <c r="H31">
        <v>1</v>
      </c>
      <c r="I31">
        <v>1</v>
      </c>
      <c r="J31">
        <v>1</v>
      </c>
      <c r="K31">
        <v>1</v>
      </c>
      <c r="L31" s="14"/>
      <c r="M31">
        <v>1</v>
      </c>
      <c r="N31">
        <v>1</v>
      </c>
      <c r="O31">
        <v>1</v>
      </c>
      <c r="P31">
        <v>1</v>
      </c>
      <c r="Q31">
        <v>1</v>
      </c>
      <c r="R31" s="7">
        <v>1</v>
      </c>
      <c r="W31" s="17">
        <f t="shared" si="2"/>
        <v>0.6470588235294118</v>
      </c>
      <c r="X31" s="7">
        <v>8.5</v>
      </c>
      <c r="Y31" s="16">
        <v>10</v>
      </c>
      <c r="Z31" s="7">
        <v>7.8</v>
      </c>
      <c r="AA31" s="7"/>
    </row>
    <row r="32" spans="1:27" x14ac:dyDescent="0.15">
      <c r="A32">
        <v>28</v>
      </c>
      <c r="B32" s="1" t="s">
        <v>88</v>
      </c>
      <c r="C32" s="1" t="s">
        <v>28</v>
      </c>
      <c r="D32" s="1" t="s">
        <v>13</v>
      </c>
      <c r="E32" s="1" t="s">
        <v>89</v>
      </c>
      <c r="F32" s="3" t="s">
        <v>90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 s="7">
        <v>1</v>
      </c>
      <c r="W32" s="17">
        <f t="shared" si="2"/>
        <v>0.70588235294117652</v>
      </c>
      <c r="X32" s="16"/>
      <c r="Y32" s="16">
        <v>4</v>
      </c>
      <c r="Z32" s="7">
        <v>5.8</v>
      </c>
      <c r="AA32" s="7"/>
    </row>
    <row r="33" spans="1:27" x14ac:dyDescent="0.15">
      <c r="A33">
        <v>29</v>
      </c>
      <c r="B33" s="1" t="s">
        <v>91</v>
      </c>
      <c r="C33" s="1" t="s">
        <v>12</v>
      </c>
      <c r="D33" s="1" t="s">
        <v>13</v>
      </c>
      <c r="E33" s="1" t="s">
        <v>92</v>
      </c>
      <c r="F33" s="3" t="s">
        <v>93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 s="7">
        <v>1</v>
      </c>
      <c r="W33" s="17">
        <f t="shared" si="2"/>
        <v>0.70588235294117652</v>
      </c>
      <c r="X33" s="7">
        <v>8</v>
      </c>
      <c r="Y33" s="16">
        <v>10</v>
      </c>
      <c r="Z33" s="7">
        <v>8.6</v>
      </c>
      <c r="AA33" s="7"/>
    </row>
    <row r="34" spans="1:27" x14ac:dyDescent="0.15">
      <c r="A34" s="4">
        <v>30</v>
      </c>
      <c r="B34" s="1" t="s">
        <v>94</v>
      </c>
      <c r="C34" s="1" t="s">
        <v>28</v>
      </c>
      <c r="D34" s="1" t="s">
        <v>13</v>
      </c>
      <c r="E34" s="1" t="s">
        <v>95</v>
      </c>
      <c r="F34" s="3" t="s">
        <v>96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 s="14"/>
      <c r="O34">
        <v>1</v>
      </c>
      <c r="P34">
        <v>1</v>
      </c>
      <c r="Q34">
        <v>1</v>
      </c>
      <c r="R34" s="7">
        <v>1</v>
      </c>
      <c r="W34" s="17">
        <f t="shared" si="2"/>
        <v>0.6470588235294118</v>
      </c>
      <c r="X34" s="7">
        <v>8</v>
      </c>
      <c r="Y34" s="16">
        <v>5</v>
      </c>
      <c r="Z34" s="7">
        <v>4.2</v>
      </c>
      <c r="AA34" s="7"/>
    </row>
    <row r="35" spans="1:27" x14ac:dyDescent="0.15">
      <c r="A35">
        <v>31</v>
      </c>
      <c r="B35" s="1" t="s">
        <v>97</v>
      </c>
      <c r="C35" s="1" t="s">
        <v>12</v>
      </c>
      <c r="D35" s="1" t="s">
        <v>13</v>
      </c>
      <c r="E35" s="1" t="s">
        <v>98</v>
      </c>
      <c r="F35" s="3" t="s">
        <v>99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 s="7">
        <v>1</v>
      </c>
      <c r="W35" s="17">
        <f t="shared" si="2"/>
        <v>0.70588235294117652</v>
      </c>
      <c r="X35" s="7">
        <v>6</v>
      </c>
      <c r="Y35" s="16">
        <v>8</v>
      </c>
      <c r="Z35" s="7">
        <v>6.8</v>
      </c>
      <c r="AA35" s="7"/>
    </row>
    <row r="36" spans="1:27" x14ac:dyDescent="0.15">
      <c r="A36">
        <v>32</v>
      </c>
      <c r="B36" s="1" t="s">
        <v>100</v>
      </c>
      <c r="C36" s="1" t="s">
        <v>47</v>
      </c>
      <c r="D36" s="1" t="s">
        <v>13</v>
      </c>
      <c r="E36" s="1" t="s">
        <v>101</v>
      </c>
      <c r="F36" s="3" t="s">
        <v>102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 s="14"/>
      <c r="O36">
        <v>1</v>
      </c>
      <c r="P36">
        <v>1</v>
      </c>
      <c r="Q36">
        <v>1</v>
      </c>
      <c r="R36" s="7">
        <v>1</v>
      </c>
      <c r="W36" s="17">
        <f t="shared" si="2"/>
        <v>0.6470588235294118</v>
      </c>
      <c r="X36" s="7">
        <v>10</v>
      </c>
      <c r="Y36" s="16">
        <v>8</v>
      </c>
      <c r="Z36" s="7">
        <v>6</v>
      </c>
      <c r="AA36" s="7"/>
    </row>
    <row r="37" spans="1:27" x14ac:dyDescent="0.15">
      <c r="A37" s="4">
        <v>33</v>
      </c>
      <c r="B37" s="1" t="s">
        <v>103</v>
      </c>
      <c r="C37" s="1" t="s">
        <v>24</v>
      </c>
      <c r="D37" s="1" t="s">
        <v>13</v>
      </c>
      <c r="E37" s="1" t="s">
        <v>104</v>
      </c>
      <c r="F37" s="3" t="s">
        <v>105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 s="14"/>
      <c r="R37" s="7">
        <v>1</v>
      </c>
      <c r="W37" s="17">
        <f t="shared" si="2"/>
        <v>0.6470588235294118</v>
      </c>
      <c r="X37" s="7">
        <v>8</v>
      </c>
      <c r="Y37" s="16">
        <v>10</v>
      </c>
      <c r="Z37" s="7">
        <v>7.5</v>
      </c>
      <c r="AA37" s="7"/>
    </row>
    <row r="38" spans="1:27" x14ac:dyDescent="0.15">
      <c r="A38">
        <v>34</v>
      </c>
      <c r="B38" s="1" t="s">
        <v>106</v>
      </c>
      <c r="C38" s="1" t="s">
        <v>47</v>
      </c>
      <c r="D38" s="1" t="s">
        <v>13</v>
      </c>
      <c r="E38" s="1" t="s">
        <v>107</v>
      </c>
      <c r="F38" s="3" t="s">
        <v>108</v>
      </c>
      <c r="G38">
        <v>1</v>
      </c>
      <c r="H38" s="14"/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 s="7">
        <v>1</v>
      </c>
      <c r="W38" s="17">
        <f t="shared" si="2"/>
        <v>0.6470588235294118</v>
      </c>
      <c r="X38" s="7">
        <v>8.5</v>
      </c>
      <c r="Y38" s="16">
        <v>10</v>
      </c>
      <c r="Z38" s="7">
        <v>7.8</v>
      </c>
      <c r="AA38" s="7"/>
    </row>
    <row r="39" spans="1:27" x14ac:dyDescent="0.15">
      <c r="A39">
        <v>35</v>
      </c>
      <c r="B39" s="1" t="s">
        <v>109</v>
      </c>
      <c r="C39" s="1" t="s">
        <v>28</v>
      </c>
      <c r="D39" s="1" t="s">
        <v>13</v>
      </c>
      <c r="E39" s="1" t="s">
        <v>110</v>
      </c>
      <c r="F39" s="3" t="s">
        <v>111</v>
      </c>
      <c r="G39" s="14"/>
      <c r="H39">
        <v>1</v>
      </c>
      <c r="I39">
        <v>1</v>
      </c>
      <c r="J39">
        <v>1</v>
      </c>
      <c r="K39" s="14"/>
      <c r="L39" s="14"/>
      <c r="M39" s="14"/>
      <c r="N39">
        <v>1</v>
      </c>
      <c r="O39">
        <v>1</v>
      </c>
      <c r="P39">
        <v>1</v>
      </c>
      <c r="Q39">
        <v>1</v>
      </c>
      <c r="R39" s="14"/>
      <c r="W39" s="17">
        <f t="shared" si="2"/>
        <v>0.41176470588235292</v>
      </c>
      <c r="X39" s="7">
        <v>2</v>
      </c>
      <c r="Y39" s="16"/>
      <c r="Z39" s="7"/>
      <c r="AA39" s="7"/>
    </row>
    <row r="40" spans="1:27" x14ac:dyDescent="0.15">
      <c r="A40" s="4">
        <v>36</v>
      </c>
      <c r="B40" s="1" t="s">
        <v>112</v>
      </c>
      <c r="C40" s="1" t="s">
        <v>12</v>
      </c>
      <c r="D40" s="1" t="s">
        <v>13</v>
      </c>
      <c r="E40" s="1" t="s">
        <v>113</v>
      </c>
      <c r="F40" s="3" t="s">
        <v>114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 s="14"/>
      <c r="N40" s="14"/>
      <c r="O40">
        <v>1</v>
      </c>
      <c r="P40">
        <v>1</v>
      </c>
      <c r="Q40">
        <v>1</v>
      </c>
      <c r="R40" s="7">
        <v>1</v>
      </c>
      <c r="W40" s="17">
        <f t="shared" si="2"/>
        <v>0.58823529411764708</v>
      </c>
      <c r="X40" s="7"/>
      <c r="Y40" s="16"/>
      <c r="Z40" s="7">
        <v>6.1</v>
      </c>
      <c r="AA40" s="7"/>
    </row>
    <row r="41" spans="1:27" x14ac:dyDescent="0.15">
      <c r="A41">
        <v>37</v>
      </c>
      <c r="B41" s="1" t="s">
        <v>115</v>
      </c>
      <c r="C41" s="1" t="s">
        <v>28</v>
      </c>
      <c r="D41" s="1" t="s">
        <v>13</v>
      </c>
      <c r="E41" s="1" t="s">
        <v>116</v>
      </c>
      <c r="F41" s="3" t="s">
        <v>117</v>
      </c>
      <c r="G41">
        <v>1</v>
      </c>
      <c r="H41">
        <v>1</v>
      </c>
      <c r="I41" s="14"/>
      <c r="J41">
        <v>1</v>
      </c>
      <c r="K41">
        <v>1</v>
      </c>
      <c r="L41">
        <v>1</v>
      </c>
      <c r="M41">
        <v>1</v>
      </c>
      <c r="N41" s="14"/>
      <c r="O41">
        <v>1</v>
      </c>
      <c r="P41">
        <v>1</v>
      </c>
      <c r="Q41">
        <v>1</v>
      </c>
      <c r="R41" s="7">
        <v>1</v>
      </c>
      <c r="W41" s="17">
        <f t="shared" si="2"/>
        <v>0.58823529411764708</v>
      </c>
      <c r="X41" s="7"/>
      <c r="Y41" s="16">
        <v>9</v>
      </c>
      <c r="Z41" s="7">
        <v>6</v>
      </c>
      <c r="AA41" s="7"/>
    </row>
    <row r="42" spans="1:27" x14ac:dyDescent="0.15">
      <c r="A42">
        <v>38</v>
      </c>
      <c r="B42" s="1" t="s">
        <v>118</v>
      </c>
      <c r="C42" s="1" t="s">
        <v>28</v>
      </c>
      <c r="D42" s="1" t="s">
        <v>13</v>
      </c>
      <c r="E42" s="1" t="s">
        <v>119</v>
      </c>
      <c r="F42" s="3" t="s">
        <v>120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 s="7">
        <v>1</v>
      </c>
      <c r="W42" s="17">
        <f t="shared" si="2"/>
        <v>0.70588235294117652</v>
      </c>
      <c r="X42" s="7">
        <v>6</v>
      </c>
      <c r="Y42" s="16">
        <v>6</v>
      </c>
      <c r="Z42" s="7">
        <v>7.4</v>
      </c>
      <c r="AA42" s="7"/>
    </row>
    <row r="43" spans="1:27" x14ac:dyDescent="0.15">
      <c r="A43" s="4">
        <v>39</v>
      </c>
      <c r="B43" s="1" t="s">
        <v>121</v>
      </c>
      <c r="C43" s="1" t="s">
        <v>47</v>
      </c>
      <c r="D43" s="1" t="s">
        <v>13</v>
      </c>
      <c r="E43" s="1" t="s">
        <v>122</v>
      </c>
      <c r="F43" s="3" t="s">
        <v>123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 s="14"/>
      <c r="W43" s="17">
        <f t="shared" si="2"/>
        <v>0.6470588235294118</v>
      </c>
      <c r="X43" s="7">
        <v>8</v>
      </c>
      <c r="Y43" s="16">
        <v>9</v>
      </c>
      <c r="Z43" s="7">
        <v>7.8</v>
      </c>
      <c r="AA43" s="7"/>
    </row>
    <row r="44" spans="1:27" x14ac:dyDescent="0.15">
      <c r="A44">
        <v>40</v>
      </c>
      <c r="B44" s="1" t="s">
        <v>124</v>
      </c>
      <c r="C44" s="1" t="s">
        <v>12</v>
      </c>
      <c r="D44" s="1" t="s">
        <v>13</v>
      </c>
      <c r="E44" s="1" t="s">
        <v>125</v>
      </c>
      <c r="F44" s="3" t="s">
        <v>126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 s="7">
        <v>1</v>
      </c>
      <c r="W44" s="17">
        <f t="shared" si="2"/>
        <v>0.70588235294117652</v>
      </c>
      <c r="X44" s="7">
        <v>10</v>
      </c>
      <c r="Y44" s="16">
        <v>7</v>
      </c>
      <c r="Z44" s="7">
        <v>9</v>
      </c>
      <c r="AA44" s="7"/>
    </row>
    <row r="45" spans="1:27" x14ac:dyDescent="0.15">
      <c r="A45">
        <v>41</v>
      </c>
      <c r="B45" s="1" t="s">
        <v>127</v>
      </c>
      <c r="C45" s="1" t="s">
        <v>12</v>
      </c>
      <c r="D45" s="1" t="s">
        <v>13</v>
      </c>
      <c r="E45" s="1" t="s">
        <v>128</v>
      </c>
      <c r="F45" s="3" t="s">
        <v>129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 s="7">
        <v>1</v>
      </c>
      <c r="W45" s="17">
        <f t="shared" si="2"/>
        <v>0.70588235294117652</v>
      </c>
      <c r="X45" s="7">
        <v>8</v>
      </c>
      <c r="Y45" s="16">
        <v>10</v>
      </c>
      <c r="Z45" s="7">
        <v>7</v>
      </c>
      <c r="AA45" s="7"/>
    </row>
    <row r="46" spans="1:27" x14ac:dyDescent="0.15">
      <c r="A46" s="4">
        <v>42</v>
      </c>
      <c r="B46" s="1" t="s">
        <v>130</v>
      </c>
      <c r="C46" s="1" t="s">
        <v>17</v>
      </c>
      <c r="D46" s="1" t="s">
        <v>13</v>
      </c>
      <c r="E46" s="1" t="s">
        <v>131</v>
      </c>
      <c r="F46" s="3" t="s">
        <v>132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 s="7">
        <v>1</v>
      </c>
      <c r="W46" s="17">
        <f t="shared" si="2"/>
        <v>0.70588235294117652</v>
      </c>
      <c r="X46" s="7">
        <v>2.5</v>
      </c>
      <c r="Y46" s="16">
        <v>6</v>
      </c>
      <c r="Z46" s="7">
        <v>9</v>
      </c>
      <c r="AA46" s="7"/>
    </row>
    <row r="47" spans="1:27" x14ac:dyDescent="0.15">
      <c r="A47">
        <v>43</v>
      </c>
      <c r="B47" s="1" t="s">
        <v>133</v>
      </c>
      <c r="C47" s="1" t="s">
        <v>12</v>
      </c>
      <c r="D47" s="1" t="s">
        <v>13</v>
      </c>
      <c r="E47" s="1" t="s">
        <v>134</v>
      </c>
      <c r="F47" s="3" t="s">
        <v>135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 s="7">
        <v>1</v>
      </c>
      <c r="W47" s="17">
        <f t="shared" si="2"/>
        <v>0.70588235294117652</v>
      </c>
      <c r="X47" s="7">
        <v>4.9000000000000004</v>
      </c>
      <c r="Y47" s="16">
        <v>9</v>
      </c>
      <c r="Z47" s="7">
        <v>6</v>
      </c>
      <c r="AA47" s="7"/>
    </row>
    <row r="48" spans="1:27" x14ac:dyDescent="0.15">
      <c r="A48">
        <v>44</v>
      </c>
      <c r="B48" s="1" t="s">
        <v>136</v>
      </c>
      <c r="C48" s="1" t="s">
        <v>47</v>
      </c>
      <c r="D48" s="1" t="s">
        <v>13</v>
      </c>
      <c r="E48" s="1" t="s">
        <v>137</v>
      </c>
      <c r="F48" s="3" t="s">
        <v>138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 s="7">
        <v>1</v>
      </c>
      <c r="W48" s="17">
        <f t="shared" si="2"/>
        <v>0.70588235294117652</v>
      </c>
      <c r="X48" s="7">
        <v>7.3</v>
      </c>
      <c r="Y48" s="16">
        <v>4</v>
      </c>
      <c r="Z48" s="7"/>
      <c r="AA48" s="7"/>
    </row>
    <row r="49" spans="1:27" x14ac:dyDescent="0.15">
      <c r="A49">
        <v>46</v>
      </c>
      <c r="B49" s="1" t="s">
        <v>139</v>
      </c>
      <c r="C49" s="1" t="s">
        <v>28</v>
      </c>
      <c r="D49" s="1" t="s">
        <v>13</v>
      </c>
      <c r="E49" s="1" t="s">
        <v>140</v>
      </c>
      <c r="F49" s="3" t="s">
        <v>141</v>
      </c>
      <c r="G49">
        <v>1</v>
      </c>
      <c r="H49">
        <v>1</v>
      </c>
      <c r="I49" s="14"/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 s="14"/>
      <c r="W49" s="17">
        <f t="shared" si="2"/>
        <v>0.58823529411764708</v>
      </c>
      <c r="X49" s="7">
        <v>6</v>
      </c>
      <c r="Y49" s="16">
        <v>7</v>
      </c>
      <c r="Z49" s="7">
        <v>5.5</v>
      </c>
      <c r="AA49" s="7"/>
    </row>
    <row r="50" spans="1:27" x14ac:dyDescent="0.15">
      <c r="A50" s="4">
        <v>48</v>
      </c>
      <c r="B50" s="1" t="s">
        <v>143</v>
      </c>
      <c r="C50" s="1" t="s">
        <v>28</v>
      </c>
      <c r="D50" s="1" t="s">
        <v>13</v>
      </c>
      <c r="E50" s="1" t="s">
        <v>144</v>
      </c>
      <c r="F50" s="3" t="s">
        <v>145</v>
      </c>
      <c r="G50" s="14"/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W50" s="17">
        <f t="shared" si="2"/>
        <v>0.6470588235294118</v>
      </c>
      <c r="X50" s="7">
        <v>8</v>
      </c>
      <c r="Y50" s="16">
        <v>9</v>
      </c>
      <c r="Z50" s="7">
        <v>6</v>
      </c>
      <c r="AA50" s="7"/>
    </row>
    <row r="51" spans="1:27" x14ac:dyDescent="0.15">
      <c r="A51">
        <v>49</v>
      </c>
      <c r="B51" s="1" t="s">
        <v>146</v>
      </c>
      <c r="C51" s="1" t="s">
        <v>24</v>
      </c>
      <c r="D51" s="1" t="s">
        <v>13</v>
      </c>
      <c r="E51" s="1" t="s">
        <v>147</v>
      </c>
      <c r="F51" s="3" t="s">
        <v>148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W51" s="17">
        <f t="shared" si="2"/>
        <v>0.70588235294117652</v>
      </c>
      <c r="X51" s="7">
        <v>6</v>
      </c>
      <c r="Y51" s="16">
        <v>7</v>
      </c>
      <c r="Z51" s="7">
        <v>8.3000000000000007</v>
      </c>
      <c r="AA51" s="7"/>
    </row>
    <row r="52" spans="1:27" x14ac:dyDescent="0.15">
      <c r="A52" s="4">
        <v>51</v>
      </c>
      <c r="B52" s="1" t="s">
        <v>149</v>
      </c>
      <c r="C52" s="1" t="s">
        <v>12</v>
      </c>
      <c r="D52" s="1" t="s">
        <v>13</v>
      </c>
      <c r="E52" s="1" t="s">
        <v>150</v>
      </c>
      <c r="F52" s="3" t="s">
        <v>151</v>
      </c>
      <c r="G52" s="14"/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W52" s="17">
        <f t="shared" si="2"/>
        <v>0.6470588235294118</v>
      </c>
      <c r="X52" s="7">
        <v>6.1</v>
      </c>
      <c r="Y52" s="16">
        <v>6</v>
      </c>
      <c r="Z52" s="7">
        <v>8</v>
      </c>
      <c r="AA52" s="7"/>
    </row>
    <row r="53" spans="1:27" x14ac:dyDescent="0.15">
      <c r="A53">
        <v>52</v>
      </c>
      <c r="B53" s="1" t="s">
        <v>152</v>
      </c>
      <c r="C53" s="1" t="s">
        <v>12</v>
      </c>
      <c r="D53" s="1" t="s">
        <v>13</v>
      </c>
      <c r="E53" s="1" t="s">
        <v>153</v>
      </c>
      <c r="F53" s="3" t="s">
        <v>154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W53" s="17">
        <f t="shared" si="2"/>
        <v>0.70588235294117652</v>
      </c>
      <c r="X53" s="7">
        <v>10</v>
      </c>
      <c r="Y53" s="16">
        <v>8</v>
      </c>
      <c r="Z53" s="7">
        <v>10</v>
      </c>
      <c r="AA53" s="7"/>
    </row>
    <row r="54" spans="1:27" x14ac:dyDescent="0.15">
      <c r="A54">
        <v>53</v>
      </c>
      <c r="B54" s="1" t="s">
        <v>155</v>
      </c>
      <c r="C54" s="1" t="s">
        <v>12</v>
      </c>
      <c r="D54" s="1" t="s">
        <v>13</v>
      </c>
      <c r="E54" s="1" t="s">
        <v>156</v>
      </c>
      <c r="F54" s="3" t="s">
        <v>157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W54" s="17">
        <f t="shared" si="2"/>
        <v>0.70588235294117652</v>
      </c>
      <c r="X54" s="7">
        <v>10</v>
      </c>
      <c r="Y54" s="16">
        <v>8</v>
      </c>
      <c r="Z54" s="7">
        <v>5.6</v>
      </c>
      <c r="AA54" s="7"/>
    </row>
    <row r="55" spans="1:27" x14ac:dyDescent="0.15">
      <c r="A55" s="4">
        <v>54</v>
      </c>
      <c r="B55" s="1" t="s">
        <v>158</v>
      </c>
      <c r="C55" s="1" t="s">
        <v>12</v>
      </c>
      <c r="D55" s="1" t="s">
        <v>13</v>
      </c>
      <c r="E55" s="1" t="s">
        <v>159</v>
      </c>
      <c r="F55" s="3" t="s">
        <v>160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 s="14"/>
      <c r="Q55">
        <v>1</v>
      </c>
      <c r="R55">
        <v>1</v>
      </c>
      <c r="W55" s="17">
        <f t="shared" si="2"/>
        <v>0.6470588235294118</v>
      </c>
      <c r="X55" s="7">
        <v>4</v>
      </c>
      <c r="Y55" s="16">
        <v>5</v>
      </c>
      <c r="Z55" s="7">
        <v>5.4</v>
      </c>
      <c r="AA55" s="7"/>
    </row>
    <row r="56" spans="1:27" x14ac:dyDescent="0.15">
      <c r="A56">
        <v>55</v>
      </c>
      <c r="B56" s="1" t="s">
        <v>161</v>
      </c>
      <c r="C56" s="1" t="s">
        <v>47</v>
      </c>
      <c r="D56" s="1" t="s">
        <v>13</v>
      </c>
      <c r="E56" s="1" t="s">
        <v>162</v>
      </c>
      <c r="F56" s="3" t="s">
        <v>163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W56" s="17">
        <f t="shared" si="2"/>
        <v>0.70588235294117652</v>
      </c>
      <c r="X56" s="7">
        <v>4.9000000000000004</v>
      </c>
      <c r="Y56" s="16">
        <v>5</v>
      </c>
      <c r="Z56" s="7">
        <v>3.6</v>
      </c>
      <c r="AA56" s="7"/>
    </row>
    <row r="57" spans="1:27" x14ac:dyDescent="0.15">
      <c r="A57">
        <v>56</v>
      </c>
      <c r="B57" s="1" t="s">
        <v>164</v>
      </c>
      <c r="C57" s="1" t="s">
        <v>28</v>
      </c>
      <c r="D57" s="1" t="s">
        <v>13</v>
      </c>
      <c r="E57" s="1" t="s">
        <v>165</v>
      </c>
      <c r="F57" s="3" t="s">
        <v>166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W57" s="17">
        <f t="shared" si="2"/>
        <v>0.70588235294117652</v>
      </c>
      <c r="X57" s="7">
        <v>8.5</v>
      </c>
      <c r="Y57" s="16">
        <v>7</v>
      </c>
      <c r="Z57" s="7">
        <v>6.6</v>
      </c>
      <c r="AA57" s="7"/>
    </row>
    <row r="58" spans="1:27" x14ac:dyDescent="0.15">
      <c r="A58" s="4">
        <v>60</v>
      </c>
      <c r="B58" s="1" t="s">
        <v>167</v>
      </c>
      <c r="C58" s="1" t="s">
        <v>24</v>
      </c>
      <c r="D58" s="1" t="s">
        <v>13</v>
      </c>
      <c r="E58" s="1" t="s">
        <v>168</v>
      </c>
      <c r="F58" s="3" t="s">
        <v>169</v>
      </c>
      <c r="G58">
        <v>1</v>
      </c>
      <c r="H58">
        <v>1</v>
      </c>
      <c r="I58">
        <v>1</v>
      </c>
      <c r="J58">
        <v>1</v>
      </c>
      <c r="K58" s="14"/>
      <c r="L58">
        <v>1</v>
      </c>
      <c r="M58">
        <v>1</v>
      </c>
      <c r="N58">
        <v>1</v>
      </c>
      <c r="O58" s="14"/>
      <c r="P58">
        <v>1</v>
      </c>
      <c r="Q58">
        <v>1</v>
      </c>
      <c r="R58">
        <v>1</v>
      </c>
      <c r="W58" s="17">
        <f t="shared" si="2"/>
        <v>0.58823529411764708</v>
      </c>
      <c r="X58" s="7">
        <v>8</v>
      </c>
      <c r="Y58" s="16"/>
      <c r="Z58" s="7">
        <v>7</v>
      </c>
      <c r="AA58" s="7"/>
    </row>
    <row r="59" spans="1:27" x14ac:dyDescent="0.15">
      <c r="A59">
        <v>61</v>
      </c>
      <c r="B59" s="1" t="s">
        <v>170</v>
      </c>
      <c r="C59" s="1" t="s">
        <v>12</v>
      </c>
      <c r="D59" s="1" t="s">
        <v>13</v>
      </c>
      <c r="E59" s="1" t="s">
        <v>171</v>
      </c>
      <c r="F59" s="3" t="s">
        <v>172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W59" s="17">
        <f t="shared" si="2"/>
        <v>0.70588235294117652</v>
      </c>
      <c r="X59" s="7">
        <v>10</v>
      </c>
      <c r="Y59" s="7">
        <v>9</v>
      </c>
      <c r="Z59" s="7">
        <v>6.6</v>
      </c>
      <c r="AA59" s="7"/>
    </row>
    <row r="60" spans="1:27" x14ac:dyDescent="0.15">
      <c r="A60">
        <v>62</v>
      </c>
      <c r="B60" s="1" t="s">
        <v>173</v>
      </c>
      <c r="C60" s="1" t="s">
        <v>12</v>
      </c>
      <c r="D60" s="1" t="s">
        <v>13</v>
      </c>
      <c r="E60" s="1" t="s">
        <v>174</v>
      </c>
      <c r="F60" s="3" t="s">
        <v>175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 s="14"/>
      <c r="W60" s="17">
        <f t="shared" si="2"/>
        <v>0.6470588235294118</v>
      </c>
      <c r="X60" s="7">
        <v>0</v>
      </c>
      <c r="Y60" s="7">
        <v>4</v>
      </c>
      <c r="Z60" s="7">
        <v>5.7</v>
      </c>
      <c r="AA60" s="7"/>
    </row>
    <row r="61" spans="1:27" x14ac:dyDescent="0.15">
      <c r="A61" s="4">
        <v>63</v>
      </c>
      <c r="B61" s="1" t="s">
        <v>176</v>
      </c>
      <c r="C61" s="1" t="s">
        <v>28</v>
      </c>
      <c r="D61" s="1" t="s">
        <v>13</v>
      </c>
      <c r="E61" s="1" t="s">
        <v>177</v>
      </c>
      <c r="F61" s="3" t="s">
        <v>178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W61" s="17">
        <f t="shared" si="2"/>
        <v>0.70588235294117652</v>
      </c>
      <c r="X61" s="7">
        <v>6.1</v>
      </c>
      <c r="Y61" s="7">
        <v>8</v>
      </c>
      <c r="Z61" s="7">
        <v>4.5999999999999996</v>
      </c>
      <c r="AA61" s="7"/>
    </row>
    <row r="62" spans="1:27" x14ac:dyDescent="0.15">
      <c r="A62">
        <v>64</v>
      </c>
      <c r="B62" s="1" t="s">
        <v>179</v>
      </c>
      <c r="C62" s="1" t="s">
        <v>12</v>
      </c>
      <c r="D62" s="1" t="s">
        <v>13</v>
      </c>
      <c r="E62" s="1" t="s">
        <v>180</v>
      </c>
      <c r="F62" s="3" t="s">
        <v>181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W62" s="17">
        <f t="shared" si="2"/>
        <v>0.70588235294117652</v>
      </c>
      <c r="X62" s="7">
        <v>10</v>
      </c>
      <c r="Y62" s="7">
        <v>10</v>
      </c>
      <c r="Z62" s="7">
        <v>10</v>
      </c>
      <c r="AA62" s="7"/>
    </row>
    <row r="63" spans="1:27" x14ac:dyDescent="0.15">
      <c r="A63">
        <v>65</v>
      </c>
      <c r="B63" s="1" t="s">
        <v>182</v>
      </c>
      <c r="C63" s="1" t="s">
        <v>12</v>
      </c>
      <c r="D63" s="1" t="s">
        <v>13</v>
      </c>
      <c r="E63" s="1" t="s">
        <v>183</v>
      </c>
      <c r="F63" s="3" t="s">
        <v>184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 s="14"/>
      <c r="P63">
        <v>1</v>
      </c>
      <c r="Q63">
        <v>1</v>
      </c>
      <c r="R63">
        <v>1</v>
      </c>
      <c r="W63" s="17">
        <f t="shared" si="2"/>
        <v>0.6470588235294118</v>
      </c>
      <c r="X63" s="7">
        <v>8</v>
      </c>
      <c r="Y63" s="7">
        <v>10</v>
      </c>
      <c r="Z63" s="7">
        <v>7</v>
      </c>
      <c r="AA63" s="7"/>
    </row>
    <row r="64" spans="1:27" x14ac:dyDescent="0.15">
      <c r="A64" s="4">
        <v>66</v>
      </c>
      <c r="B64" s="1" t="s">
        <v>185</v>
      </c>
      <c r="C64" s="1" t="s">
        <v>12</v>
      </c>
      <c r="D64" s="1" t="s">
        <v>13</v>
      </c>
      <c r="E64" s="1" t="s">
        <v>186</v>
      </c>
      <c r="F64" s="3" t="s">
        <v>187</v>
      </c>
      <c r="G64">
        <v>1</v>
      </c>
      <c r="H64">
        <v>1</v>
      </c>
      <c r="I64" s="14"/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 s="14"/>
      <c r="W64" s="17">
        <f t="shared" si="2"/>
        <v>0.58823529411764708</v>
      </c>
      <c r="X64" s="7">
        <v>4</v>
      </c>
      <c r="Y64" s="7">
        <v>9</v>
      </c>
      <c r="Z64" s="7">
        <v>6.9</v>
      </c>
      <c r="AA64" s="7"/>
    </row>
    <row r="65" spans="1:27" x14ac:dyDescent="0.15">
      <c r="A65">
        <v>67</v>
      </c>
      <c r="B65" s="1" t="s">
        <v>188</v>
      </c>
      <c r="C65" s="1" t="s">
        <v>12</v>
      </c>
      <c r="D65" s="1" t="s">
        <v>13</v>
      </c>
      <c r="E65" s="1" t="s">
        <v>189</v>
      </c>
      <c r="F65" s="3" t="s">
        <v>190</v>
      </c>
      <c r="G65">
        <v>1</v>
      </c>
      <c r="H65">
        <v>1</v>
      </c>
      <c r="I65">
        <v>1</v>
      </c>
      <c r="J65">
        <v>1</v>
      </c>
      <c r="K65" s="14"/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W65" s="17">
        <f t="shared" si="2"/>
        <v>0.6470588235294118</v>
      </c>
      <c r="X65" s="7">
        <v>8.5</v>
      </c>
      <c r="Y65" s="7">
        <v>5</v>
      </c>
      <c r="Z65" s="7">
        <v>5</v>
      </c>
      <c r="AA65" s="7"/>
    </row>
    <row r="66" spans="1:27" x14ac:dyDescent="0.15">
      <c r="A66">
        <v>68</v>
      </c>
      <c r="B66" s="1" t="s">
        <v>191</v>
      </c>
      <c r="C66" s="1" t="s">
        <v>12</v>
      </c>
      <c r="D66" s="1" t="s">
        <v>13</v>
      </c>
      <c r="E66" s="1" t="s">
        <v>192</v>
      </c>
      <c r="F66" s="3" t="s">
        <v>193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W66" s="17">
        <f t="shared" si="2"/>
        <v>0.70588235294117652</v>
      </c>
      <c r="X66" s="7">
        <v>6</v>
      </c>
      <c r="Y66" s="7">
        <v>5</v>
      </c>
      <c r="Z66" s="7">
        <v>5.3</v>
      </c>
      <c r="AA66" s="7"/>
    </row>
    <row r="67" spans="1:27" x14ac:dyDescent="0.15">
      <c r="A67" s="4">
        <v>69</v>
      </c>
      <c r="B67" s="1" t="s">
        <v>194</v>
      </c>
      <c r="C67" s="1" t="s">
        <v>12</v>
      </c>
      <c r="D67" s="1" t="s">
        <v>13</v>
      </c>
      <c r="E67" s="1" t="s">
        <v>195</v>
      </c>
      <c r="F67" s="3" t="s">
        <v>196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 s="14"/>
      <c r="N67">
        <v>1</v>
      </c>
      <c r="O67">
        <v>1</v>
      </c>
      <c r="P67">
        <v>1</v>
      </c>
      <c r="Q67">
        <v>1</v>
      </c>
      <c r="R67">
        <v>1</v>
      </c>
      <c r="W67" s="17">
        <f t="shared" ref="W67:W85" si="3">(G67+H67+I67+J67+K67+L67+M67+N67+O67+P67+Q67+R67+S67+T67+U67+V67)/17</f>
        <v>0.6470588235294118</v>
      </c>
      <c r="X67" s="7">
        <v>6.1</v>
      </c>
      <c r="Y67" s="7">
        <v>9</v>
      </c>
      <c r="Z67" s="7">
        <v>6.6</v>
      </c>
      <c r="AA67" s="7"/>
    </row>
    <row r="68" spans="1:27" x14ac:dyDescent="0.15">
      <c r="A68">
        <v>70</v>
      </c>
      <c r="B68" s="1" t="s">
        <v>197</v>
      </c>
      <c r="C68" s="1" t="s">
        <v>12</v>
      </c>
      <c r="D68" s="1" t="s">
        <v>13</v>
      </c>
      <c r="E68" s="1" t="s">
        <v>198</v>
      </c>
      <c r="F68" s="3" t="s">
        <v>199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 s="14"/>
      <c r="N68">
        <v>1</v>
      </c>
      <c r="O68" s="14"/>
      <c r="P68" s="14"/>
      <c r="Q68">
        <v>1</v>
      </c>
      <c r="R68">
        <v>1</v>
      </c>
      <c r="W68" s="17">
        <f t="shared" si="3"/>
        <v>0.52941176470588236</v>
      </c>
      <c r="X68" s="22">
        <v>2.5</v>
      </c>
      <c r="Y68" s="16"/>
      <c r="Z68" s="7">
        <v>5.3</v>
      </c>
      <c r="AA68" s="7"/>
    </row>
    <row r="69" spans="1:27" x14ac:dyDescent="0.15">
      <c r="A69">
        <v>71</v>
      </c>
      <c r="B69" s="1" t="s">
        <v>200</v>
      </c>
      <c r="C69" s="1" t="s">
        <v>68</v>
      </c>
      <c r="D69" s="1" t="s">
        <v>13</v>
      </c>
      <c r="E69" s="1" t="s">
        <v>201</v>
      </c>
      <c r="F69" s="3" t="s">
        <v>202</v>
      </c>
      <c r="G69">
        <v>1</v>
      </c>
      <c r="H69">
        <v>1</v>
      </c>
      <c r="I69">
        <v>1</v>
      </c>
      <c r="J69" s="14"/>
      <c r="K69">
        <v>1</v>
      </c>
      <c r="L69">
        <v>1</v>
      </c>
      <c r="M69">
        <v>1</v>
      </c>
      <c r="N69" s="14"/>
      <c r="O69">
        <v>1</v>
      </c>
      <c r="P69">
        <v>1</v>
      </c>
      <c r="Q69">
        <v>1</v>
      </c>
      <c r="R69" s="14"/>
      <c r="W69" s="17">
        <f t="shared" si="3"/>
        <v>0.52941176470588236</v>
      </c>
      <c r="X69" s="16">
        <v>6</v>
      </c>
      <c r="Y69" s="16">
        <v>9</v>
      </c>
      <c r="Z69" s="7">
        <v>4</v>
      </c>
      <c r="AA69" s="7"/>
    </row>
    <row r="70" spans="1:27" x14ac:dyDescent="0.15">
      <c r="A70" s="4">
        <v>72</v>
      </c>
      <c r="B70" s="1" t="s">
        <v>203</v>
      </c>
      <c r="C70" s="1" t="s">
        <v>12</v>
      </c>
      <c r="D70" s="1" t="s">
        <v>13</v>
      </c>
      <c r="E70" s="1" t="s">
        <v>204</v>
      </c>
      <c r="F70" s="3" t="s">
        <v>205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W70" s="17">
        <f t="shared" si="3"/>
        <v>0.70588235294117652</v>
      </c>
      <c r="X70" s="16">
        <v>8</v>
      </c>
      <c r="Y70" s="16">
        <v>7</v>
      </c>
      <c r="Z70" s="7">
        <v>8.5</v>
      </c>
      <c r="AA70" s="7"/>
    </row>
    <row r="71" spans="1:27" x14ac:dyDescent="0.15">
      <c r="A71">
        <v>73</v>
      </c>
      <c r="B71" s="1" t="s">
        <v>206</v>
      </c>
      <c r="C71" s="1" t="s">
        <v>28</v>
      </c>
      <c r="D71" s="1" t="s">
        <v>13</v>
      </c>
      <c r="E71" s="1" t="s">
        <v>207</v>
      </c>
      <c r="F71" s="3" t="s">
        <v>208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 s="14"/>
      <c r="W71" s="17">
        <f t="shared" si="3"/>
        <v>0.6470588235294118</v>
      </c>
      <c r="X71" s="16">
        <v>6.1</v>
      </c>
      <c r="Y71" s="16">
        <v>4</v>
      </c>
      <c r="Z71" s="7">
        <v>9</v>
      </c>
      <c r="AA71" s="7"/>
    </row>
    <row r="72" spans="1:27" x14ac:dyDescent="0.15">
      <c r="A72">
        <v>74</v>
      </c>
      <c r="B72" s="1" t="s">
        <v>209</v>
      </c>
      <c r="C72" s="1" t="s">
        <v>12</v>
      </c>
      <c r="D72" s="1" t="s">
        <v>13</v>
      </c>
      <c r="E72" s="1" t="s">
        <v>210</v>
      </c>
      <c r="F72" s="3" t="s">
        <v>211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W72" s="17">
        <f t="shared" si="3"/>
        <v>0.70588235294117652</v>
      </c>
      <c r="X72" s="16">
        <v>10</v>
      </c>
      <c r="Y72" s="16">
        <v>10</v>
      </c>
      <c r="Z72" s="7">
        <v>10</v>
      </c>
      <c r="AA72" s="7"/>
    </row>
    <row r="73" spans="1:27" x14ac:dyDescent="0.15">
      <c r="A73" s="4">
        <v>75</v>
      </c>
      <c r="B73" s="1" t="s">
        <v>212</v>
      </c>
      <c r="C73" s="1" t="s">
        <v>47</v>
      </c>
      <c r="D73" s="1" t="s">
        <v>13</v>
      </c>
      <c r="E73" s="1" t="s">
        <v>213</v>
      </c>
      <c r="F73" s="3" t="s">
        <v>214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 s="14">
        <v>1</v>
      </c>
      <c r="W73" s="17">
        <f t="shared" si="3"/>
        <v>0.70588235294117652</v>
      </c>
      <c r="X73" s="16">
        <v>6.1</v>
      </c>
      <c r="Y73" s="16">
        <v>9</v>
      </c>
      <c r="Z73" s="7">
        <v>8</v>
      </c>
      <c r="AA73" s="7"/>
    </row>
    <row r="74" spans="1:27" x14ac:dyDescent="0.15">
      <c r="A74">
        <v>76</v>
      </c>
      <c r="B74" s="1" t="s">
        <v>215</v>
      </c>
      <c r="C74" s="1" t="s">
        <v>28</v>
      </c>
      <c r="D74" s="1" t="s">
        <v>13</v>
      </c>
      <c r="E74" s="1" t="s">
        <v>216</v>
      </c>
      <c r="F74" s="3" t="s">
        <v>217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 s="14"/>
      <c r="Q74">
        <v>1</v>
      </c>
      <c r="R74">
        <v>1</v>
      </c>
      <c r="W74" s="17">
        <f t="shared" si="3"/>
        <v>0.6470588235294118</v>
      </c>
      <c r="X74" s="7">
        <v>8</v>
      </c>
      <c r="Y74" s="16">
        <v>7</v>
      </c>
      <c r="Z74" s="7">
        <v>8.6</v>
      </c>
      <c r="AA74" s="7"/>
    </row>
    <row r="75" spans="1:27" x14ac:dyDescent="0.15">
      <c r="A75" s="4">
        <v>78</v>
      </c>
      <c r="B75" s="1" t="s">
        <v>218</v>
      </c>
      <c r="C75" s="1" t="s">
        <v>28</v>
      </c>
      <c r="D75" s="1" t="s">
        <v>13</v>
      </c>
      <c r="E75" s="1" t="s">
        <v>219</v>
      </c>
      <c r="F75" s="3" t="s">
        <v>220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 s="14"/>
      <c r="N75">
        <v>1</v>
      </c>
      <c r="O75">
        <v>1</v>
      </c>
      <c r="P75">
        <v>1</v>
      </c>
      <c r="Q75">
        <v>1</v>
      </c>
      <c r="R75" s="14"/>
      <c r="W75" s="17">
        <f t="shared" si="3"/>
        <v>0.58823529411764708</v>
      </c>
      <c r="X75" s="16">
        <v>10</v>
      </c>
      <c r="Y75" s="16">
        <v>10</v>
      </c>
      <c r="Z75" s="7">
        <v>4.3</v>
      </c>
      <c r="AA75" s="7"/>
    </row>
    <row r="76" spans="1:27" x14ac:dyDescent="0.15">
      <c r="A76">
        <v>79</v>
      </c>
      <c r="B76" s="1" t="s">
        <v>221</v>
      </c>
      <c r="C76" s="1" t="s">
        <v>12</v>
      </c>
      <c r="D76" s="1" t="s">
        <v>13</v>
      </c>
      <c r="E76" s="1" t="s">
        <v>222</v>
      </c>
      <c r="F76" s="3" t="s">
        <v>223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 s="14"/>
      <c r="O76">
        <v>1</v>
      </c>
      <c r="P76">
        <v>1</v>
      </c>
      <c r="Q76">
        <v>1</v>
      </c>
      <c r="R76" s="7">
        <v>1</v>
      </c>
      <c r="W76" s="17">
        <f t="shared" si="3"/>
        <v>0.6470588235294118</v>
      </c>
      <c r="X76" s="16">
        <v>6.1</v>
      </c>
      <c r="Y76" s="16">
        <v>9</v>
      </c>
      <c r="Z76" s="7">
        <v>6.5</v>
      </c>
      <c r="AA76" s="7"/>
    </row>
    <row r="77" spans="1:27" x14ac:dyDescent="0.15">
      <c r="A77">
        <v>80</v>
      </c>
      <c r="B77" s="1" t="s">
        <v>224</v>
      </c>
      <c r="C77" s="1" t="s">
        <v>47</v>
      </c>
      <c r="D77" s="1" t="s">
        <v>142</v>
      </c>
      <c r="E77" s="1" t="s">
        <v>225</v>
      </c>
      <c r="F77" s="3" t="s">
        <v>226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 s="14"/>
      <c r="Q77" s="14"/>
      <c r="R77" s="14"/>
      <c r="W77" s="17">
        <f t="shared" si="3"/>
        <v>0.52941176470588236</v>
      </c>
      <c r="X77" s="16">
        <v>7.3</v>
      </c>
      <c r="Y77" s="16">
        <v>8</v>
      </c>
      <c r="Z77" s="7"/>
      <c r="AA77" s="7"/>
    </row>
    <row r="78" spans="1:27" x14ac:dyDescent="0.15">
      <c r="A78">
        <v>82</v>
      </c>
      <c r="B78" s="1" t="s">
        <v>227</v>
      </c>
      <c r="C78" s="1" t="s">
        <v>28</v>
      </c>
      <c r="D78" s="1" t="s">
        <v>13</v>
      </c>
      <c r="E78" s="1" t="s">
        <v>228</v>
      </c>
      <c r="F78" s="3" t="s">
        <v>229</v>
      </c>
      <c r="G78">
        <v>1</v>
      </c>
      <c r="H78">
        <v>1</v>
      </c>
      <c r="I78" s="14"/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 s="14"/>
      <c r="W78" s="17">
        <f t="shared" si="3"/>
        <v>0.58823529411764708</v>
      </c>
      <c r="X78" s="16"/>
      <c r="Y78" s="16">
        <v>3</v>
      </c>
      <c r="Z78" s="7">
        <v>5.4</v>
      </c>
      <c r="AA78" s="7"/>
    </row>
    <row r="79" spans="1:27" x14ac:dyDescent="0.15">
      <c r="A79">
        <v>83</v>
      </c>
      <c r="B79" s="1" t="s">
        <v>230</v>
      </c>
      <c r="C79" s="1" t="s">
        <v>28</v>
      </c>
      <c r="D79" s="1" t="s">
        <v>13</v>
      </c>
      <c r="E79" s="1" t="s">
        <v>231</v>
      </c>
      <c r="F79" s="3" t="s">
        <v>232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W79" s="17">
        <f t="shared" si="3"/>
        <v>0.70588235294117652</v>
      </c>
      <c r="X79" s="16">
        <v>8.5</v>
      </c>
      <c r="Y79" s="16">
        <v>10</v>
      </c>
      <c r="Z79" s="7">
        <v>7.2</v>
      </c>
      <c r="AA79" s="7"/>
    </row>
    <row r="80" spans="1:27" x14ac:dyDescent="0.15">
      <c r="A80" s="4">
        <v>84</v>
      </c>
      <c r="B80" s="1" t="s">
        <v>233</v>
      </c>
      <c r="C80" s="1" t="s">
        <v>28</v>
      </c>
      <c r="D80" s="1" t="s">
        <v>13</v>
      </c>
      <c r="E80" s="1" t="s">
        <v>234</v>
      </c>
      <c r="F80" s="3" t="s">
        <v>235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 s="14"/>
      <c r="O80">
        <v>1</v>
      </c>
      <c r="P80">
        <v>1</v>
      </c>
      <c r="Q80">
        <v>1</v>
      </c>
      <c r="R80">
        <v>1</v>
      </c>
      <c r="W80" s="17">
        <f t="shared" si="3"/>
        <v>0.6470588235294118</v>
      </c>
      <c r="X80" s="16">
        <v>6</v>
      </c>
      <c r="Y80" s="16">
        <v>6</v>
      </c>
      <c r="Z80" s="7">
        <v>2.2999999999999998</v>
      </c>
      <c r="AA80" s="7"/>
    </row>
    <row r="81" spans="1:27" x14ac:dyDescent="0.15">
      <c r="A81">
        <v>85</v>
      </c>
      <c r="B81" s="1" t="s">
        <v>236</v>
      </c>
      <c r="C81" s="1" t="s">
        <v>12</v>
      </c>
      <c r="D81" s="1" t="s">
        <v>13</v>
      </c>
      <c r="E81" s="1" t="s">
        <v>237</v>
      </c>
      <c r="F81" s="3" t="s">
        <v>238</v>
      </c>
      <c r="G81">
        <v>1</v>
      </c>
      <c r="H81">
        <v>1</v>
      </c>
      <c r="I81">
        <v>1</v>
      </c>
      <c r="J81">
        <v>1</v>
      </c>
      <c r="K81" s="14"/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W81" s="17">
        <f t="shared" si="3"/>
        <v>0.6470588235294118</v>
      </c>
      <c r="X81" s="16">
        <v>8</v>
      </c>
      <c r="Y81" s="16">
        <v>10</v>
      </c>
      <c r="Z81" s="7">
        <v>7.6</v>
      </c>
      <c r="AA81" s="7"/>
    </row>
    <row r="82" spans="1:27" x14ac:dyDescent="0.15">
      <c r="A82">
        <v>86</v>
      </c>
      <c r="B82" s="1" t="s">
        <v>239</v>
      </c>
      <c r="C82" s="1" t="s">
        <v>12</v>
      </c>
      <c r="D82" s="1" t="s">
        <v>13</v>
      </c>
      <c r="E82" s="1" t="s">
        <v>240</v>
      </c>
      <c r="F82" s="3" t="s">
        <v>241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W82" s="17">
        <f t="shared" si="3"/>
        <v>0.70588235294117652</v>
      </c>
      <c r="X82" s="16">
        <v>6</v>
      </c>
      <c r="Y82" s="16">
        <v>5</v>
      </c>
      <c r="Z82" s="7">
        <v>4.9000000000000004</v>
      </c>
      <c r="AA82" s="7"/>
    </row>
    <row r="83" spans="1:27" x14ac:dyDescent="0.15">
      <c r="A83" s="4">
        <v>87</v>
      </c>
      <c r="B83" s="1" t="s">
        <v>242</v>
      </c>
      <c r="C83" s="1" t="s">
        <v>12</v>
      </c>
      <c r="D83" s="1" t="s">
        <v>13</v>
      </c>
      <c r="E83" s="1" t="s">
        <v>243</v>
      </c>
      <c r="F83" s="3" t="s">
        <v>244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W83" s="17">
        <f t="shared" si="3"/>
        <v>0.70588235294117652</v>
      </c>
      <c r="X83" s="16">
        <v>8</v>
      </c>
      <c r="Y83" s="16">
        <v>10</v>
      </c>
      <c r="Z83" s="7">
        <v>7</v>
      </c>
      <c r="AA83" s="7"/>
    </row>
    <row r="84" spans="1:27" x14ac:dyDescent="0.15">
      <c r="A84">
        <v>88</v>
      </c>
      <c r="B84" s="1" t="s">
        <v>245</v>
      </c>
      <c r="C84" s="1" t="s">
        <v>24</v>
      </c>
      <c r="D84" s="1" t="s">
        <v>13</v>
      </c>
      <c r="E84" s="1" t="s">
        <v>246</v>
      </c>
      <c r="F84" s="3" t="s">
        <v>247</v>
      </c>
      <c r="G84" s="14"/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W84" s="17">
        <f t="shared" si="3"/>
        <v>0.6470588235294118</v>
      </c>
      <c r="X84" s="16">
        <v>4</v>
      </c>
      <c r="Y84" s="16">
        <v>10</v>
      </c>
      <c r="Z84" s="7">
        <v>5.5</v>
      </c>
      <c r="AA84" s="7"/>
    </row>
    <row r="85" spans="1:27" x14ac:dyDescent="0.15">
      <c r="A85">
        <v>89</v>
      </c>
      <c r="B85" s="1" t="s">
        <v>248</v>
      </c>
      <c r="C85" s="1" t="s">
        <v>28</v>
      </c>
      <c r="D85" s="1" t="s">
        <v>13</v>
      </c>
      <c r="E85" s="1" t="s">
        <v>249</v>
      </c>
      <c r="F85" s="3" t="s">
        <v>250</v>
      </c>
      <c r="G85">
        <v>1</v>
      </c>
      <c r="H85">
        <v>1</v>
      </c>
      <c r="I85">
        <v>1</v>
      </c>
      <c r="J85" s="14"/>
      <c r="K85">
        <v>1</v>
      </c>
      <c r="L85">
        <v>1</v>
      </c>
      <c r="M85" s="14"/>
      <c r="N85">
        <v>1</v>
      </c>
      <c r="O85">
        <v>1</v>
      </c>
      <c r="P85">
        <v>1</v>
      </c>
      <c r="Q85">
        <v>1</v>
      </c>
      <c r="R85">
        <v>1</v>
      </c>
      <c r="W85" s="6">
        <f t="shared" si="3"/>
        <v>0.58823529411764708</v>
      </c>
      <c r="X85" s="16">
        <v>8.5</v>
      </c>
      <c r="Y85" s="16">
        <v>7</v>
      </c>
      <c r="Z85" s="7">
        <v>8.6</v>
      </c>
      <c r="AA85" s="7"/>
    </row>
    <row r="86" spans="1:27" x14ac:dyDescent="0.15">
      <c r="A86" s="4"/>
      <c r="B86" s="1"/>
      <c r="C86" s="1"/>
      <c r="D86" s="1"/>
      <c r="E86" s="1"/>
      <c r="F86" s="3"/>
      <c r="W86" s="21" t="s">
        <v>257</v>
      </c>
      <c r="X86" s="20">
        <f>AVERAGE(X7:X85)</f>
        <v>6.9135135135135153</v>
      </c>
      <c r="Y86" s="20">
        <f>AVERAGE(Y7:Y85)</f>
        <v>7.8666666666666663</v>
      </c>
      <c r="Z86" s="20">
        <f>AVERAGE(Z7:Z85)</f>
        <v>6.8039473684210545</v>
      </c>
    </row>
    <row r="87" spans="1:27" x14ac:dyDescent="0.15">
      <c r="W87" s="6"/>
    </row>
    <row r="88" spans="1:27" x14ac:dyDescent="0.15">
      <c r="W88" s="6"/>
    </row>
  </sheetData>
  <mergeCells count="1">
    <mergeCell ref="X5:Z5"/>
  </mergeCells>
  <hyperlinks>
    <hyperlink ref="F21" r:id="rId1" xr:uid="{5B7CDCAE-EC40-4949-85C4-1B3EA59B14F9}"/>
    <hyperlink ref="F48" r:id="rId2" xr:uid="{00000000-0004-0000-0000-000057000000}"/>
    <hyperlink ref="F47" r:id="rId3" xr:uid="{00000000-0004-0000-0000-000056000000}"/>
    <hyperlink ref="F45" r:id="rId4" xr:uid="{00000000-0004-0000-0000-000055000000}"/>
    <hyperlink ref="F43" r:id="rId5" xr:uid="{00000000-0004-0000-0000-000054000000}"/>
    <hyperlink ref="F34" r:id="rId6" xr:uid="{00000000-0004-0000-0000-000053000000}"/>
    <hyperlink ref="F33" r:id="rId7" xr:uid="{00000000-0004-0000-0000-000052000000}"/>
    <hyperlink ref="F31" r:id="rId8" xr:uid="{00000000-0004-0000-0000-000051000000}"/>
    <hyperlink ref="F29" r:id="rId9" xr:uid="{00000000-0004-0000-0000-000050000000}"/>
    <hyperlink ref="F24" r:id="rId10" xr:uid="{00000000-0004-0000-0000-00004E000000}"/>
    <hyperlink ref="F23" r:id="rId11" xr:uid="{00000000-0004-0000-0000-00004D000000}"/>
    <hyperlink ref="F10" r:id="rId12" xr:uid="{00000000-0004-0000-0000-00004C000000}"/>
    <hyperlink ref="F9" r:id="rId13" xr:uid="{00000000-0004-0000-0000-00004B000000}"/>
    <hyperlink ref="F7" r:id="rId14" xr:uid="{00000000-0004-0000-0000-00004A000000}"/>
    <hyperlink ref="F79" r:id="rId15" xr:uid="{00000000-0004-0000-0000-000049000000}"/>
    <hyperlink ref="F71" r:id="rId16" xr:uid="{00000000-0004-0000-0000-000047000000}"/>
    <hyperlink ref="F63" r:id="rId17" xr:uid="{00000000-0004-0000-0000-000046000000}"/>
    <hyperlink ref="F52" r:id="rId18" xr:uid="{00000000-0004-0000-0000-000044000000}"/>
    <hyperlink ref="F51" r:id="rId19" xr:uid="{00000000-0004-0000-0000-000043000000}"/>
    <hyperlink ref="F16" r:id="rId20" xr:uid="{00000000-0004-0000-0000-000042000000}"/>
    <hyperlink ref="F85" r:id="rId21" xr:uid="{00000000-0004-0000-0000-000040000000}"/>
    <hyperlink ref="F84" r:id="rId22" xr:uid="{00000000-0004-0000-0000-00003F000000}"/>
    <hyperlink ref="F83" r:id="rId23" xr:uid="{00000000-0004-0000-0000-00003E000000}"/>
    <hyperlink ref="F82" r:id="rId24" xr:uid="{00000000-0004-0000-0000-00003D000000}"/>
    <hyperlink ref="F81" r:id="rId25" xr:uid="{00000000-0004-0000-0000-00003C000000}"/>
    <hyperlink ref="F80" r:id="rId26" xr:uid="{00000000-0004-0000-0000-00003B000000}"/>
    <hyperlink ref="F78" r:id="rId27" xr:uid="{00000000-0004-0000-0000-00003A000000}"/>
    <hyperlink ref="F77" r:id="rId28" xr:uid="{00000000-0004-0000-0000-000038000000}"/>
    <hyperlink ref="F76" r:id="rId29" xr:uid="{00000000-0004-0000-0000-000037000000}"/>
    <hyperlink ref="F75" r:id="rId30" xr:uid="{00000000-0004-0000-0000-000036000000}"/>
    <hyperlink ref="F74" r:id="rId31" xr:uid="{00000000-0004-0000-0000-000035000000}"/>
    <hyperlink ref="F73" r:id="rId32" xr:uid="{00000000-0004-0000-0000-000034000000}"/>
    <hyperlink ref="F72" r:id="rId33" xr:uid="{00000000-0004-0000-0000-000033000000}"/>
    <hyperlink ref="F70" r:id="rId34" xr:uid="{00000000-0004-0000-0000-000032000000}"/>
    <hyperlink ref="F69" r:id="rId35" xr:uid="{00000000-0004-0000-0000-000031000000}"/>
    <hyperlink ref="F68" r:id="rId36" xr:uid="{00000000-0004-0000-0000-000030000000}"/>
    <hyperlink ref="F67" r:id="rId37" xr:uid="{00000000-0004-0000-0000-00002F000000}"/>
    <hyperlink ref="F66" r:id="rId38" xr:uid="{00000000-0004-0000-0000-00002E000000}"/>
    <hyperlink ref="F65" r:id="rId39" xr:uid="{00000000-0004-0000-0000-00002D000000}"/>
    <hyperlink ref="F64" r:id="rId40" xr:uid="{00000000-0004-0000-0000-00002C000000}"/>
    <hyperlink ref="F62" r:id="rId41" xr:uid="{00000000-0004-0000-0000-00002B000000}"/>
    <hyperlink ref="F61" r:id="rId42" xr:uid="{00000000-0004-0000-0000-00002A000000}"/>
    <hyperlink ref="F60" r:id="rId43" xr:uid="{00000000-0004-0000-0000-000029000000}"/>
    <hyperlink ref="F59" r:id="rId44" xr:uid="{00000000-0004-0000-0000-000028000000}"/>
    <hyperlink ref="F58" r:id="rId45" xr:uid="{00000000-0004-0000-0000-000027000000}"/>
    <hyperlink ref="F57" r:id="rId46" xr:uid="{00000000-0004-0000-0000-000024000000}"/>
    <hyperlink ref="F56" r:id="rId47" xr:uid="{00000000-0004-0000-0000-000023000000}"/>
    <hyperlink ref="F55" r:id="rId48" xr:uid="{00000000-0004-0000-0000-000022000000}"/>
    <hyperlink ref="F54" r:id="rId49" xr:uid="{00000000-0004-0000-0000-000021000000}"/>
    <hyperlink ref="F53" r:id="rId50" xr:uid="{00000000-0004-0000-0000-000020000000}"/>
    <hyperlink ref="F50" r:id="rId51" xr:uid="{00000000-0004-0000-0000-00001E000000}"/>
    <hyperlink ref="F49" r:id="rId52" xr:uid="{00000000-0004-0000-0000-00001C000000}"/>
    <hyperlink ref="F46" r:id="rId53" xr:uid="{00000000-0004-0000-0000-00001B000000}"/>
    <hyperlink ref="F44" r:id="rId54" xr:uid="{00000000-0004-0000-0000-00001A000000}"/>
    <hyperlink ref="F42" r:id="rId55" xr:uid="{00000000-0004-0000-0000-000019000000}"/>
    <hyperlink ref="F41" r:id="rId56" xr:uid="{00000000-0004-0000-0000-000018000000}"/>
    <hyperlink ref="F40" r:id="rId57" xr:uid="{00000000-0004-0000-0000-000017000000}"/>
    <hyperlink ref="F39" r:id="rId58" xr:uid="{00000000-0004-0000-0000-000016000000}"/>
    <hyperlink ref="F38" r:id="rId59" xr:uid="{00000000-0004-0000-0000-000015000000}"/>
    <hyperlink ref="F37" r:id="rId60" xr:uid="{00000000-0004-0000-0000-000014000000}"/>
    <hyperlink ref="F36" r:id="rId61" xr:uid="{00000000-0004-0000-0000-000013000000}"/>
    <hyperlink ref="F35" r:id="rId62" xr:uid="{00000000-0004-0000-0000-000012000000}"/>
    <hyperlink ref="F32" r:id="rId63" xr:uid="{00000000-0004-0000-0000-000011000000}"/>
    <hyperlink ref="F30" r:id="rId64" xr:uid="{00000000-0004-0000-0000-000010000000}"/>
    <hyperlink ref="F28" r:id="rId65" xr:uid="{00000000-0004-0000-0000-00000F000000}"/>
    <hyperlink ref="F27" r:id="rId66" xr:uid="{00000000-0004-0000-0000-00000E000000}"/>
    <hyperlink ref="F26" r:id="rId67" xr:uid="{00000000-0004-0000-0000-00000D000000}"/>
    <hyperlink ref="F22" r:id="rId68" xr:uid="{00000000-0004-0000-0000-00000B000000}"/>
    <hyperlink ref="F20" r:id="rId69" xr:uid="{00000000-0004-0000-0000-00000A000000}"/>
    <hyperlink ref="F19" r:id="rId70" xr:uid="{00000000-0004-0000-0000-000009000000}"/>
    <hyperlink ref="F18" r:id="rId71" xr:uid="{00000000-0004-0000-0000-000008000000}"/>
    <hyperlink ref="F17" r:id="rId72" xr:uid="{00000000-0004-0000-0000-000007000000}"/>
    <hyperlink ref="F15" r:id="rId73" xr:uid="{00000000-0004-0000-0000-000006000000}"/>
    <hyperlink ref="F14" r:id="rId74" xr:uid="{00000000-0004-0000-0000-000005000000}"/>
    <hyperlink ref="F13" r:id="rId75" xr:uid="{00000000-0004-0000-0000-000004000000}"/>
    <hyperlink ref="F12" r:id="rId76" xr:uid="{00000000-0004-0000-0000-000003000000}"/>
    <hyperlink ref="F11" r:id="rId77" xr:uid="{00000000-0004-0000-0000-000001000000}"/>
    <hyperlink ref="F8" r:id="rId78" xr:uid="{00000000-0004-0000-0000-000000000000}"/>
  </hyperlinks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Gimenez BOSCOV</dc:creator>
  <cp:lastModifiedBy>Bruna Minelli Martines</cp:lastModifiedBy>
  <dcterms:created xsi:type="dcterms:W3CDTF">2020-08-23T19:00:16Z</dcterms:created>
  <dcterms:modified xsi:type="dcterms:W3CDTF">2020-11-21T21:18:28Z</dcterms:modified>
</cp:coreProperties>
</file>