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B66" l="1"/>
  <c r="B30"/>
  <c r="B93"/>
  <c r="B61"/>
  <c r="B29"/>
  <c r="B72"/>
  <c r="B40"/>
  <c r="B107"/>
  <c r="B91"/>
  <c r="B75"/>
  <c r="B59"/>
  <c r="B43"/>
  <c r="B27"/>
  <c r="B11"/>
  <c r="B86"/>
  <c r="B62"/>
  <c r="B34"/>
  <c r="B101"/>
  <c r="B73"/>
  <c r="B22"/>
  <c r="B32"/>
  <c r="B87"/>
  <c r="B55"/>
  <c r="B102"/>
  <c r="B54"/>
  <c r="B97"/>
  <c r="B33"/>
  <c r="B92"/>
  <c r="B36"/>
  <c r="B90"/>
  <c r="B50"/>
  <c r="B10"/>
  <c r="B77"/>
  <c r="B45"/>
  <c r="B13"/>
  <c r="B56"/>
  <c r="B24"/>
  <c r="B99"/>
  <c r="B83"/>
  <c r="B67"/>
  <c r="B51"/>
  <c r="B35"/>
  <c r="B19"/>
  <c r="B98"/>
  <c r="B74"/>
  <c r="B46"/>
  <c r="B18"/>
  <c r="B89"/>
  <c r="B57"/>
  <c r="B25"/>
  <c r="B104"/>
  <c r="B88"/>
  <c r="B60"/>
  <c r="B28"/>
  <c r="B106"/>
  <c r="B58"/>
  <c r="B85"/>
  <c r="B53"/>
  <c r="B21"/>
  <c r="B64"/>
  <c r="B103"/>
  <c r="B71"/>
  <c r="B39"/>
  <c r="B23"/>
  <c r="B82"/>
  <c r="B26"/>
  <c r="B65"/>
  <c r="B108"/>
  <c r="B68"/>
  <c r="B78"/>
  <c r="B42"/>
  <c r="B105"/>
  <c r="B69"/>
  <c r="B37"/>
  <c r="B84"/>
  <c r="B48"/>
  <c r="B16"/>
  <c r="B95"/>
  <c r="B79"/>
  <c r="B63"/>
  <c r="B47"/>
  <c r="B31"/>
  <c r="B15"/>
  <c r="B94"/>
  <c r="B70"/>
  <c r="B38"/>
  <c r="B14"/>
  <c r="B81"/>
  <c r="B49"/>
  <c r="B17"/>
  <c r="B100"/>
  <c r="B80"/>
  <c r="B52"/>
  <c r="B20"/>
  <c r="B41"/>
  <c r="B9"/>
  <c r="B96"/>
  <c r="B76"/>
  <c r="B44"/>
  <c r="B12"/>
  <c r="B8"/>
  <c r="A4"/>
  <c r="E1" s="1"/>
  <c r="D4" s="1"/>
  <c r="H7" l="1"/>
  <c r="L3"/>
  <c r="B4"/>
  <c r="E21"/>
  <c r="E103"/>
  <c r="E87"/>
  <c r="E81"/>
  <c r="E82"/>
  <c r="E24"/>
  <c r="E11"/>
  <c r="E48"/>
  <c r="E20"/>
  <c r="E23"/>
  <c r="E96"/>
  <c r="E37"/>
  <c r="E46"/>
  <c r="E13"/>
  <c r="E73"/>
  <c r="E29"/>
  <c r="E25"/>
  <c r="E107"/>
  <c r="E86"/>
  <c r="E92"/>
  <c r="E80"/>
  <c r="E77"/>
  <c r="E88"/>
  <c r="E35"/>
  <c r="E52"/>
  <c r="E44"/>
  <c r="E98"/>
  <c r="E102"/>
  <c r="E97"/>
  <c r="E19"/>
  <c r="E51"/>
  <c r="E67"/>
  <c r="E30"/>
  <c r="E22"/>
  <c r="E43"/>
  <c r="E85"/>
  <c r="E66"/>
  <c r="E91"/>
  <c r="E99"/>
  <c r="E74"/>
  <c r="E28"/>
  <c r="E68"/>
  <c r="E78"/>
  <c r="E71"/>
  <c r="E72"/>
  <c r="E38"/>
  <c r="E65"/>
  <c r="E26"/>
  <c r="E8"/>
  <c r="E16"/>
  <c r="E54"/>
  <c r="E56"/>
  <c r="E42"/>
  <c r="E70"/>
  <c r="E58"/>
  <c r="E33"/>
  <c r="E61"/>
  <c r="E53"/>
  <c r="E105"/>
  <c r="E106"/>
  <c r="E49"/>
  <c r="E64"/>
  <c r="E93"/>
  <c r="E108"/>
  <c r="E76"/>
  <c r="E45"/>
  <c r="E47"/>
  <c r="E55"/>
  <c r="E84"/>
  <c r="E40"/>
  <c r="E94"/>
  <c r="E63"/>
  <c r="E95"/>
  <c r="E50"/>
  <c r="E31"/>
  <c r="E59"/>
  <c r="E17"/>
  <c r="E27"/>
  <c r="E36"/>
  <c r="E62"/>
  <c r="E90"/>
  <c r="E18"/>
  <c r="E75"/>
  <c r="E79"/>
  <c r="E14"/>
  <c r="E89"/>
  <c r="E39"/>
  <c r="E69"/>
  <c r="E101"/>
  <c r="E15"/>
  <c r="E57"/>
  <c r="E9"/>
  <c r="E10"/>
  <c r="E104"/>
  <c r="E83"/>
  <c r="E100"/>
  <c r="E60"/>
  <c r="E12"/>
  <c r="E41"/>
  <c r="E32"/>
  <c r="E34"/>
  <c r="L4" l="1"/>
  <c r="L5" s="1"/>
  <c r="E4"/>
  <c r="M4" l="1"/>
  <c r="L6"/>
  <c r="M3"/>
  <c r="M5"/>
</calcChain>
</file>

<file path=xl/sharedStrings.xml><?xml version="1.0" encoding="utf-8"?>
<sst xmlns="http://schemas.openxmlformats.org/spreadsheetml/2006/main" count="23" uniqueCount="19">
  <si>
    <t>qA</t>
  </si>
  <si>
    <t>qB =</t>
  </si>
  <si>
    <t>Lucro A</t>
  </si>
  <si>
    <t>qA Lucro Máx</t>
  </si>
  <si>
    <t>Lucro Máx A</t>
  </si>
  <si>
    <t xml:space="preserve">qA = </t>
  </si>
  <si>
    <t>qB</t>
  </si>
  <si>
    <t>Lucro B</t>
  </si>
  <si>
    <t>Demanda: Q = 100 - p</t>
  </si>
  <si>
    <t>Q = qA + qB</t>
  </si>
  <si>
    <t xml:space="preserve">C(qA) = </t>
  </si>
  <si>
    <t xml:space="preserve">C(qB) = </t>
  </si>
  <si>
    <t>Market Share</t>
  </si>
  <si>
    <t>Firma A</t>
  </si>
  <si>
    <t>Firma B</t>
  </si>
  <si>
    <t>Qtd</t>
  </si>
  <si>
    <t>%</t>
  </si>
  <si>
    <t>Preço</t>
  </si>
  <si>
    <t>Q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</si>
</sst>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/>
    <xf numFmtId="0" fontId="1" fillId="0" borderId="0" xfId="0" applyFont="1" applyFill="1"/>
    <xf numFmtId="0" fontId="0" fillId="4" borderId="0" xfId="0" applyFill="1"/>
    <xf numFmtId="165" fontId="1" fillId="2" borderId="0" xfId="0" applyNumberFormat="1" applyFont="1" applyFill="1"/>
    <xf numFmtId="165" fontId="0" fillId="0" borderId="0" xfId="0" applyNumberFormat="1"/>
    <xf numFmtId="165" fontId="1" fillId="3" borderId="0" xfId="0" applyNumberFormat="1" applyFont="1" applyFill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Lucro da</a:t>
            </a:r>
            <a:r>
              <a:rPr lang="pt-BR" baseline="0"/>
              <a:t> Firma A em função de qA, dada qB</a:t>
            </a:r>
            <a:endParaRPr lang="pt-BR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Plan1!$A$8:$A$108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Plan1!$B$8:$B$108</c:f>
              <c:numCache>
                <c:formatCode>General</c:formatCode>
                <c:ptCount val="101"/>
                <c:pt idx="0">
                  <c:v>0</c:v>
                </c:pt>
                <c:pt idx="1">
                  <c:v>99</c:v>
                </c:pt>
                <c:pt idx="2">
                  <c:v>196</c:v>
                </c:pt>
                <c:pt idx="3">
                  <c:v>291</c:v>
                </c:pt>
                <c:pt idx="4">
                  <c:v>384</c:v>
                </c:pt>
                <c:pt idx="5">
                  <c:v>475</c:v>
                </c:pt>
                <c:pt idx="6">
                  <c:v>564</c:v>
                </c:pt>
                <c:pt idx="7">
                  <c:v>651</c:v>
                </c:pt>
                <c:pt idx="8">
                  <c:v>736</c:v>
                </c:pt>
                <c:pt idx="9">
                  <c:v>819</c:v>
                </c:pt>
                <c:pt idx="10">
                  <c:v>900</c:v>
                </c:pt>
                <c:pt idx="11">
                  <c:v>979</c:v>
                </c:pt>
                <c:pt idx="12">
                  <c:v>1056</c:v>
                </c:pt>
                <c:pt idx="13">
                  <c:v>1131</c:v>
                </c:pt>
                <c:pt idx="14">
                  <c:v>1204</c:v>
                </c:pt>
                <c:pt idx="15">
                  <c:v>1275</c:v>
                </c:pt>
                <c:pt idx="16">
                  <c:v>1344</c:v>
                </c:pt>
                <c:pt idx="17">
                  <c:v>1411</c:v>
                </c:pt>
                <c:pt idx="18">
                  <c:v>1476</c:v>
                </c:pt>
                <c:pt idx="19">
                  <c:v>1539</c:v>
                </c:pt>
                <c:pt idx="20">
                  <c:v>1600</c:v>
                </c:pt>
                <c:pt idx="21">
                  <c:v>1659</c:v>
                </c:pt>
                <c:pt idx="22">
                  <c:v>1716</c:v>
                </c:pt>
                <c:pt idx="23">
                  <c:v>1771</c:v>
                </c:pt>
                <c:pt idx="24">
                  <c:v>1824</c:v>
                </c:pt>
                <c:pt idx="25">
                  <c:v>1875</c:v>
                </c:pt>
                <c:pt idx="26">
                  <c:v>1924</c:v>
                </c:pt>
                <c:pt idx="27">
                  <c:v>1971</c:v>
                </c:pt>
                <c:pt idx="28">
                  <c:v>2016</c:v>
                </c:pt>
                <c:pt idx="29">
                  <c:v>2059</c:v>
                </c:pt>
                <c:pt idx="30">
                  <c:v>2100</c:v>
                </c:pt>
                <c:pt idx="31">
                  <c:v>2139</c:v>
                </c:pt>
                <c:pt idx="32">
                  <c:v>2176</c:v>
                </c:pt>
                <c:pt idx="33">
                  <c:v>2211</c:v>
                </c:pt>
                <c:pt idx="34">
                  <c:v>2244</c:v>
                </c:pt>
                <c:pt idx="35">
                  <c:v>2275</c:v>
                </c:pt>
                <c:pt idx="36">
                  <c:v>2304</c:v>
                </c:pt>
                <c:pt idx="37">
                  <c:v>2331</c:v>
                </c:pt>
                <c:pt idx="38">
                  <c:v>2356</c:v>
                </c:pt>
                <c:pt idx="39">
                  <c:v>2379</c:v>
                </c:pt>
                <c:pt idx="40">
                  <c:v>2400</c:v>
                </c:pt>
                <c:pt idx="41">
                  <c:v>2419</c:v>
                </c:pt>
                <c:pt idx="42">
                  <c:v>2436</c:v>
                </c:pt>
                <c:pt idx="43">
                  <c:v>2451</c:v>
                </c:pt>
                <c:pt idx="44">
                  <c:v>2464</c:v>
                </c:pt>
                <c:pt idx="45">
                  <c:v>2475</c:v>
                </c:pt>
                <c:pt idx="46">
                  <c:v>2484</c:v>
                </c:pt>
                <c:pt idx="47">
                  <c:v>2491</c:v>
                </c:pt>
                <c:pt idx="48">
                  <c:v>2496</c:v>
                </c:pt>
                <c:pt idx="49">
                  <c:v>2499</c:v>
                </c:pt>
                <c:pt idx="50">
                  <c:v>2500</c:v>
                </c:pt>
                <c:pt idx="51">
                  <c:v>2499</c:v>
                </c:pt>
                <c:pt idx="52">
                  <c:v>2496</c:v>
                </c:pt>
                <c:pt idx="53">
                  <c:v>2491</c:v>
                </c:pt>
                <c:pt idx="54">
                  <c:v>2484</c:v>
                </c:pt>
                <c:pt idx="55">
                  <c:v>2475</c:v>
                </c:pt>
                <c:pt idx="56">
                  <c:v>2464</c:v>
                </c:pt>
                <c:pt idx="57">
                  <c:v>2451</c:v>
                </c:pt>
                <c:pt idx="58">
                  <c:v>2436</c:v>
                </c:pt>
                <c:pt idx="59">
                  <c:v>2419</c:v>
                </c:pt>
                <c:pt idx="60">
                  <c:v>2400</c:v>
                </c:pt>
                <c:pt idx="61">
                  <c:v>2379</c:v>
                </c:pt>
                <c:pt idx="62">
                  <c:v>2356</c:v>
                </c:pt>
                <c:pt idx="63">
                  <c:v>2331</c:v>
                </c:pt>
                <c:pt idx="64">
                  <c:v>2304</c:v>
                </c:pt>
                <c:pt idx="65">
                  <c:v>2275</c:v>
                </c:pt>
                <c:pt idx="66">
                  <c:v>2244</c:v>
                </c:pt>
                <c:pt idx="67">
                  <c:v>2211</c:v>
                </c:pt>
                <c:pt idx="68">
                  <c:v>2176</c:v>
                </c:pt>
                <c:pt idx="69">
                  <c:v>2139</c:v>
                </c:pt>
                <c:pt idx="70">
                  <c:v>2100</c:v>
                </c:pt>
                <c:pt idx="71">
                  <c:v>2059</c:v>
                </c:pt>
                <c:pt idx="72">
                  <c:v>2016</c:v>
                </c:pt>
                <c:pt idx="73">
                  <c:v>1971</c:v>
                </c:pt>
                <c:pt idx="74">
                  <c:v>1924</c:v>
                </c:pt>
                <c:pt idx="75">
                  <c:v>1875</c:v>
                </c:pt>
                <c:pt idx="76">
                  <c:v>1824</c:v>
                </c:pt>
                <c:pt idx="77">
                  <c:v>1771</c:v>
                </c:pt>
                <c:pt idx="78">
                  <c:v>1716</c:v>
                </c:pt>
                <c:pt idx="79">
                  <c:v>1659</c:v>
                </c:pt>
                <c:pt idx="80">
                  <c:v>1600</c:v>
                </c:pt>
                <c:pt idx="81">
                  <c:v>1539</c:v>
                </c:pt>
                <c:pt idx="82">
                  <c:v>1476</c:v>
                </c:pt>
                <c:pt idx="83">
                  <c:v>1411</c:v>
                </c:pt>
                <c:pt idx="84">
                  <c:v>1344</c:v>
                </c:pt>
                <c:pt idx="85">
                  <c:v>1275</c:v>
                </c:pt>
                <c:pt idx="86">
                  <c:v>1204</c:v>
                </c:pt>
                <c:pt idx="87">
                  <c:v>1131</c:v>
                </c:pt>
                <c:pt idx="88">
                  <c:v>1056</c:v>
                </c:pt>
                <c:pt idx="89">
                  <c:v>979</c:v>
                </c:pt>
                <c:pt idx="90">
                  <c:v>900</c:v>
                </c:pt>
                <c:pt idx="91">
                  <c:v>819</c:v>
                </c:pt>
                <c:pt idx="92">
                  <c:v>736</c:v>
                </c:pt>
                <c:pt idx="93">
                  <c:v>651</c:v>
                </c:pt>
                <c:pt idx="94">
                  <c:v>564</c:v>
                </c:pt>
                <c:pt idx="95">
                  <c:v>475</c:v>
                </c:pt>
                <c:pt idx="96">
                  <c:v>384</c:v>
                </c:pt>
                <c:pt idx="97">
                  <c:v>291</c:v>
                </c:pt>
                <c:pt idx="98">
                  <c:v>196</c:v>
                </c:pt>
                <c:pt idx="99">
                  <c:v>99</c:v>
                </c:pt>
                <c:pt idx="100">
                  <c:v>0</c:v>
                </c:pt>
              </c:numCache>
            </c:numRef>
          </c:yVal>
          <c:smooth val="1"/>
        </c:ser>
        <c:dLbls/>
        <c:axId val="158380800"/>
        <c:axId val="158382336"/>
      </c:scatterChart>
      <c:valAx>
        <c:axId val="158380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382336"/>
        <c:crosses val="autoZero"/>
        <c:crossBetween val="midCat"/>
      </c:valAx>
      <c:valAx>
        <c:axId val="158382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38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Lucro da Firma B em função de qB, dada qA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Plan1!$D$8:$D$108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Plan1!$E$8:$E$108</c:f>
              <c:numCache>
                <c:formatCode>General</c:formatCode>
                <c:ptCount val="101"/>
                <c:pt idx="0">
                  <c:v>0</c:v>
                </c:pt>
                <c:pt idx="1">
                  <c:v>49</c:v>
                </c:pt>
                <c:pt idx="2">
                  <c:v>96</c:v>
                </c:pt>
                <c:pt idx="3">
                  <c:v>141</c:v>
                </c:pt>
                <c:pt idx="4">
                  <c:v>184</c:v>
                </c:pt>
                <c:pt idx="5">
                  <c:v>225</c:v>
                </c:pt>
                <c:pt idx="6">
                  <c:v>264</c:v>
                </c:pt>
                <c:pt idx="7">
                  <c:v>301</c:v>
                </c:pt>
                <c:pt idx="8">
                  <c:v>336</c:v>
                </c:pt>
                <c:pt idx="9">
                  <c:v>369</c:v>
                </c:pt>
                <c:pt idx="10">
                  <c:v>400</c:v>
                </c:pt>
                <c:pt idx="11">
                  <c:v>429</c:v>
                </c:pt>
                <c:pt idx="12">
                  <c:v>456</c:v>
                </c:pt>
                <c:pt idx="13">
                  <c:v>481</c:v>
                </c:pt>
                <c:pt idx="14">
                  <c:v>504</c:v>
                </c:pt>
                <c:pt idx="15">
                  <c:v>525</c:v>
                </c:pt>
                <c:pt idx="16">
                  <c:v>544</c:v>
                </c:pt>
                <c:pt idx="17">
                  <c:v>561</c:v>
                </c:pt>
                <c:pt idx="18">
                  <c:v>576</c:v>
                </c:pt>
                <c:pt idx="19">
                  <c:v>589</c:v>
                </c:pt>
                <c:pt idx="20">
                  <c:v>600</c:v>
                </c:pt>
                <c:pt idx="21">
                  <c:v>609</c:v>
                </c:pt>
                <c:pt idx="22">
                  <c:v>616</c:v>
                </c:pt>
                <c:pt idx="23">
                  <c:v>621</c:v>
                </c:pt>
                <c:pt idx="24">
                  <c:v>624</c:v>
                </c:pt>
                <c:pt idx="25">
                  <c:v>625</c:v>
                </c:pt>
                <c:pt idx="26">
                  <c:v>624</c:v>
                </c:pt>
                <c:pt idx="27">
                  <c:v>621</c:v>
                </c:pt>
                <c:pt idx="28">
                  <c:v>616</c:v>
                </c:pt>
                <c:pt idx="29">
                  <c:v>609</c:v>
                </c:pt>
                <c:pt idx="30">
                  <c:v>600</c:v>
                </c:pt>
                <c:pt idx="31">
                  <c:v>589</c:v>
                </c:pt>
                <c:pt idx="32">
                  <c:v>576</c:v>
                </c:pt>
                <c:pt idx="33">
                  <c:v>561</c:v>
                </c:pt>
                <c:pt idx="34">
                  <c:v>544</c:v>
                </c:pt>
                <c:pt idx="35">
                  <c:v>525</c:v>
                </c:pt>
                <c:pt idx="36">
                  <c:v>504</c:v>
                </c:pt>
                <c:pt idx="37">
                  <c:v>481</c:v>
                </c:pt>
                <c:pt idx="38">
                  <c:v>456</c:v>
                </c:pt>
                <c:pt idx="39">
                  <c:v>429</c:v>
                </c:pt>
                <c:pt idx="40">
                  <c:v>400</c:v>
                </c:pt>
                <c:pt idx="41">
                  <c:v>369</c:v>
                </c:pt>
                <c:pt idx="42">
                  <c:v>336</c:v>
                </c:pt>
                <c:pt idx="43">
                  <c:v>301</c:v>
                </c:pt>
                <c:pt idx="44">
                  <c:v>264</c:v>
                </c:pt>
                <c:pt idx="45">
                  <c:v>225</c:v>
                </c:pt>
                <c:pt idx="46">
                  <c:v>184</c:v>
                </c:pt>
                <c:pt idx="47">
                  <c:v>141</c:v>
                </c:pt>
                <c:pt idx="48">
                  <c:v>96</c:v>
                </c:pt>
                <c:pt idx="49">
                  <c:v>49</c:v>
                </c:pt>
                <c:pt idx="50">
                  <c:v>0</c:v>
                </c:pt>
                <c:pt idx="51">
                  <c:v>-51</c:v>
                </c:pt>
                <c:pt idx="52">
                  <c:v>-104</c:v>
                </c:pt>
                <c:pt idx="53">
                  <c:v>-159</c:v>
                </c:pt>
                <c:pt idx="54">
                  <c:v>-216</c:v>
                </c:pt>
                <c:pt idx="55">
                  <c:v>-275</c:v>
                </c:pt>
                <c:pt idx="56">
                  <c:v>-336</c:v>
                </c:pt>
                <c:pt idx="57">
                  <c:v>-399</c:v>
                </c:pt>
                <c:pt idx="58">
                  <c:v>-464</c:v>
                </c:pt>
                <c:pt idx="59">
                  <c:v>-531</c:v>
                </c:pt>
                <c:pt idx="60">
                  <c:v>-600</c:v>
                </c:pt>
                <c:pt idx="61">
                  <c:v>-671</c:v>
                </c:pt>
                <c:pt idx="62">
                  <c:v>-744</c:v>
                </c:pt>
                <c:pt idx="63">
                  <c:v>-819</c:v>
                </c:pt>
                <c:pt idx="64">
                  <c:v>-896</c:v>
                </c:pt>
                <c:pt idx="65">
                  <c:v>-975</c:v>
                </c:pt>
                <c:pt idx="66">
                  <c:v>-1056</c:v>
                </c:pt>
                <c:pt idx="67">
                  <c:v>-1139</c:v>
                </c:pt>
                <c:pt idx="68">
                  <c:v>-1224</c:v>
                </c:pt>
                <c:pt idx="69">
                  <c:v>-1311</c:v>
                </c:pt>
                <c:pt idx="70">
                  <c:v>-1400</c:v>
                </c:pt>
                <c:pt idx="71">
                  <c:v>-1491</c:v>
                </c:pt>
                <c:pt idx="72">
                  <c:v>-1584</c:v>
                </c:pt>
                <c:pt idx="73">
                  <c:v>-1679</c:v>
                </c:pt>
                <c:pt idx="74">
                  <c:v>-1776</c:v>
                </c:pt>
                <c:pt idx="75">
                  <c:v>-1875</c:v>
                </c:pt>
                <c:pt idx="76">
                  <c:v>-1976</c:v>
                </c:pt>
                <c:pt idx="77">
                  <c:v>-2079</c:v>
                </c:pt>
                <c:pt idx="78">
                  <c:v>-2184</c:v>
                </c:pt>
                <c:pt idx="79">
                  <c:v>-2291</c:v>
                </c:pt>
                <c:pt idx="80">
                  <c:v>-2400</c:v>
                </c:pt>
                <c:pt idx="81">
                  <c:v>-2511</c:v>
                </c:pt>
                <c:pt idx="82">
                  <c:v>-2624</c:v>
                </c:pt>
                <c:pt idx="83">
                  <c:v>-2739</c:v>
                </c:pt>
                <c:pt idx="84">
                  <c:v>-2856</c:v>
                </c:pt>
                <c:pt idx="85">
                  <c:v>-2975</c:v>
                </c:pt>
                <c:pt idx="86">
                  <c:v>-3096</c:v>
                </c:pt>
                <c:pt idx="87">
                  <c:v>-3219</c:v>
                </c:pt>
                <c:pt idx="88">
                  <c:v>-3344</c:v>
                </c:pt>
                <c:pt idx="89">
                  <c:v>-3471</c:v>
                </c:pt>
                <c:pt idx="90">
                  <c:v>-3600</c:v>
                </c:pt>
                <c:pt idx="91">
                  <c:v>-3731</c:v>
                </c:pt>
                <c:pt idx="92">
                  <c:v>-3864</c:v>
                </c:pt>
                <c:pt idx="93">
                  <c:v>-3999</c:v>
                </c:pt>
                <c:pt idx="94">
                  <c:v>-4136</c:v>
                </c:pt>
                <c:pt idx="95">
                  <c:v>-4275</c:v>
                </c:pt>
                <c:pt idx="96">
                  <c:v>-4416</c:v>
                </c:pt>
                <c:pt idx="97">
                  <c:v>-4559</c:v>
                </c:pt>
                <c:pt idx="98">
                  <c:v>-4704</c:v>
                </c:pt>
                <c:pt idx="99">
                  <c:v>-4851</c:v>
                </c:pt>
                <c:pt idx="100">
                  <c:v>-5000</c:v>
                </c:pt>
              </c:numCache>
            </c:numRef>
          </c:yVal>
          <c:smooth val="1"/>
        </c:ser>
        <c:dLbls/>
        <c:axId val="158099328"/>
        <c:axId val="158100864"/>
      </c:scatterChart>
      <c:valAx>
        <c:axId val="158099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100864"/>
        <c:crosses val="autoZero"/>
        <c:crossBetween val="midCat"/>
      </c:valAx>
      <c:valAx>
        <c:axId val="158100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0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52387</xdr:rowOff>
    </xdr:from>
    <xdr:to>
      <xdr:col>5</xdr:col>
      <xdr:colOff>514350</xdr:colOff>
      <xdr:row>21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7</xdr:row>
      <xdr:rowOff>80962</xdr:rowOff>
    </xdr:from>
    <xdr:to>
      <xdr:col>13</xdr:col>
      <xdr:colOff>447675</xdr:colOff>
      <xdr:row>21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1</xdr:row>
      <xdr:rowOff>9525</xdr:rowOff>
    </xdr:from>
    <xdr:to>
      <xdr:col>7</xdr:col>
      <xdr:colOff>0</xdr:colOff>
      <xdr:row>6</xdr:row>
      <xdr:rowOff>47625</xdr:rowOff>
    </xdr:to>
    <xdr:cxnSp macro="">
      <xdr:nvCxnSpPr>
        <xdr:cNvPr id="5" name="Conector de seta reta 4"/>
        <xdr:cNvCxnSpPr/>
      </xdr:nvCxnSpPr>
      <xdr:spPr>
        <a:xfrm>
          <a:off x="4133850" y="200025"/>
          <a:ext cx="1181100" cy="990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0</xdr:colOff>
      <xdr:row>6</xdr:row>
      <xdr:rowOff>133350</xdr:rowOff>
    </xdr:to>
    <xdr:cxnSp macro="">
      <xdr:nvCxnSpPr>
        <xdr:cNvPr id="7" name="Conector de seta reta 6"/>
        <xdr:cNvCxnSpPr/>
      </xdr:nvCxnSpPr>
      <xdr:spPr>
        <a:xfrm>
          <a:off x="4095750" y="762000"/>
          <a:ext cx="1219200" cy="514350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0</xdr:row>
      <xdr:rowOff>85725</xdr:rowOff>
    </xdr:from>
    <xdr:to>
      <xdr:col>2</xdr:col>
      <xdr:colOff>561975</xdr:colOff>
      <xdr:row>0</xdr:row>
      <xdr:rowOff>219075</xdr:rowOff>
    </xdr:to>
    <xdr:sp macro="" textlink="">
      <xdr:nvSpPr>
        <xdr:cNvPr id="6" name="Seta para a direita 5"/>
        <xdr:cNvSpPr/>
      </xdr:nvSpPr>
      <xdr:spPr>
        <a:xfrm>
          <a:off x="1809750" y="85725"/>
          <a:ext cx="495300" cy="1333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57150</xdr:colOff>
      <xdr:row>3</xdr:row>
      <xdr:rowOff>76200</xdr:rowOff>
    </xdr:from>
    <xdr:to>
      <xdr:col>2</xdr:col>
      <xdr:colOff>552450</xdr:colOff>
      <xdr:row>3</xdr:row>
      <xdr:rowOff>209550</xdr:rowOff>
    </xdr:to>
    <xdr:sp macro="" textlink="">
      <xdr:nvSpPr>
        <xdr:cNvPr id="8" name="Seta para a direita 7"/>
        <xdr:cNvSpPr/>
      </xdr:nvSpPr>
      <xdr:spPr>
        <a:xfrm>
          <a:off x="1800225" y="723900"/>
          <a:ext cx="495300" cy="1333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47626</xdr:colOff>
      <xdr:row>0</xdr:row>
      <xdr:rowOff>247649</xdr:rowOff>
    </xdr:from>
    <xdr:to>
      <xdr:col>4</xdr:col>
      <xdr:colOff>142876</xdr:colOff>
      <xdr:row>3</xdr:row>
      <xdr:rowOff>76198</xdr:rowOff>
    </xdr:to>
    <xdr:cxnSp macro="">
      <xdr:nvCxnSpPr>
        <xdr:cNvPr id="10" name="Conector de seta reta 9"/>
        <xdr:cNvCxnSpPr/>
      </xdr:nvCxnSpPr>
      <xdr:spPr>
        <a:xfrm rot="10800000" flipV="1">
          <a:off x="923926" y="247649"/>
          <a:ext cx="2447925" cy="476249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638178</xdr:colOff>
      <xdr:row>1</xdr:row>
      <xdr:rowOff>5</xdr:rowOff>
    </xdr:from>
    <xdr:to>
      <xdr:col>3</xdr:col>
      <xdr:colOff>66676</xdr:colOff>
      <xdr:row>3</xdr:row>
      <xdr:rowOff>28576</xdr:rowOff>
    </xdr:to>
    <xdr:cxnSp macro="">
      <xdr:nvCxnSpPr>
        <xdr:cNvPr id="11" name="Conector de seta reta 10"/>
        <xdr:cNvCxnSpPr/>
      </xdr:nvCxnSpPr>
      <xdr:spPr>
        <a:xfrm rot="10800000">
          <a:off x="1514478" y="266705"/>
          <a:ext cx="904873" cy="409571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Normal="100" workbookViewId="0">
      <selection activeCell="B2" sqref="B2"/>
    </sheetView>
  </sheetViews>
  <sheetFormatPr defaultRowHeight="15"/>
  <cols>
    <col min="1" max="1" width="13.140625" customWidth="1"/>
    <col min="2" max="2" width="13" customWidth="1"/>
    <col min="4" max="4" width="13.140625" customWidth="1"/>
    <col min="5" max="5" width="13" customWidth="1"/>
  </cols>
  <sheetData>
    <row r="1" spans="1:17" ht="21">
      <c r="A1" s="1" t="s">
        <v>1</v>
      </c>
      <c r="B1" s="10">
        <v>0</v>
      </c>
      <c r="C1" s="15"/>
      <c r="D1" s="2" t="s">
        <v>5</v>
      </c>
      <c r="E1" s="12">
        <f>A4</f>
        <v>50</v>
      </c>
      <c r="G1" s="9" t="s">
        <v>8</v>
      </c>
      <c r="H1" s="9"/>
      <c r="I1" s="9"/>
      <c r="K1" s="3" t="s">
        <v>12</v>
      </c>
    </row>
    <row r="2" spans="1:17">
      <c r="G2" s="9" t="s">
        <v>9</v>
      </c>
      <c r="H2" s="9"/>
      <c r="I2" s="9"/>
      <c r="K2" s="3"/>
      <c r="L2" t="s">
        <v>15</v>
      </c>
      <c r="M2" s="6" t="s">
        <v>16</v>
      </c>
    </row>
    <row r="3" spans="1:17">
      <c r="A3" t="s">
        <v>3</v>
      </c>
      <c r="B3" t="s">
        <v>4</v>
      </c>
      <c r="D3" t="s">
        <v>3</v>
      </c>
      <c r="E3" t="s">
        <v>4</v>
      </c>
      <c r="G3" s="9" t="s">
        <v>10</v>
      </c>
      <c r="H3" s="9">
        <v>0</v>
      </c>
      <c r="I3" s="9" t="s">
        <v>0</v>
      </c>
      <c r="K3" s="3" t="s">
        <v>13</v>
      </c>
      <c r="L3" s="13">
        <f>A4</f>
        <v>50</v>
      </c>
      <c r="M3" s="7">
        <f>L3/$L$5</f>
        <v>0.66666666666666663</v>
      </c>
    </row>
    <row r="4" spans="1:17" ht="21">
      <c r="A4" s="12">
        <f>(100-$H$3-$B$1)/2</f>
        <v>50</v>
      </c>
      <c r="B4" s="2">
        <f>MAX(B8:B108)</f>
        <v>2500</v>
      </c>
      <c r="C4" s="15"/>
      <c r="D4" s="10">
        <f>(100-$H$4-$E$1)/2</f>
        <v>25</v>
      </c>
      <c r="E4" s="1">
        <f>MAX(E8:E108)</f>
        <v>625</v>
      </c>
      <c r="G4" s="9" t="s">
        <v>11</v>
      </c>
      <c r="H4" s="9">
        <v>0</v>
      </c>
      <c r="I4" s="9" t="s">
        <v>6</v>
      </c>
      <c r="K4" s="3" t="s">
        <v>14</v>
      </c>
      <c r="L4" s="13">
        <f>D4</f>
        <v>25</v>
      </c>
      <c r="M4" s="7">
        <f>L4/$L$5</f>
        <v>0.33333333333333331</v>
      </c>
    </row>
    <row r="5" spans="1:17">
      <c r="A5" s="8"/>
      <c r="B5" s="3"/>
      <c r="D5" s="8"/>
      <c r="E5" s="3"/>
      <c r="K5" s="3" t="s">
        <v>18</v>
      </c>
      <c r="L5" s="14">
        <f>SUM(L3:L4)</f>
        <v>75</v>
      </c>
      <c r="M5" s="5">
        <f>L5/$L$5</f>
        <v>1</v>
      </c>
    </row>
    <row r="6" spans="1:17">
      <c r="K6" s="3" t="s">
        <v>17</v>
      </c>
      <c r="L6" s="14">
        <f>100-L5</f>
        <v>25</v>
      </c>
    </row>
    <row r="7" spans="1:17" ht="18.75">
      <c r="A7" t="s">
        <v>0</v>
      </c>
      <c r="B7" t="s">
        <v>2</v>
      </c>
      <c r="D7" t="s">
        <v>6</v>
      </c>
      <c r="E7" t="s">
        <v>7</v>
      </c>
      <c r="G7" s="4"/>
      <c r="H7" s="4" t="str">
        <f>IF((B1-D4)^2 &lt;0.01,"EQUILÍBRIO DE NASH","Fora do Equilíbrio")</f>
        <v>Fora do Equilíbrio</v>
      </c>
    </row>
    <row r="8" spans="1:17">
      <c r="A8">
        <v>0</v>
      </c>
      <c r="B8">
        <f>100*A8-A8^2-A8*$B$1-$H$3*A8</f>
        <v>0</v>
      </c>
      <c r="D8">
        <v>0</v>
      </c>
      <c r="E8">
        <f>100*D8-D8^2-D8*$E$1-$H$4*D8</f>
        <v>0</v>
      </c>
      <c r="Q8" s="11"/>
    </row>
    <row r="9" spans="1:17">
      <c r="A9">
        <f>1+A8</f>
        <v>1</v>
      </c>
      <c r="B9">
        <f t="shared" ref="B9:B72" si="0">100*A9-A9^2-A9*$B$1-$H$3*A9</f>
        <v>99</v>
      </c>
      <c r="D9">
        <f>1+D8</f>
        <v>1</v>
      </c>
      <c r="E9">
        <f t="shared" ref="E9:E72" si="1">(100-$H$4)*D9-D9^2-D9*$E$1</f>
        <v>49</v>
      </c>
    </row>
    <row r="10" spans="1:17">
      <c r="A10">
        <f t="shared" ref="A10:A73" si="2">1+A9</f>
        <v>2</v>
      </c>
      <c r="B10">
        <f t="shared" si="0"/>
        <v>196</v>
      </c>
      <c r="D10">
        <f t="shared" ref="D10:D73" si="3">1+D9</f>
        <v>2</v>
      </c>
      <c r="E10">
        <f t="shared" si="1"/>
        <v>96</v>
      </c>
    </row>
    <row r="11" spans="1:17">
      <c r="A11">
        <f t="shared" si="2"/>
        <v>3</v>
      </c>
      <c r="B11">
        <f t="shared" si="0"/>
        <v>291</v>
      </c>
      <c r="D11">
        <f t="shared" si="3"/>
        <v>3</v>
      </c>
      <c r="E11">
        <f t="shared" si="1"/>
        <v>141</v>
      </c>
    </row>
    <row r="12" spans="1:17">
      <c r="A12">
        <f t="shared" si="2"/>
        <v>4</v>
      </c>
      <c r="B12">
        <f t="shared" si="0"/>
        <v>384</v>
      </c>
      <c r="D12">
        <f t="shared" si="3"/>
        <v>4</v>
      </c>
      <c r="E12">
        <f t="shared" si="1"/>
        <v>184</v>
      </c>
    </row>
    <row r="13" spans="1:17">
      <c r="A13">
        <f t="shared" si="2"/>
        <v>5</v>
      </c>
      <c r="B13">
        <f t="shared" si="0"/>
        <v>475</v>
      </c>
      <c r="D13">
        <f t="shared" si="3"/>
        <v>5</v>
      </c>
      <c r="E13">
        <f t="shared" si="1"/>
        <v>225</v>
      </c>
    </row>
    <row r="14" spans="1:17">
      <c r="A14">
        <f t="shared" si="2"/>
        <v>6</v>
      </c>
      <c r="B14">
        <f t="shared" si="0"/>
        <v>564</v>
      </c>
      <c r="D14">
        <f t="shared" si="3"/>
        <v>6</v>
      </c>
      <c r="E14">
        <f t="shared" si="1"/>
        <v>264</v>
      </c>
    </row>
    <row r="15" spans="1:17">
      <c r="A15">
        <f t="shared" si="2"/>
        <v>7</v>
      </c>
      <c r="B15">
        <f t="shared" si="0"/>
        <v>651</v>
      </c>
      <c r="D15">
        <f t="shared" si="3"/>
        <v>7</v>
      </c>
      <c r="E15">
        <f t="shared" si="1"/>
        <v>301</v>
      </c>
    </row>
    <row r="16" spans="1:17">
      <c r="A16">
        <f t="shared" si="2"/>
        <v>8</v>
      </c>
      <c r="B16">
        <f t="shared" si="0"/>
        <v>736</v>
      </c>
      <c r="D16">
        <f t="shared" si="3"/>
        <v>8</v>
      </c>
      <c r="E16">
        <f t="shared" si="1"/>
        <v>336</v>
      </c>
    </row>
    <row r="17" spans="1:5">
      <c r="A17">
        <f t="shared" si="2"/>
        <v>9</v>
      </c>
      <c r="B17">
        <f t="shared" si="0"/>
        <v>819</v>
      </c>
      <c r="D17">
        <f t="shared" si="3"/>
        <v>9</v>
      </c>
      <c r="E17">
        <f t="shared" si="1"/>
        <v>369</v>
      </c>
    </row>
    <row r="18" spans="1:5">
      <c r="A18">
        <f t="shared" si="2"/>
        <v>10</v>
      </c>
      <c r="B18">
        <f t="shared" si="0"/>
        <v>900</v>
      </c>
      <c r="D18">
        <f t="shared" si="3"/>
        <v>10</v>
      </c>
      <c r="E18">
        <f t="shared" si="1"/>
        <v>400</v>
      </c>
    </row>
    <row r="19" spans="1:5">
      <c r="A19">
        <f t="shared" si="2"/>
        <v>11</v>
      </c>
      <c r="B19">
        <f t="shared" si="0"/>
        <v>979</v>
      </c>
      <c r="D19">
        <f t="shared" si="3"/>
        <v>11</v>
      </c>
      <c r="E19">
        <f t="shared" si="1"/>
        <v>429</v>
      </c>
    </row>
    <row r="20" spans="1:5">
      <c r="A20">
        <f t="shared" si="2"/>
        <v>12</v>
      </c>
      <c r="B20">
        <f t="shared" si="0"/>
        <v>1056</v>
      </c>
      <c r="D20">
        <f t="shared" si="3"/>
        <v>12</v>
      </c>
      <c r="E20">
        <f t="shared" si="1"/>
        <v>456</v>
      </c>
    </row>
    <row r="21" spans="1:5">
      <c r="A21">
        <f t="shared" si="2"/>
        <v>13</v>
      </c>
      <c r="B21">
        <f t="shared" si="0"/>
        <v>1131</v>
      </c>
      <c r="D21">
        <f t="shared" si="3"/>
        <v>13</v>
      </c>
      <c r="E21">
        <f t="shared" si="1"/>
        <v>481</v>
      </c>
    </row>
    <row r="22" spans="1:5">
      <c r="A22">
        <f t="shared" si="2"/>
        <v>14</v>
      </c>
      <c r="B22">
        <f t="shared" si="0"/>
        <v>1204</v>
      </c>
      <c r="D22">
        <f t="shared" si="3"/>
        <v>14</v>
      </c>
      <c r="E22">
        <f t="shared" si="1"/>
        <v>504</v>
      </c>
    </row>
    <row r="23" spans="1:5">
      <c r="A23">
        <f t="shared" si="2"/>
        <v>15</v>
      </c>
      <c r="B23">
        <f t="shared" si="0"/>
        <v>1275</v>
      </c>
      <c r="D23">
        <f t="shared" si="3"/>
        <v>15</v>
      </c>
      <c r="E23">
        <f t="shared" si="1"/>
        <v>525</v>
      </c>
    </row>
    <row r="24" spans="1:5">
      <c r="A24">
        <f t="shared" si="2"/>
        <v>16</v>
      </c>
      <c r="B24">
        <f t="shared" si="0"/>
        <v>1344</v>
      </c>
      <c r="D24">
        <f t="shared" si="3"/>
        <v>16</v>
      </c>
      <c r="E24">
        <f t="shared" si="1"/>
        <v>544</v>
      </c>
    </row>
    <row r="25" spans="1:5">
      <c r="A25">
        <f t="shared" si="2"/>
        <v>17</v>
      </c>
      <c r="B25">
        <f t="shared" si="0"/>
        <v>1411</v>
      </c>
      <c r="D25">
        <f t="shared" si="3"/>
        <v>17</v>
      </c>
      <c r="E25">
        <f t="shared" si="1"/>
        <v>561</v>
      </c>
    </row>
    <row r="26" spans="1:5">
      <c r="A26">
        <f t="shared" si="2"/>
        <v>18</v>
      </c>
      <c r="B26">
        <f t="shared" si="0"/>
        <v>1476</v>
      </c>
      <c r="D26">
        <f t="shared" si="3"/>
        <v>18</v>
      </c>
      <c r="E26">
        <f t="shared" si="1"/>
        <v>576</v>
      </c>
    </row>
    <row r="27" spans="1:5">
      <c r="A27">
        <f t="shared" si="2"/>
        <v>19</v>
      </c>
      <c r="B27">
        <f t="shared" si="0"/>
        <v>1539</v>
      </c>
      <c r="D27">
        <f t="shared" si="3"/>
        <v>19</v>
      </c>
      <c r="E27">
        <f t="shared" si="1"/>
        <v>589</v>
      </c>
    </row>
    <row r="28" spans="1:5">
      <c r="A28">
        <f t="shared" si="2"/>
        <v>20</v>
      </c>
      <c r="B28">
        <f t="shared" si="0"/>
        <v>1600</v>
      </c>
      <c r="D28">
        <f t="shared" si="3"/>
        <v>20</v>
      </c>
      <c r="E28">
        <f t="shared" si="1"/>
        <v>600</v>
      </c>
    </row>
    <row r="29" spans="1:5">
      <c r="A29">
        <f t="shared" si="2"/>
        <v>21</v>
      </c>
      <c r="B29">
        <f t="shared" si="0"/>
        <v>1659</v>
      </c>
      <c r="D29">
        <f t="shared" si="3"/>
        <v>21</v>
      </c>
      <c r="E29">
        <f t="shared" si="1"/>
        <v>609</v>
      </c>
    </row>
    <row r="30" spans="1:5">
      <c r="A30">
        <f t="shared" si="2"/>
        <v>22</v>
      </c>
      <c r="B30">
        <f t="shared" si="0"/>
        <v>1716</v>
      </c>
      <c r="D30">
        <f t="shared" si="3"/>
        <v>22</v>
      </c>
      <c r="E30">
        <f t="shared" si="1"/>
        <v>616</v>
      </c>
    </row>
    <row r="31" spans="1:5">
      <c r="A31">
        <f t="shared" si="2"/>
        <v>23</v>
      </c>
      <c r="B31">
        <f t="shared" si="0"/>
        <v>1771</v>
      </c>
      <c r="D31">
        <f t="shared" si="3"/>
        <v>23</v>
      </c>
      <c r="E31">
        <f t="shared" si="1"/>
        <v>621</v>
      </c>
    </row>
    <row r="32" spans="1:5">
      <c r="A32">
        <f t="shared" si="2"/>
        <v>24</v>
      </c>
      <c r="B32">
        <f t="shared" si="0"/>
        <v>1824</v>
      </c>
      <c r="D32">
        <f t="shared" si="3"/>
        <v>24</v>
      </c>
      <c r="E32">
        <f t="shared" si="1"/>
        <v>624</v>
      </c>
    </row>
    <row r="33" spans="1:5">
      <c r="A33">
        <f t="shared" si="2"/>
        <v>25</v>
      </c>
      <c r="B33">
        <f t="shared" si="0"/>
        <v>1875</v>
      </c>
      <c r="D33">
        <f t="shared" si="3"/>
        <v>25</v>
      </c>
      <c r="E33">
        <f t="shared" si="1"/>
        <v>625</v>
      </c>
    </row>
    <row r="34" spans="1:5">
      <c r="A34">
        <f t="shared" si="2"/>
        <v>26</v>
      </c>
      <c r="B34">
        <f t="shared" si="0"/>
        <v>1924</v>
      </c>
      <c r="D34">
        <f t="shared" si="3"/>
        <v>26</v>
      </c>
      <c r="E34">
        <f t="shared" si="1"/>
        <v>624</v>
      </c>
    </row>
    <row r="35" spans="1:5">
      <c r="A35">
        <f t="shared" si="2"/>
        <v>27</v>
      </c>
      <c r="B35">
        <f t="shared" si="0"/>
        <v>1971</v>
      </c>
      <c r="D35">
        <f t="shared" si="3"/>
        <v>27</v>
      </c>
      <c r="E35">
        <f t="shared" si="1"/>
        <v>621</v>
      </c>
    </row>
    <row r="36" spans="1:5">
      <c r="A36">
        <f t="shared" si="2"/>
        <v>28</v>
      </c>
      <c r="B36">
        <f t="shared" si="0"/>
        <v>2016</v>
      </c>
      <c r="D36">
        <f t="shared" si="3"/>
        <v>28</v>
      </c>
      <c r="E36">
        <f t="shared" si="1"/>
        <v>616</v>
      </c>
    </row>
    <row r="37" spans="1:5">
      <c r="A37">
        <f t="shared" si="2"/>
        <v>29</v>
      </c>
      <c r="B37">
        <f t="shared" si="0"/>
        <v>2059</v>
      </c>
      <c r="D37">
        <f t="shared" si="3"/>
        <v>29</v>
      </c>
      <c r="E37">
        <f t="shared" si="1"/>
        <v>609</v>
      </c>
    </row>
    <row r="38" spans="1:5">
      <c r="A38">
        <f t="shared" si="2"/>
        <v>30</v>
      </c>
      <c r="B38">
        <f t="shared" si="0"/>
        <v>2100</v>
      </c>
      <c r="D38">
        <f t="shared" si="3"/>
        <v>30</v>
      </c>
      <c r="E38">
        <f t="shared" si="1"/>
        <v>600</v>
      </c>
    </row>
    <row r="39" spans="1:5">
      <c r="A39">
        <f t="shared" si="2"/>
        <v>31</v>
      </c>
      <c r="B39">
        <f t="shared" si="0"/>
        <v>2139</v>
      </c>
      <c r="D39">
        <f t="shared" si="3"/>
        <v>31</v>
      </c>
      <c r="E39">
        <f t="shared" si="1"/>
        <v>589</v>
      </c>
    </row>
    <row r="40" spans="1:5">
      <c r="A40">
        <f t="shared" si="2"/>
        <v>32</v>
      </c>
      <c r="B40">
        <f t="shared" si="0"/>
        <v>2176</v>
      </c>
      <c r="D40">
        <f t="shared" si="3"/>
        <v>32</v>
      </c>
      <c r="E40">
        <f t="shared" si="1"/>
        <v>576</v>
      </c>
    </row>
    <row r="41" spans="1:5">
      <c r="A41">
        <f t="shared" si="2"/>
        <v>33</v>
      </c>
      <c r="B41">
        <f t="shared" si="0"/>
        <v>2211</v>
      </c>
      <c r="D41">
        <f t="shared" si="3"/>
        <v>33</v>
      </c>
      <c r="E41">
        <f t="shared" si="1"/>
        <v>561</v>
      </c>
    </row>
    <row r="42" spans="1:5">
      <c r="A42">
        <f t="shared" si="2"/>
        <v>34</v>
      </c>
      <c r="B42">
        <f t="shared" si="0"/>
        <v>2244</v>
      </c>
      <c r="D42">
        <f t="shared" si="3"/>
        <v>34</v>
      </c>
      <c r="E42">
        <f t="shared" si="1"/>
        <v>544</v>
      </c>
    </row>
    <row r="43" spans="1:5">
      <c r="A43">
        <f t="shared" si="2"/>
        <v>35</v>
      </c>
      <c r="B43">
        <f t="shared" si="0"/>
        <v>2275</v>
      </c>
      <c r="D43">
        <f t="shared" si="3"/>
        <v>35</v>
      </c>
      <c r="E43">
        <f t="shared" si="1"/>
        <v>525</v>
      </c>
    </row>
    <row r="44" spans="1:5">
      <c r="A44">
        <f t="shared" si="2"/>
        <v>36</v>
      </c>
      <c r="B44">
        <f t="shared" si="0"/>
        <v>2304</v>
      </c>
      <c r="D44">
        <f t="shared" si="3"/>
        <v>36</v>
      </c>
      <c r="E44">
        <f t="shared" si="1"/>
        <v>504</v>
      </c>
    </row>
    <row r="45" spans="1:5">
      <c r="A45">
        <f t="shared" si="2"/>
        <v>37</v>
      </c>
      <c r="B45">
        <f t="shared" si="0"/>
        <v>2331</v>
      </c>
      <c r="D45">
        <f t="shared" si="3"/>
        <v>37</v>
      </c>
      <c r="E45">
        <f t="shared" si="1"/>
        <v>481</v>
      </c>
    </row>
    <row r="46" spans="1:5">
      <c r="A46">
        <f t="shared" si="2"/>
        <v>38</v>
      </c>
      <c r="B46">
        <f t="shared" si="0"/>
        <v>2356</v>
      </c>
      <c r="D46">
        <f t="shared" si="3"/>
        <v>38</v>
      </c>
      <c r="E46">
        <f t="shared" si="1"/>
        <v>456</v>
      </c>
    </row>
    <row r="47" spans="1:5">
      <c r="A47">
        <f t="shared" si="2"/>
        <v>39</v>
      </c>
      <c r="B47">
        <f t="shared" si="0"/>
        <v>2379</v>
      </c>
      <c r="D47">
        <f t="shared" si="3"/>
        <v>39</v>
      </c>
      <c r="E47">
        <f t="shared" si="1"/>
        <v>429</v>
      </c>
    </row>
    <row r="48" spans="1:5">
      <c r="A48">
        <f t="shared" si="2"/>
        <v>40</v>
      </c>
      <c r="B48">
        <f t="shared" si="0"/>
        <v>2400</v>
      </c>
      <c r="D48">
        <f t="shared" si="3"/>
        <v>40</v>
      </c>
      <c r="E48">
        <f t="shared" si="1"/>
        <v>400</v>
      </c>
    </row>
    <row r="49" spans="1:5">
      <c r="A49">
        <f t="shared" si="2"/>
        <v>41</v>
      </c>
      <c r="B49">
        <f t="shared" si="0"/>
        <v>2419</v>
      </c>
      <c r="D49">
        <f t="shared" si="3"/>
        <v>41</v>
      </c>
      <c r="E49">
        <f t="shared" si="1"/>
        <v>369</v>
      </c>
    </row>
    <row r="50" spans="1:5">
      <c r="A50">
        <f t="shared" si="2"/>
        <v>42</v>
      </c>
      <c r="B50">
        <f t="shared" si="0"/>
        <v>2436</v>
      </c>
      <c r="D50">
        <f t="shared" si="3"/>
        <v>42</v>
      </c>
      <c r="E50">
        <f t="shared" si="1"/>
        <v>336</v>
      </c>
    </row>
    <row r="51" spans="1:5">
      <c r="A51">
        <f t="shared" si="2"/>
        <v>43</v>
      </c>
      <c r="B51">
        <f t="shared" si="0"/>
        <v>2451</v>
      </c>
      <c r="D51">
        <f t="shared" si="3"/>
        <v>43</v>
      </c>
      <c r="E51">
        <f t="shared" si="1"/>
        <v>301</v>
      </c>
    </row>
    <row r="52" spans="1:5">
      <c r="A52">
        <f t="shared" si="2"/>
        <v>44</v>
      </c>
      <c r="B52">
        <f t="shared" si="0"/>
        <v>2464</v>
      </c>
      <c r="D52">
        <f t="shared" si="3"/>
        <v>44</v>
      </c>
      <c r="E52">
        <f t="shared" si="1"/>
        <v>264</v>
      </c>
    </row>
    <row r="53" spans="1:5">
      <c r="A53">
        <f t="shared" si="2"/>
        <v>45</v>
      </c>
      <c r="B53">
        <f t="shared" si="0"/>
        <v>2475</v>
      </c>
      <c r="D53">
        <f t="shared" si="3"/>
        <v>45</v>
      </c>
      <c r="E53">
        <f t="shared" si="1"/>
        <v>225</v>
      </c>
    </row>
    <row r="54" spans="1:5">
      <c r="A54">
        <f t="shared" si="2"/>
        <v>46</v>
      </c>
      <c r="B54">
        <f t="shared" si="0"/>
        <v>2484</v>
      </c>
      <c r="D54">
        <f t="shared" si="3"/>
        <v>46</v>
      </c>
      <c r="E54">
        <f t="shared" si="1"/>
        <v>184</v>
      </c>
    </row>
    <row r="55" spans="1:5">
      <c r="A55">
        <f t="shared" si="2"/>
        <v>47</v>
      </c>
      <c r="B55">
        <f t="shared" si="0"/>
        <v>2491</v>
      </c>
      <c r="D55">
        <f t="shared" si="3"/>
        <v>47</v>
      </c>
      <c r="E55">
        <f t="shared" si="1"/>
        <v>141</v>
      </c>
    </row>
    <row r="56" spans="1:5">
      <c r="A56">
        <f t="shared" si="2"/>
        <v>48</v>
      </c>
      <c r="B56">
        <f t="shared" si="0"/>
        <v>2496</v>
      </c>
      <c r="D56">
        <f t="shared" si="3"/>
        <v>48</v>
      </c>
      <c r="E56">
        <f t="shared" si="1"/>
        <v>96</v>
      </c>
    </row>
    <row r="57" spans="1:5">
      <c r="A57">
        <f t="shared" si="2"/>
        <v>49</v>
      </c>
      <c r="B57">
        <f t="shared" si="0"/>
        <v>2499</v>
      </c>
      <c r="D57">
        <f t="shared" si="3"/>
        <v>49</v>
      </c>
      <c r="E57">
        <f t="shared" si="1"/>
        <v>49</v>
      </c>
    </row>
    <row r="58" spans="1:5">
      <c r="A58">
        <f t="shared" si="2"/>
        <v>50</v>
      </c>
      <c r="B58">
        <f t="shared" si="0"/>
        <v>2500</v>
      </c>
      <c r="D58">
        <f t="shared" si="3"/>
        <v>50</v>
      </c>
      <c r="E58">
        <f t="shared" si="1"/>
        <v>0</v>
      </c>
    </row>
    <row r="59" spans="1:5">
      <c r="A59">
        <f t="shared" si="2"/>
        <v>51</v>
      </c>
      <c r="B59">
        <f t="shared" si="0"/>
        <v>2499</v>
      </c>
      <c r="D59">
        <f t="shared" si="3"/>
        <v>51</v>
      </c>
      <c r="E59">
        <f t="shared" si="1"/>
        <v>-51</v>
      </c>
    </row>
    <row r="60" spans="1:5">
      <c r="A60">
        <f t="shared" si="2"/>
        <v>52</v>
      </c>
      <c r="B60">
        <f t="shared" si="0"/>
        <v>2496</v>
      </c>
      <c r="D60">
        <f t="shared" si="3"/>
        <v>52</v>
      </c>
      <c r="E60">
        <f t="shared" si="1"/>
        <v>-104</v>
      </c>
    </row>
    <row r="61" spans="1:5">
      <c r="A61">
        <f t="shared" si="2"/>
        <v>53</v>
      </c>
      <c r="B61">
        <f t="shared" si="0"/>
        <v>2491</v>
      </c>
      <c r="D61">
        <f t="shared" si="3"/>
        <v>53</v>
      </c>
      <c r="E61">
        <f t="shared" si="1"/>
        <v>-159</v>
      </c>
    </row>
    <row r="62" spans="1:5">
      <c r="A62">
        <f t="shared" si="2"/>
        <v>54</v>
      </c>
      <c r="B62">
        <f t="shared" si="0"/>
        <v>2484</v>
      </c>
      <c r="D62">
        <f t="shared" si="3"/>
        <v>54</v>
      </c>
      <c r="E62">
        <f t="shared" si="1"/>
        <v>-216</v>
      </c>
    </row>
    <row r="63" spans="1:5">
      <c r="A63">
        <f t="shared" si="2"/>
        <v>55</v>
      </c>
      <c r="B63">
        <f t="shared" si="0"/>
        <v>2475</v>
      </c>
      <c r="D63">
        <f t="shared" si="3"/>
        <v>55</v>
      </c>
      <c r="E63">
        <f t="shared" si="1"/>
        <v>-275</v>
      </c>
    </row>
    <row r="64" spans="1:5">
      <c r="A64">
        <f t="shared" si="2"/>
        <v>56</v>
      </c>
      <c r="B64">
        <f t="shared" si="0"/>
        <v>2464</v>
      </c>
      <c r="D64">
        <f t="shared" si="3"/>
        <v>56</v>
      </c>
      <c r="E64">
        <f t="shared" si="1"/>
        <v>-336</v>
      </c>
    </row>
    <row r="65" spans="1:5">
      <c r="A65">
        <f t="shared" si="2"/>
        <v>57</v>
      </c>
      <c r="B65">
        <f t="shared" si="0"/>
        <v>2451</v>
      </c>
      <c r="D65">
        <f t="shared" si="3"/>
        <v>57</v>
      </c>
      <c r="E65">
        <f t="shared" si="1"/>
        <v>-399</v>
      </c>
    </row>
    <row r="66" spans="1:5">
      <c r="A66">
        <f t="shared" si="2"/>
        <v>58</v>
      </c>
      <c r="B66">
        <f t="shared" si="0"/>
        <v>2436</v>
      </c>
      <c r="D66">
        <f t="shared" si="3"/>
        <v>58</v>
      </c>
      <c r="E66">
        <f t="shared" si="1"/>
        <v>-464</v>
      </c>
    </row>
    <row r="67" spans="1:5">
      <c r="A67">
        <f t="shared" si="2"/>
        <v>59</v>
      </c>
      <c r="B67">
        <f t="shared" si="0"/>
        <v>2419</v>
      </c>
      <c r="D67">
        <f t="shared" si="3"/>
        <v>59</v>
      </c>
      <c r="E67">
        <f t="shared" si="1"/>
        <v>-531</v>
      </c>
    </row>
    <row r="68" spans="1:5">
      <c r="A68">
        <f t="shared" si="2"/>
        <v>60</v>
      </c>
      <c r="B68">
        <f t="shared" si="0"/>
        <v>2400</v>
      </c>
      <c r="D68">
        <f t="shared" si="3"/>
        <v>60</v>
      </c>
      <c r="E68">
        <f t="shared" si="1"/>
        <v>-600</v>
      </c>
    </row>
    <row r="69" spans="1:5">
      <c r="A69">
        <f t="shared" si="2"/>
        <v>61</v>
      </c>
      <c r="B69">
        <f t="shared" si="0"/>
        <v>2379</v>
      </c>
      <c r="D69">
        <f t="shared" si="3"/>
        <v>61</v>
      </c>
      <c r="E69">
        <f t="shared" si="1"/>
        <v>-671</v>
      </c>
    </row>
    <row r="70" spans="1:5">
      <c r="A70">
        <f t="shared" si="2"/>
        <v>62</v>
      </c>
      <c r="B70">
        <f t="shared" si="0"/>
        <v>2356</v>
      </c>
      <c r="D70">
        <f t="shared" si="3"/>
        <v>62</v>
      </c>
      <c r="E70">
        <f t="shared" si="1"/>
        <v>-744</v>
      </c>
    </row>
    <row r="71" spans="1:5">
      <c r="A71">
        <f t="shared" si="2"/>
        <v>63</v>
      </c>
      <c r="B71">
        <f t="shared" si="0"/>
        <v>2331</v>
      </c>
      <c r="D71">
        <f t="shared" si="3"/>
        <v>63</v>
      </c>
      <c r="E71">
        <f t="shared" si="1"/>
        <v>-819</v>
      </c>
    </row>
    <row r="72" spans="1:5">
      <c r="A72">
        <f t="shared" si="2"/>
        <v>64</v>
      </c>
      <c r="B72">
        <f t="shared" si="0"/>
        <v>2304</v>
      </c>
      <c r="D72">
        <f t="shared" si="3"/>
        <v>64</v>
      </c>
      <c r="E72">
        <f t="shared" si="1"/>
        <v>-896</v>
      </c>
    </row>
    <row r="73" spans="1:5">
      <c r="A73">
        <f t="shared" si="2"/>
        <v>65</v>
      </c>
      <c r="B73">
        <f t="shared" ref="B73:B108" si="4">100*A73-A73^2-A73*$B$1-$H$3*A73</f>
        <v>2275</v>
      </c>
      <c r="D73">
        <f t="shared" si="3"/>
        <v>65</v>
      </c>
      <c r="E73">
        <f t="shared" ref="E73:E108" si="5">(100-$H$4)*D73-D73^2-D73*$E$1</f>
        <v>-975</v>
      </c>
    </row>
    <row r="74" spans="1:5">
      <c r="A74">
        <f t="shared" ref="A74:A108" si="6">1+A73</f>
        <v>66</v>
      </c>
      <c r="B74">
        <f t="shared" si="4"/>
        <v>2244</v>
      </c>
      <c r="D74">
        <f t="shared" ref="D74:D108" si="7">1+D73</f>
        <v>66</v>
      </c>
      <c r="E74">
        <f t="shared" si="5"/>
        <v>-1056</v>
      </c>
    </row>
    <row r="75" spans="1:5">
      <c r="A75">
        <f t="shared" si="6"/>
        <v>67</v>
      </c>
      <c r="B75">
        <f t="shared" si="4"/>
        <v>2211</v>
      </c>
      <c r="D75">
        <f t="shared" si="7"/>
        <v>67</v>
      </c>
      <c r="E75">
        <f t="shared" si="5"/>
        <v>-1139</v>
      </c>
    </row>
    <row r="76" spans="1:5">
      <c r="A76">
        <f t="shared" si="6"/>
        <v>68</v>
      </c>
      <c r="B76">
        <f t="shared" si="4"/>
        <v>2176</v>
      </c>
      <c r="D76">
        <f t="shared" si="7"/>
        <v>68</v>
      </c>
      <c r="E76">
        <f t="shared" si="5"/>
        <v>-1224</v>
      </c>
    </row>
    <row r="77" spans="1:5">
      <c r="A77">
        <f t="shared" si="6"/>
        <v>69</v>
      </c>
      <c r="B77">
        <f t="shared" si="4"/>
        <v>2139</v>
      </c>
      <c r="D77">
        <f t="shared" si="7"/>
        <v>69</v>
      </c>
      <c r="E77">
        <f t="shared" si="5"/>
        <v>-1311</v>
      </c>
    </row>
    <row r="78" spans="1:5">
      <c r="A78">
        <f t="shared" si="6"/>
        <v>70</v>
      </c>
      <c r="B78">
        <f t="shared" si="4"/>
        <v>2100</v>
      </c>
      <c r="D78">
        <f t="shared" si="7"/>
        <v>70</v>
      </c>
      <c r="E78">
        <f t="shared" si="5"/>
        <v>-1400</v>
      </c>
    </row>
    <row r="79" spans="1:5">
      <c r="A79">
        <f t="shared" si="6"/>
        <v>71</v>
      </c>
      <c r="B79">
        <f t="shared" si="4"/>
        <v>2059</v>
      </c>
      <c r="D79">
        <f t="shared" si="7"/>
        <v>71</v>
      </c>
      <c r="E79">
        <f t="shared" si="5"/>
        <v>-1491</v>
      </c>
    </row>
    <row r="80" spans="1:5">
      <c r="A80">
        <f t="shared" si="6"/>
        <v>72</v>
      </c>
      <c r="B80">
        <f t="shared" si="4"/>
        <v>2016</v>
      </c>
      <c r="D80">
        <f t="shared" si="7"/>
        <v>72</v>
      </c>
      <c r="E80">
        <f t="shared" si="5"/>
        <v>-1584</v>
      </c>
    </row>
    <row r="81" spans="1:5">
      <c r="A81">
        <f t="shared" si="6"/>
        <v>73</v>
      </c>
      <c r="B81">
        <f t="shared" si="4"/>
        <v>1971</v>
      </c>
      <c r="D81">
        <f t="shared" si="7"/>
        <v>73</v>
      </c>
      <c r="E81">
        <f t="shared" si="5"/>
        <v>-1679</v>
      </c>
    </row>
    <row r="82" spans="1:5">
      <c r="A82">
        <f t="shared" si="6"/>
        <v>74</v>
      </c>
      <c r="B82">
        <f t="shared" si="4"/>
        <v>1924</v>
      </c>
      <c r="D82">
        <f t="shared" si="7"/>
        <v>74</v>
      </c>
      <c r="E82">
        <f t="shared" si="5"/>
        <v>-1776</v>
      </c>
    </row>
    <row r="83" spans="1:5">
      <c r="A83">
        <f t="shared" si="6"/>
        <v>75</v>
      </c>
      <c r="B83">
        <f t="shared" si="4"/>
        <v>1875</v>
      </c>
      <c r="D83">
        <f t="shared" si="7"/>
        <v>75</v>
      </c>
      <c r="E83">
        <f t="shared" si="5"/>
        <v>-1875</v>
      </c>
    </row>
    <row r="84" spans="1:5">
      <c r="A84">
        <f t="shared" si="6"/>
        <v>76</v>
      </c>
      <c r="B84">
        <f t="shared" si="4"/>
        <v>1824</v>
      </c>
      <c r="D84">
        <f t="shared" si="7"/>
        <v>76</v>
      </c>
      <c r="E84">
        <f t="shared" si="5"/>
        <v>-1976</v>
      </c>
    </row>
    <row r="85" spans="1:5">
      <c r="A85">
        <f t="shared" si="6"/>
        <v>77</v>
      </c>
      <c r="B85">
        <f t="shared" si="4"/>
        <v>1771</v>
      </c>
      <c r="D85">
        <f t="shared" si="7"/>
        <v>77</v>
      </c>
      <c r="E85">
        <f t="shared" si="5"/>
        <v>-2079</v>
      </c>
    </row>
    <row r="86" spans="1:5">
      <c r="A86">
        <f t="shared" si="6"/>
        <v>78</v>
      </c>
      <c r="B86">
        <f t="shared" si="4"/>
        <v>1716</v>
      </c>
      <c r="D86">
        <f t="shared" si="7"/>
        <v>78</v>
      </c>
      <c r="E86">
        <f t="shared" si="5"/>
        <v>-2184</v>
      </c>
    </row>
    <row r="87" spans="1:5">
      <c r="A87">
        <f t="shared" si="6"/>
        <v>79</v>
      </c>
      <c r="B87">
        <f t="shared" si="4"/>
        <v>1659</v>
      </c>
      <c r="D87">
        <f t="shared" si="7"/>
        <v>79</v>
      </c>
      <c r="E87">
        <f t="shared" si="5"/>
        <v>-2291</v>
      </c>
    </row>
    <row r="88" spans="1:5">
      <c r="A88">
        <f t="shared" si="6"/>
        <v>80</v>
      </c>
      <c r="B88">
        <f t="shared" si="4"/>
        <v>1600</v>
      </c>
      <c r="D88">
        <f t="shared" si="7"/>
        <v>80</v>
      </c>
      <c r="E88">
        <f t="shared" si="5"/>
        <v>-2400</v>
      </c>
    </row>
    <row r="89" spans="1:5">
      <c r="A89">
        <f t="shared" si="6"/>
        <v>81</v>
      </c>
      <c r="B89">
        <f t="shared" si="4"/>
        <v>1539</v>
      </c>
      <c r="D89">
        <f t="shared" si="7"/>
        <v>81</v>
      </c>
      <c r="E89">
        <f t="shared" si="5"/>
        <v>-2511</v>
      </c>
    </row>
    <row r="90" spans="1:5">
      <c r="A90">
        <f t="shared" si="6"/>
        <v>82</v>
      </c>
      <c r="B90">
        <f t="shared" si="4"/>
        <v>1476</v>
      </c>
      <c r="D90">
        <f t="shared" si="7"/>
        <v>82</v>
      </c>
      <c r="E90">
        <f t="shared" si="5"/>
        <v>-2624</v>
      </c>
    </row>
    <row r="91" spans="1:5">
      <c r="A91">
        <f t="shared" si="6"/>
        <v>83</v>
      </c>
      <c r="B91">
        <f t="shared" si="4"/>
        <v>1411</v>
      </c>
      <c r="D91">
        <f t="shared" si="7"/>
        <v>83</v>
      </c>
      <c r="E91">
        <f t="shared" si="5"/>
        <v>-2739</v>
      </c>
    </row>
    <row r="92" spans="1:5">
      <c r="A92">
        <f t="shared" si="6"/>
        <v>84</v>
      </c>
      <c r="B92">
        <f t="shared" si="4"/>
        <v>1344</v>
      </c>
      <c r="D92">
        <f t="shared" si="7"/>
        <v>84</v>
      </c>
      <c r="E92">
        <f t="shared" si="5"/>
        <v>-2856</v>
      </c>
    </row>
    <row r="93" spans="1:5">
      <c r="A93">
        <f t="shared" si="6"/>
        <v>85</v>
      </c>
      <c r="B93">
        <f t="shared" si="4"/>
        <v>1275</v>
      </c>
      <c r="D93">
        <f t="shared" si="7"/>
        <v>85</v>
      </c>
      <c r="E93">
        <f t="shared" si="5"/>
        <v>-2975</v>
      </c>
    </row>
    <row r="94" spans="1:5">
      <c r="A94">
        <f t="shared" si="6"/>
        <v>86</v>
      </c>
      <c r="B94">
        <f t="shared" si="4"/>
        <v>1204</v>
      </c>
      <c r="D94">
        <f t="shared" si="7"/>
        <v>86</v>
      </c>
      <c r="E94">
        <f t="shared" si="5"/>
        <v>-3096</v>
      </c>
    </row>
    <row r="95" spans="1:5">
      <c r="A95">
        <f t="shared" si="6"/>
        <v>87</v>
      </c>
      <c r="B95">
        <f t="shared" si="4"/>
        <v>1131</v>
      </c>
      <c r="D95">
        <f t="shared" si="7"/>
        <v>87</v>
      </c>
      <c r="E95">
        <f t="shared" si="5"/>
        <v>-3219</v>
      </c>
    </row>
    <row r="96" spans="1:5">
      <c r="A96">
        <f t="shared" si="6"/>
        <v>88</v>
      </c>
      <c r="B96">
        <f t="shared" si="4"/>
        <v>1056</v>
      </c>
      <c r="D96">
        <f t="shared" si="7"/>
        <v>88</v>
      </c>
      <c r="E96">
        <f t="shared" si="5"/>
        <v>-3344</v>
      </c>
    </row>
    <row r="97" spans="1:5">
      <c r="A97">
        <f t="shared" si="6"/>
        <v>89</v>
      </c>
      <c r="B97">
        <f t="shared" si="4"/>
        <v>979</v>
      </c>
      <c r="D97">
        <f t="shared" si="7"/>
        <v>89</v>
      </c>
      <c r="E97">
        <f t="shared" si="5"/>
        <v>-3471</v>
      </c>
    </row>
    <row r="98" spans="1:5">
      <c r="A98">
        <f t="shared" si="6"/>
        <v>90</v>
      </c>
      <c r="B98">
        <f t="shared" si="4"/>
        <v>900</v>
      </c>
      <c r="D98">
        <f t="shared" si="7"/>
        <v>90</v>
      </c>
      <c r="E98">
        <f t="shared" si="5"/>
        <v>-3600</v>
      </c>
    </row>
    <row r="99" spans="1:5">
      <c r="A99">
        <f t="shared" si="6"/>
        <v>91</v>
      </c>
      <c r="B99">
        <f t="shared" si="4"/>
        <v>819</v>
      </c>
      <c r="D99">
        <f t="shared" si="7"/>
        <v>91</v>
      </c>
      <c r="E99">
        <f t="shared" si="5"/>
        <v>-3731</v>
      </c>
    </row>
    <row r="100" spans="1:5">
      <c r="A100">
        <f t="shared" si="6"/>
        <v>92</v>
      </c>
      <c r="B100">
        <f t="shared" si="4"/>
        <v>736</v>
      </c>
      <c r="D100">
        <f t="shared" si="7"/>
        <v>92</v>
      </c>
      <c r="E100">
        <f t="shared" si="5"/>
        <v>-3864</v>
      </c>
    </row>
    <row r="101" spans="1:5">
      <c r="A101">
        <f t="shared" si="6"/>
        <v>93</v>
      </c>
      <c r="B101">
        <f t="shared" si="4"/>
        <v>651</v>
      </c>
      <c r="D101">
        <f t="shared" si="7"/>
        <v>93</v>
      </c>
      <c r="E101">
        <f t="shared" si="5"/>
        <v>-3999</v>
      </c>
    </row>
    <row r="102" spans="1:5">
      <c r="A102">
        <f t="shared" si="6"/>
        <v>94</v>
      </c>
      <c r="B102">
        <f t="shared" si="4"/>
        <v>564</v>
      </c>
      <c r="D102">
        <f t="shared" si="7"/>
        <v>94</v>
      </c>
      <c r="E102">
        <f t="shared" si="5"/>
        <v>-4136</v>
      </c>
    </row>
    <row r="103" spans="1:5">
      <c r="A103">
        <f t="shared" si="6"/>
        <v>95</v>
      </c>
      <c r="B103">
        <f t="shared" si="4"/>
        <v>475</v>
      </c>
      <c r="D103">
        <f t="shared" si="7"/>
        <v>95</v>
      </c>
      <c r="E103">
        <f t="shared" si="5"/>
        <v>-4275</v>
      </c>
    </row>
    <row r="104" spans="1:5">
      <c r="A104">
        <f t="shared" si="6"/>
        <v>96</v>
      </c>
      <c r="B104">
        <f t="shared" si="4"/>
        <v>384</v>
      </c>
      <c r="D104">
        <f t="shared" si="7"/>
        <v>96</v>
      </c>
      <c r="E104">
        <f t="shared" si="5"/>
        <v>-4416</v>
      </c>
    </row>
    <row r="105" spans="1:5">
      <c r="A105">
        <f t="shared" si="6"/>
        <v>97</v>
      </c>
      <c r="B105">
        <f t="shared" si="4"/>
        <v>291</v>
      </c>
      <c r="D105">
        <f t="shared" si="7"/>
        <v>97</v>
      </c>
      <c r="E105">
        <f t="shared" si="5"/>
        <v>-4559</v>
      </c>
    </row>
    <row r="106" spans="1:5">
      <c r="A106">
        <f t="shared" si="6"/>
        <v>98</v>
      </c>
      <c r="B106">
        <f t="shared" si="4"/>
        <v>196</v>
      </c>
      <c r="D106">
        <f t="shared" si="7"/>
        <v>98</v>
      </c>
      <c r="E106">
        <f t="shared" si="5"/>
        <v>-4704</v>
      </c>
    </row>
    <row r="107" spans="1:5">
      <c r="A107">
        <f t="shared" si="6"/>
        <v>99</v>
      </c>
      <c r="B107">
        <f t="shared" si="4"/>
        <v>99</v>
      </c>
      <c r="D107">
        <f t="shared" si="7"/>
        <v>99</v>
      </c>
      <c r="E107">
        <f t="shared" si="5"/>
        <v>-4851</v>
      </c>
    </row>
    <row r="108" spans="1:5">
      <c r="A108">
        <f t="shared" si="6"/>
        <v>100</v>
      </c>
      <c r="B108">
        <f t="shared" si="4"/>
        <v>0</v>
      </c>
      <c r="D108">
        <f t="shared" si="7"/>
        <v>100</v>
      </c>
      <c r="E108">
        <f t="shared" si="5"/>
        <v>-5000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 Nunes</dc:creator>
  <cp:lastModifiedBy>User</cp:lastModifiedBy>
  <dcterms:created xsi:type="dcterms:W3CDTF">2015-06-09T14:43:15Z</dcterms:created>
  <dcterms:modified xsi:type="dcterms:W3CDTF">2019-09-13T13:59:25Z</dcterms:modified>
</cp:coreProperties>
</file>