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meus_arquivos 20200901/REINALDO 0 20140614/Usp/Pro-2612/2012/"/>
    </mc:Choice>
  </mc:AlternateContent>
  <xr:revisionPtr revIDLastSave="0" documentId="13_ncr:1_{44F0FD60-EC06-424F-9BD5-918AE4265350}" xr6:coauthVersionLast="45" xr6:coauthVersionMax="45" xr10:uidLastSave="{00000000-0000-0000-0000-000000000000}"/>
  <bookViews>
    <workbookView xWindow="0" yWindow="0" windowWidth="28800" windowHeight="18000" activeTab="9" xr2:uid="{00000000-000D-0000-FFFF-FFFF00000000}"/>
  </bookViews>
  <sheets>
    <sheet name="PRICE IMOVEL" sheetId="7" r:id="rId1"/>
    <sheet name="PETROLEO 1" sheetId="5" r:id="rId2"/>
    <sheet name="2001" sheetId="3" r:id="rId3"/>
    <sheet name="inflacao americana" sheetId="1" r:id="rId4"/>
    <sheet name="petroleo" sheetId="2" r:id="rId5"/>
    <sheet name="petroleo corr e real" sheetId="4" r:id="rId6"/>
    <sheet name="IGP 1944-2019" sheetId="8" r:id="rId7"/>
    <sheet name="PIB X IPC" sheetId="6" r:id="rId8"/>
    <sheet name="PIB EM US$" sheetId="10" r:id="rId9"/>
    <sheet name="selic" sheetId="9" r:id="rId10"/>
    <sheet name="Sheet2" sheetId="11" r:id="rId11"/>
  </sheets>
  <externalReferences>
    <externalReference r:id="rId12"/>
    <externalReference r:id="rId13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3" l="1"/>
  <c r="L4" i="3"/>
  <c r="N4" i="3"/>
  <c r="N14" i="7"/>
  <c r="L46" i="6"/>
  <c r="L35" i="6"/>
  <c r="L36" i="6"/>
  <c r="L37" i="6"/>
  <c r="L38" i="6"/>
  <c r="L39" i="6"/>
  <c r="L40" i="6"/>
  <c r="L41" i="6"/>
  <c r="L42" i="6"/>
  <c r="L43" i="6"/>
  <c r="L44" i="6"/>
  <c r="L45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34" i="6"/>
  <c r="L34" i="6"/>
  <c r="D38" i="6"/>
  <c r="D61" i="6"/>
  <c r="E620" i="8"/>
  <c r="D610" i="8"/>
  <c r="D611" i="8"/>
  <c r="D612" i="8"/>
  <c r="D613" i="8"/>
  <c r="D614" i="8" s="1"/>
  <c r="D615" i="8" s="1"/>
  <c r="D616" i="8" s="1"/>
  <c r="D617" i="8" s="1"/>
  <c r="D618" i="8" s="1"/>
  <c r="D619" i="8" s="1"/>
  <c r="D620" i="8" s="1"/>
  <c r="D621" i="8" s="1"/>
  <c r="D622" i="8" s="1"/>
  <c r="D623" i="8" s="1"/>
  <c r="D624" i="8" s="1"/>
  <c r="D625" i="8" s="1"/>
  <c r="D626" i="8" s="1"/>
  <c r="D627" i="8" s="1"/>
  <c r="D628" i="8" s="1"/>
  <c r="D629" i="8" s="1"/>
  <c r="D630" i="8" s="1"/>
  <c r="D631" i="8" s="1"/>
  <c r="D632" i="8" s="1"/>
  <c r="D633" i="8" s="1"/>
  <c r="D634" i="8" s="1"/>
  <c r="D635" i="8" s="1"/>
  <c r="D636" i="8" s="1"/>
  <c r="D637" i="8" s="1"/>
  <c r="D638" i="8" s="1"/>
  <c r="D639" i="8" s="1"/>
  <c r="D640" i="8" s="1"/>
  <c r="D641" i="8" s="1"/>
  <c r="D642" i="8" s="1"/>
  <c r="D643" i="8" s="1"/>
  <c r="D644" i="8" s="1"/>
  <c r="D645" i="8" s="1"/>
  <c r="D646" i="8" s="1"/>
  <c r="D647" i="8" s="1"/>
  <c r="D648" i="8" s="1"/>
  <c r="D649" i="8" s="1"/>
  <c r="D650" i="8" s="1"/>
  <c r="D651" i="8" s="1"/>
  <c r="D652" i="8" s="1"/>
  <c r="D653" i="8" s="1"/>
  <c r="D654" i="8" s="1"/>
  <c r="D655" i="8" s="1"/>
  <c r="D656" i="8" s="1"/>
  <c r="D657" i="8" s="1"/>
  <c r="D658" i="8" s="1"/>
  <c r="D659" i="8" s="1"/>
  <c r="D660" i="8" s="1"/>
  <c r="D661" i="8" s="1"/>
  <c r="D662" i="8" s="1"/>
  <c r="D663" i="8" s="1"/>
  <c r="D664" i="8" s="1"/>
  <c r="D665" i="8" s="1"/>
  <c r="D666" i="8" s="1"/>
  <c r="D667" i="8" s="1"/>
  <c r="D668" i="8" s="1"/>
  <c r="D669" i="8" s="1"/>
  <c r="D670" i="8" s="1"/>
  <c r="D671" i="8" s="1"/>
  <c r="D672" i="8" s="1"/>
  <c r="D673" i="8" s="1"/>
  <c r="D674" i="8" s="1"/>
  <c r="D675" i="8" s="1"/>
  <c r="D676" i="8" s="1"/>
  <c r="D677" i="8" s="1"/>
  <c r="D678" i="8" s="1"/>
  <c r="D679" i="8" s="1"/>
  <c r="D680" i="8" s="1"/>
  <c r="D681" i="8" s="1"/>
  <c r="D682" i="8" s="1"/>
  <c r="D683" i="8" s="1"/>
  <c r="D684" i="8" s="1"/>
  <c r="D685" i="8" s="1"/>
  <c r="D686" i="8" s="1"/>
  <c r="D687" i="8" s="1"/>
  <c r="D688" i="8" s="1"/>
  <c r="D689" i="8" s="1"/>
  <c r="D690" i="8" s="1"/>
  <c r="D691" i="8" s="1"/>
  <c r="D692" i="8" s="1"/>
  <c r="D693" i="8" s="1"/>
  <c r="D694" i="8" s="1"/>
  <c r="D695" i="8" s="1"/>
  <c r="D696" i="8" s="1"/>
  <c r="D697" i="8" s="1"/>
  <c r="D698" i="8" s="1"/>
  <c r="D699" i="8" s="1"/>
  <c r="D700" i="8" s="1"/>
  <c r="D701" i="8" s="1"/>
  <c r="D702" i="8" s="1"/>
  <c r="D703" i="8" s="1"/>
  <c r="D704" i="8" s="1"/>
  <c r="D705" i="8" s="1"/>
  <c r="D706" i="8" s="1"/>
  <c r="D707" i="8" s="1"/>
  <c r="D708" i="8" s="1"/>
  <c r="D709" i="8" s="1"/>
  <c r="D710" i="8" s="1"/>
  <c r="D711" i="8" s="1"/>
  <c r="D712" i="8" s="1"/>
  <c r="D713" i="8" s="1"/>
  <c r="D714" i="8" s="1"/>
  <c r="D715" i="8" s="1"/>
  <c r="D716" i="8" s="1"/>
  <c r="D717" i="8" s="1"/>
  <c r="D718" i="8" s="1"/>
  <c r="D719" i="8" s="1"/>
  <c r="D720" i="8" s="1"/>
  <c r="D721" i="8" s="1"/>
  <c r="D722" i="8" s="1"/>
  <c r="D723" i="8" s="1"/>
  <c r="D724" i="8" s="1"/>
  <c r="D725" i="8" s="1"/>
  <c r="D726" i="8" s="1"/>
  <c r="D727" i="8" s="1"/>
  <c r="D728" i="8" s="1"/>
  <c r="D729" i="8" s="1"/>
  <c r="D730" i="8" s="1"/>
  <c r="D731" i="8" s="1"/>
  <c r="D732" i="8" s="1"/>
  <c r="D733" i="8" s="1"/>
  <c r="D734" i="8" s="1"/>
  <c r="D735" i="8" s="1"/>
  <c r="D736" i="8" s="1"/>
  <c r="D737" i="8" s="1"/>
  <c r="D738" i="8" s="1"/>
  <c r="D739" i="8" s="1"/>
  <c r="D740" i="8" s="1"/>
  <c r="D741" i="8" s="1"/>
  <c r="D742" i="8" s="1"/>
  <c r="D743" i="8" s="1"/>
  <c r="D744" i="8" s="1"/>
  <c r="D745" i="8" s="1"/>
  <c r="D746" i="8" s="1"/>
  <c r="D747" i="8" s="1"/>
  <c r="D748" i="8" s="1"/>
  <c r="D749" i="8" s="1"/>
  <c r="D750" i="8" s="1"/>
  <c r="D751" i="8" s="1"/>
  <c r="D752" i="8" s="1"/>
  <c r="D753" i="8" s="1"/>
  <c r="D754" i="8" s="1"/>
  <c r="D755" i="8" s="1"/>
  <c r="D756" i="8" s="1"/>
  <c r="D757" i="8" s="1"/>
  <c r="D758" i="8" s="1"/>
  <c r="D759" i="8" s="1"/>
  <c r="D760" i="8" s="1"/>
  <c r="D761" i="8" s="1"/>
  <c r="D762" i="8" s="1"/>
  <c r="D763" i="8" s="1"/>
  <c r="D764" i="8" s="1"/>
  <c r="D765" i="8" s="1"/>
  <c r="D766" i="8" s="1"/>
  <c r="D767" i="8" s="1"/>
  <c r="D768" i="8" s="1"/>
  <c r="D769" i="8" s="1"/>
  <c r="D770" i="8" s="1"/>
  <c r="D771" i="8" s="1"/>
  <c r="D772" i="8" s="1"/>
  <c r="D773" i="8" s="1"/>
  <c r="D774" i="8" s="1"/>
  <c r="D775" i="8" s="1"/>
  <c r="D776" i="8" s="1"/>
  <c r="D777" i="8" s="1"/>
  <c r="D778" i="8" s="1"/>
  <c r="D779" i="8" s="1"/>
  <c r="D780" i="8" s="1"/>
  <c r="D781" i="8" s="1"/>
  <c r="D782" i="8" s="1"/>
  <c r="D783" i="8" s="1"/>
  <c r="D784" i="8" s="1"/>
  <c r="D785" i="8" s="1"/>
  <c r="D786" i="8" s="1"/>
  <c r="D787" i="8" s="1"/>
  <c r="D788" i="8" s="1"/>
  <c r="D789" i="8" s="1"/>
  <c r="D790" i="8" s="1"/>
  <c r="D791" i="8" s="1"/>
  <c r="D792" i="8" s="1"/>
  <c r="D793" i="8" s="1"/>
  <c r="D794" i="8" s="1"/>
  <c r="D795" i="8" s="1"/>
  <c r="D796" i="8" s="1"/>
  <c r="D797" i="8" s="1"/>
  <c r="D798" i="8" s="1"/>
  <c r="D799" i="8" s="1"/>
  <c r="D800" i="8" s="1"/>
  <c r="D801" i="8" s="1"/>
  <c r="D802" i="8" s="1"/>
  <c r="D803" i="8" s="1"/>
  <c r="D804" i="8" s="1"/>
  <c r="D805" i="8" s="1"/>
  <c r="D806" i="8" s="1"/>
  <c r="D807" i="8" s="1"/>
  <c r="D808" i="8" s="1"/>
  <c r="D809" i="8" s="1"/>
  <c r="D810" i="8" s="1"/>
  <c r="D811" i="8" s="1"/>
  <c r="D812" i="8" s="1"/>
  <c r="D813" i="8" s="1"/>
  <c r="D814" i="8" s="1"/>
  <c r="D815" i="8" s="1"/>
  <c r="D816" i="8" s="1"/>
  <c r="D817" i="8" s="1"/>
  <c r="D818" i="8" s="1"/>
  <c r="D819" i="8" s="1"/>
  <c r="D820" i="8" s="1"/>
  <c r="D821" i="8" s="1"/>
  <c r="D822" i="8" s="1"/>
  <c r="D823" i="8" s="1"/>
  <c r="D824" i="8" s="1"/>
  <c r="D825" i="8" s="1"/>
  <c r="D826" i="8" s="1"/>
  <c r="D827" i="8" s="1"/>
  <c r="D828" i="8" s="1"/>
  <c r="D829" i="8" s="1"/>
  <c r="D830" i="8" s="1"/>
  <c r="D831" i="8" s="1"/>
  <c r="D832" i="8" s="1"/>
  <c r="D833" i="8" s="1"/>
  <c r="D834" i="8" s="1"/>
  <c r="D835" i="8" s="1"/>
  <c r="D836" i="8" s="1"/>
  <c r="D837" i="8" s="1"/>
  <c r="D838" i="8" s="1"/>
  <c r="D839" i="8" s="1"/>
  <c r="D840" i="8" s="1"/>
  <c r="D841" i="8" s="1"/>
  <c r="D842" i="8" s="1"/>
  <c r="D843" i="8" s="1"/>
  <c r="D844" i="8" s="1"/>
  <c r="D845" i="8" s="1"/>
  <c r="D846" i="8" s="1"/>
  <c r="D847" i="8" s="1"/>
  <c r="D848" i="8" s="1"/>
  <c r="D849" i="8" s="1"/>
  <c r="D850" i="8" s="1"/>
  <c r="D851" i="8" s="1"/>
  <c r="D852" i="8" s="1"/>
  <c r="D853" i="8" s="1"/>
  <c r="D854" i="8" s="1"/>
  <c r="D855" i="8" s="1"/>
  <c r="D856" i="8" s="1"/>
  <c r="D857" i="8" s="1"/>
  <c r="D858" i="8" s="1"/>
  <c r="D859" i="8" s="1"/>
  <c r="D860" i="8" s="1"/>
  <c r="D861" i="8" s="1"/>
  <c r="D862" i="8" s="1"/>
  <c r="D863" i="8" s="1"/>
  <c r="D864" i="8" s="1"/>
  <c r="D865" i="8" s="1"/>
  <c r="D866" i="8" s="1"/>
  <c r="D867" i="8" s="1"/>
  <c r="D868" i="8" s="1"/>
  <c r="D869" i="8" s="1"/>
  <c r="D870" i="8" s="1"/>
  <c r="D871" i="8" s="1"/>
  <c r="D872" i="8" s="1"/>
  <c r="D873" i="8" s="1"/>
  <c r="D874" i="8" s="1"/>
  <c r="D875" i="8" s="1"/>
  <c r="D876" i="8" s="1"/>
  <c r="D877" i="8" s="1"/>
  <c r="D878" i="8" s="1"/>
  <c r="D879" i="8" s="1"/>
  <c r="D880" i="8" s="1"/>
  <c r="D881" i="8" s="1"/>
  <c r="D882" i="8" s="1"/>
  <c r="D883" i="8" s="1"/>
  <c r="D884" i="8" s="1"/>
  <c r="D885" i="8" s="1"/>
  <c r="D886" i="8" s="1"/>
  <c r="D887" i="8" s="1"/>
  <c r="D888" i="8" s="1"/>
  <c r="D889" i="8" s="1"/>
  <c r="D890" i="8" s="1"/>
  <c r="D891" i="8" s="1"/>
  <c r="D892" i="8" s="1"/>
  <c r="D893" i="8" s="1"/>
  <c r="D894" i="8" s="1"/>
  <c r="D895" i="8" s="1"/>
  <c r="D896" i="8" s="1"/>
  <c r="D897" i="8" s="1"/>
  <c r="D898" i="8" s="1"/>
  <c r="D899" i="8" s="1"/>
  <c r="D900" i="8" s="1"/>
  <c r="D901" i="8" s="1"/>
  <c r="D902" i="8" s="1"/>
  <c r="D903" i="8" s="1"/>
  <c r="D904" i="8" s="1"/>
  <c r="D905" i="8" s="1"/>
  <c r="D906" i="8" s="1"/>
  <c r="D907" i="8" s="1"/>
  <c r="D908" i="8" s="1"/>
  <c r="D909" i="8" s="1"/>
  <c r="D910" i="8" s="1"/>
  <c r="D911" i="8" s="1"/>
  <c r="D912" i="8" s="1"/>
  <c r="D913" i="8" s="1"/>
  <c r="D914" i="8" s="1"/>
  <c r="D915" i="8" s="1"/>
  <c r="D916" i="8" s="1"/>
  <c r="D917" i="8" s="1"/>
  <c r="D918" i="8" s="1"/>
  <c r="D919" i="8" s="1"/>
  <c r="D920" i="8" s="1"/>
  <c r="D921" i="8" s="1"/>
  <c r="D922" i="8" s="1"/>
  <c r="D923" i="8" s="1"/>
  <c r="D609" i="8"/>
  <c r="G24" i="5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 s="1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6" i="5" s="1"/>
  <c r="G297" i="5" s="1"/>
  <c r="G298" i="5" s="1"/>
  <c r="G299" i="5" s="1"/>
  <c r="G300" i="5" s="1"/>
  <c r="G301" i="5" s="1"/>
  <c r="G302" i="5" s="1"/>
  <c r="G303" i="5" s="1"/>
  <c r="G304" i="5" s="1"/>
  <c r="G305" i="5" s="1"/>
  <c r="G306" i="5" s="1"/>
  <c r="G307" i="5" s="1"/>
  <c r="G308" i="5" s="1"/>
  <c r="G309" i="5" s="1"/>
  <c r="G310" i="5" s="1"/>
  <c r="G311" i="5" s="1"/>
  <c r="G312" i="5" s="1"/>
  <c r="G313" i="5" s="1"/>
  <c r="G314" i="5" s="1"/>
  <c r="G315" i="5" s="1"/>
  <c r="G316" i="5" s="1"/>
  <c r="G317" i="5" s="1"/>
  <c r="G318" i="5" s="1"/>
  <c r="G319" i="5" s="1"/>
  <c r="G320" i="5" s="1"/>
  <c r="G321" i="5" s="1"/>
  <c r="G322" i="5" s="1"/>
  <c r="G323" i="5" s="1"/>
  <c r="G324" i="5" s="1"/>
  <c r="D39" i="6" l="1"/>
  <c r="D37" i="6"/>
  <c r="D35" i="6"/>
  <c r="D36" i="6"/>
  <c r="D40" i="6" l="1"/>
  <c r="D41" i="6" l="1"/>
  <c r="D42" i="6" l="1"/>
  <c r="D43" i="6" l="1"/>
  <c r="D44" i="6" l="1"/>
  <c r="D45" i="6" l="1"/>
  <c r="D46" i="6" l="1"/>
  <c r="D47" i="6" l="1"/>
  <c r="D48" i="6" l="1"/>
  <c r="D49" i="6" l="1"/>
  <c r="D50" i="6" l="1"/>
  <c r="D51" i="6" l="1"/>
  <c r="D52" i="6" l="1"/>
  <c r="D53" i="6" l="1"/>
  <c r="D54" i="6" l="1"/>
  <c r="D55" i="6" l="1"/>
  <c r="D56" i="6" l="1"/>
  <c r="D57" i="6" l="1"/>
  <c r="D58" i="6" l="1"/>
  <c r="J36" i="6" l="1"/>
  <c r="J40" i="6"/>
  <c r="J44" i="6"/>
  <c r="J48" i="6"/>
  <c r="J52" i="6"/>
  <c r="J56" i="6"/>
  <c r="J34" i="6"/>
  <c r="J38" i="6"/>
  <c r="J46" i="6"/>
  <c r="J54" i="6"/>
  <c r="D59" i="6"/>
  <c r="J43" i="6"/>
  <c r="J55" i="6"/>
  <c r="D60" i="6"/>
  <c r="J37" i="6"/>
  <c r="J41" i="6"/>
  <c r="J45" i="6"/>
  <c r="J49" i="6"/>
  <c r="J53" i="6"/>
  <c r="J57" i="6"/>
  <c r="J42" i="6"/>
  <c r="J50" i="6"/>
  <c r="J58" i="6"/>
  <c r="J39" i="6"/>
  <c r="J51" i="6"/>
  <c r="J59" i="6"/>
  <c r="J47" i="6"/>
  <c r="J35" i="6"/>
  <c r="H13" i="9" l="1"/>
  <c r="J14" i="4"/>
  <c r="J6" i="4"/>
  <c r="I6" i="4"/>
  <c r="C6" i="4"/>
  <c r="M336" i="1"/>
  <c r="N344" i="1"/>
  <c r="L336" i="1"/>
  <c r="H7" i="4"/>
  <c r="L23" i="7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S44" i="2"/>
  <c r="P42" i="2"/>
  <c r="P43" i="2"/>
  <c r="P44" i="2"/>
  <c r="P45" i="2"/>
  <c r="P46" i="2"/>
  <c r="P47" i="2"/>
  <c r="P48" i="2"/>
  <c r="P49" i="2"/>
  <c r="P41" i="2"/>
  <c r="L15" i="7"/>
  <c r="L16" i="7"/>
  <c r="L17" i="7"/>
  <c r="L18" i="7"/>
  <c r="L19" i="7"/>
  <c r="L20" i="7"/>
  <c r="L21" i="7"/>
  <c r="L22" i="7"/>
  <c r="L14" i="7"/>
  <c r="I13" i="7"/>
  <c r="D7" i="7"/>
  <c r="H50" i="2"/>
  <c r="G50" i="2"/>
  <c r="Q49" i="2" s="1"/>
  <c r="H49" i="2"/>
  <c r="G49" i="2"/>
  <c r="Q48" i="2" s="1"/>
  <c r="H48" i="2"/>
  <c r="G48" i="2"/>
  <c r="Q47" i="2" s="1"/>
  <c r="H47" i="2"/>
  <c r="G47" i="2"/>
  <c r="Q46" i="2" s="1"/>
  <c r="H46" i="2"/>
  <c r="I46" i="2" s="1"/>
  <c r="S45" i="2" s="1"/>
  <c r="G46" i="2"/>
  <c r="Q45" i="2" s="1"/>
  <c r="H45" i="2"/>
  <c r="H44" i="2"/>
  <c r="I44" i="2" s="1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H23" i="2"/>
  <c r="C15" i="4"/>
  <c r="F8" i="4"/>
  <c r="F9" i="4"/>
  <c r="F10" i="4"/>
  <c r="F11" i="4"/>
  <c r="F12" i="4"/>
  <c r="F13" i="4"/>
  <c r="F14" i="4"/>
  <c r="F15" i="4"/>
  <c r="F7" i="4"/>
  <c r="F6" i="4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C5571" i="2"/>
  <c r="G45" i="2" s="1"/>
  <c r="C5466" i="2"/>
  <c r="G44" i="2" s="1"/>
  <c r="C5209" i="2"/>
  <c r="G43" i="2" s="1"/>
  <c r="C4956" i="2"/>
  <c r="G42" i="2" s="1"/>
  <c r="C4698" i="2"/>
  <c r="G41" i="2" s="1"/>
  <c r="C4444" i="2"/>
  <c r="G40" i="2" s="1"/>
  <c r="C4190" i="2"/>
  <c r="G39" i="2" s="1"/>
  <c r="C3935" i="2"/>
  <c r="G38" i="2" s="1"/>
  <c r="C3679" i="2"/>
  <c r="C3426" i="2" s="1"/>
  <c r="C3425" i="2"/>
  <c r="G36" i="2" s="1"/>
  <c r="C3168" i="2"/>
  <c r="G35" i="2" s="1"/>
  <c r="C2914" i="2"/>
  <c r="G34" i="2" s="1"/>
  <c r="C2658" i="2"/>
  <c r="G33" i="2" s="1"/>
  <c r="C2401" i="2"/>
  <c r="G32" i="2" s="1"/>
  <c r="C2143" i="2"/>
  <c r="G31" i="2" s="1"/>
  <c r="C1892" i="2"/>
  <c r="G30" i="2" s="1"/>
  <c r="C1639" i="2"/>
  <c r="G29" i="2" s="1"/>
  <c r="C1385" i="2"/>
  <c r="G28" i="2" s="1"/>
  <c r="C1140" i="2"/>
  <c r="G27" i="2" s="1"/>
  <c r="C895" i="2"/>
  <c r="G26" i="2" s="1"/>
  <c r="C642" i="2"/>
  <c r="G25" i="2" s="1"/>
  <c r="C397" i="2"/>
  <c r="G24" i="2" s="1"/>
  <c r="C166" i="2"/>
  <c r="G23" i="2" s="1"/>
  <c r="M344" i="1"/>
  <c r="M343" i="1"/>
  <c r="N343" i="1" s="1"/>
  <c r="N342" i="1"/>
  <c r="M342" i="1"/>
  <c r="M341" i="1"/>
  <c r="N341" i="1" s="1"/>
  <c r="N340" i="1"/>
  <c r="M340" i="1"/>
  <c r="M339" i="1"/>
  <c r="N339" i="1" s="1"/>
  <c r="M338" i="1"/>
  <c r="N338" i="1" s="1"/>
  <c r="M337" i="1"/>
  <c r="N337" i="1" s="1"/>
  <c r="L337" i="1"/>
  <c r="L338" i="1" s="1"/>
  <c r="L339" i="1" s="1"/>
  <c r="L340" i="1" s="1"/>
  <c r="L341" i="1" s="1"/>
  <c r="L342" i="1" s="1"/>
  <c r="L343" i="1" s="1"/>
  <c r="L344" i="1" s="1"/>
  <c r="M313" i="1"/>
  <c r="M307" i="1"/>
  <c r="F100" i="1"/>
  <c r="C16" i="7" l="1"/>
  <c r="H22" i="7" s="1"/>
  <c r="C12" i="7"/>
  <c r="H18" i="7" s="1"/>
  <c r="S43" i="2"/>
  <c r="I43" i="2"/>
  <c r="C6" i="7"/>
  <c r="Q42" i="2"/>
  <c r="C15" i="7"/>
  <c r="H21" i="7" s="1"/>
  <c r="C11" i="7"/>
  <c r="H17" i="7" s="1"/>
  <c r="C8" i="7"/>
  <c r="H14" i="7" s="1"/>
  <c r="Q41" i="2"/>
  <c r="C7" i="7"/>
  <c r="H13" i="7" s="1"/>
  <c r="C10" i="7"/>
  <c r="H16" i="7" s="1"/>
  <c r="K44" i="2"/>
  <c r="R43" i="2" s="1"/>
  <c r="Q43" i="2"/>
  <c r="C14" i="7"/>
  <c r="H20" i="7" s="1"/>
  <c r="Q44" i="2"/>
  <c r="K45" i="2"/>
  <c r="R44" i="2" s="1"/>
  <c r="C13" i="7"/>
  <c r="H19" i="7" s="1"/>
  <c r="C9" i="7"/>
  <c r="H15" i="7" s="1"/>
  <c r="G37" i="2"/>
  <c r="K46" i="2"/>
  <c r="R45" i="2" s="1"/>
  <c r="O13" i="7"/>
  <c r="J14" i="7"/>
  <c r="K14" i="7" s="1"/>
  <c r="I14" i="7" s="1"/>
  <c r="M345" i="1"/>
  <c r="N336" i="1"/>
  <c r="H8" i="4"/>
  <c r="M13" i="3"/>
  <c r="L5" i="3"/>
  <c r="L6" i="3" s="1"/>
  <c r="L7" i="3" s="1"/>
  <c r="L8" i="3" s="1"/>
  <c r="L9" i="3" s="1"/>
  <c r="L10" i="3" s="1"/>
  <c r="L11" i="3" s="1"/>
  <c r="L12" i="3" s="1"/>
  <c r="P14" i="7"/>
  <c r="N15" i="7"/>
  <c r="N16" i="7" s="1"/>
  <c r="I47" i="2"/>
  <c r="J15" i="7" l="1"/>
  <c r="K15" i="7" s="1"/>
  <c r="I15" i="7" s="1"/>
  <c r="O15" i="7" s="1"/>
  <c r="O14" i="7"/>
  <c r="I48" i="2"/>
  <c r="S47" i="2" s="1"/>
  <c r="S46" i="2"/>
  <c r="I7" i="4"/>
  <c r="H9" i="4"/>
  <c r="I42" i="2"/>
  <c r="S42" i="2"/>
  <c r="K43" i="2"/>
  <c r="R42" i="2" s="1"/>
  <c r="P15" i="7"/>
  <c r="P16" i="7"/>
  <c r="N17" i="7"/>
  <c r="K48" i="2"/>
  <c r="R47" i="2" s="1"/>
  <c r="I49" i="2"/>
  <c r="S48" i="2" s="1"/>
  <c r="K47" i="2"/>
  <c r="R46" i="2" s="1"/>
  <c r="H10" i="4" l="1"/>
  <c r="I8" i="4"/>
  <c r="I41" i="2"/>
  <c r="S41" i="2"/>
  <c r="K42" i="2"/>
  <c r="R41" i="2" s="1"/>
  <c r="N18" i="7"/>
  <c r="J16" i="7"/>
  <c r="K49" i="2"/>
  <c r="R48" i="2" s="1"/>
  <c r="I50" i="2"/>
  <c r="I40" i="2" l="1"/>
  <c r="K41" i="2"/>
  <c r="K50" i="2"/>
  <c r="R49" i="2" s="1"/>
  <c r="S49" i="2"/>
  <c r="H11" i="4"/>
  <c r="I9" i="4"/>
  <c r="N19" i="7"/>
  <c r="K16" i="7"/>
  <c r="I16" i="7" s="1"/>
  <c r="P17" i="7"/>
  <c r="J17" i="7" l="1"/>
  <c r="O16" i="7"/>
  <c r="H12" i="4"/>
  <c r="I10" i="4"/>
  <c r="I39" i="2"/>
  <c r="K40" i="2"/>
  <c r="N20" i="7"/>
  <c r="P18" i="7"/>
  <c r="H13" i="4" l="1"/>
  <c r="I11" i="4"/>
  <c r="I38" i="2"/>
  <c r="K39" i="2"/>
  <c r="N21" i="7"/>
  <c r="N22" i="7"/>
  <c r="K17" i="7"/>
  <c r="I17" i="7" s="1"/>
  <c r="P19" i="7"/>
  <c r="J18" i="7" l="1"/>
  <c r="O17" i="7"/>
  <c r="I37" i="2"/>
  <c r="K38" i="2"/>
  <c r="H14" i="4"/>
  <c r="I12" i="4"/>
  <c r="N23" i="7"/>
  <c r="P20" i="7"/>
  <c r="I36" i="2" l="1"/>
  <c r="K37" i="2"/>
  <c r="H15" i="4"/>
  <c r="I13" i="4"/>
  <c r="P23" i="7"/>
  <c r="K18" i="7"/>
  <c r="I18" i="7" s="1"/>
  <c r="P21" i="7"/>
  <c r="J19" i="7" l="1"/>
  <c r="O18" i="7"/>
  <c r="I15" i="4"/>
  <c r="I14" i="4"/>
  <c r="I35" i="2"/>
  <c r="K36" i="2"/>
  <c r="P22" i="7"/>
  <c r="J7" i="4" l="1"/>
  <c r="C7" i="4" s="1"/>
  <c r="J11" i="4"/>
  <c r="C11" i="4" s="1"/>
  <c r="J8" i="4"/>
  <c r="C8" i="4" s="1"/>
  <c r="J12" i="4"/>
  <c r="C12" i="4" s="1"/>
  <c r="J10" i="4"/>
  <c r="C10" i="4" s="1"/>
  <c r="J9" i="4"/>
  <c r="C9" i="4" s="1"/>
  <c r="J13" i="4"/>
  <c r="C13" i="4" s="1"/>
  <c r="B18" i="4"/>
  <c r="C14" i="4"/>
  <c r="I34" i="2"/>
  <c r="K35" i="2"/>
  <c r="K19" i="7"/>
  <c r="I19" i="7" s="1"/>
  <c r="J20" i="7" l="1"/>
  <c r="O19" i="7"/>
  <c r="I33" i="2"/>
  <c r="K34" i="2"/>
  <c r="K20" i="7"/>
  <c r="I20" i="7" s="1"/>
  <c r="I32" i="2" l="1"/>
  <c r="K33" i="2"/>
  <c r="J21" i="7"/>
  <c r="K21" i="7" s="1"/>
  <c r="I21" i="7" s="1"/>
  <c r="O20" i="7"/>
  <c r="J22" i="7" l="1"/>
  <c r="O21" i="7"/>
  <c r="I31" i="2"/>
  <c r="K32" i="2"/>
  <c r="K22" i="7"/>
  <c r="I22" i="7" s="1"/>
  <c r="I30" i="2" l="1"/>
  <c r="K31" i="2"/>
  <c r="J23" i="7"/>
  <c r="K23" i="7" s="1"/>
  <c r="I23" i="7" s="1"/>
  <c r="O23" i="7" s="1"/>
  <c r="O22" i="7"/>
  <c r="I29" i="2" l="1"/>
  <c r="K30" i="2"/>
  <c r="I28" i="2" l="1"/>
  <c r="K29" i="2"/>
  <c r="I27" i="2" l="1"/>
  <c r="K28" i="2"/>
  <c r="I26" i="2" l="1"/>
  <c r="K27" i="2"/>
  <c r="I25" i="2" l="1"/>
  <c r="K26" i="2"/>
  <c r="I24" i="2" l="1"/>
  <c r="K25" i="2"/>
  <c r="I23" i="2" l="1"/>
  <c r="K23" i="2" s="1"/>
  <c r="K24" i="2"/>
</calcChain>
</file>

<file path=xl/sharedStrings.xml><?xml version="1.0" encoding="utf-8"?>
<sst xmlns="http://schemas.openxmlformats.org/spreadsheetml/2006/main" count="1134" uniqueCount="496">
  <si>
    <t>Conversion factors to convert current dollars from years 1700 to the present to dollars of CPI (1982-84),</t>
  </si>
  <si>
    <t xml:space="preserve">       1995, 1996, 1997, 1998, 1999, 2000, (estimated) 2001, and two special CPI measures</t>
  </si>
  <si>
    <t>http://www.orst.edu/Dept/pol_sci/fac/sahr/cf172001.xls</t>
  </si>
  <si>
    <r>
      <t xml:space="preserve">  </t>
    </r>
    <r>
      <rPr>
        <b/>
        <u/>
        <sz val="8"/>
        <rFont val="Arial"/>
        <family val="2"/>
      </rPr>
      <t>Note</t>
    </r>
    <r>
      <rPr>
        <sz val="8"/>
        <rFont val="Arial"/>
        <family val="2"/>
      </rPr>
      <t>:  A different CPI historical base is used to calculate conversion factors starting with conversion factors for 2000 (see below).</t>
    </r>
  </si>
  <si>
    <r>
      <t xml:space="preserve">               </t>
    </r>
    <r>
      <rPr>
        <sz val="8"/>
        <rFont val="Arial"/>
        <family val="2"/>
      </rPr>
      <t>Data for the period 1700 to 1799 are available only for 2000 and 2001 conversion factors.</t>
    </r>
  </si>
  <si>
    <t>To convert dollars of any year 1700 (or 1800) to 2000 to dollars of the base year (CPI [1982-84] or 1995</t>
  </si>
  <si>
    <t xml:space="preserve">   to estimated 2001, DIVIDE that year's dollar amount by the conversion factor (CF) for that base year</t>
  </si>
  <si>
    <t xml:space="preserve">      For example, to convert $1000 dollars of 1960:  CPI (1982-84):  $1000/0.296 = $3378</t>
  </si>
  <si>
    <t xml:space="preserve">         For 1995:  $1000/0.194=$5154; 1996:  $1000/0.189=$5291; 1997:  $1000/0.184=$5435</t>
  </si>
  <si>
    <t xml:space="preserve">         For 1998:  $1000/0.182=$5494; 1999:  $1000/0.177=$5650; for 2000:  $1000/0.172=$5810</t>
  </si>
  <si>
    <t xml:space="preserve">         For estimated 2001:  $1000/0.168=$5950;  CPI-U-X1:  $1000/0.187=$5348</t>
  </si>
  <si>
    <t xml:space="preserve">         For estimated CPI-U-RS (experimental measure):  Not available until 1978.</t>
  </si>
  <si>
    <t xml:space="preserve">   Data prior to 1913 are estimates, so it is recommended that dollar figures prior to 1913 be rounded to two significant digits</t>
  </si>
  <si>
    <t xml:space="preserve">      and dollar figures for years 1913 to the present be rounded to three significant digits, so</t>
  </si>
  <si>
    <t xml:space="preserve">      the results for 1960 can be stated as $3380, $5150, $5290, $5440, $5490, $5650, $5810, $5950, and $5350, respectively,</t>
  </si>
  <si>
    <t xml:space="preserve">      and $1000 of 1876 in 1995 to 1999 dollars ($1000/0.07 = $14,286) be rounded to $14,000</t>
  </si>
  <si>
    <t xml:space="preserve">   The final two columns provide the CPI-U-X1 and CPI-U-RS series.  CPI-U-X1 applies the inflation measure introduced in 1983</t>
  </si>
  <si>
    <t xml:space="preserve">       to the period 1950 to 1982, with conversion factors for 2000.  CPI-U-RS is an experimental series, which begins with 1978.</t>
  </si>
  <si>
    <t xml:space="preserve">       CPI-U-RS generally results in lower measured inflation than either the CPI-U or the CPI-U-X1 series.</t>
  </si>
  <si>
    <t>Conversion factors are stated so that 1995 (or 1996 or 1997 or 1998 or 1999 or 2000) = 1.000 instead of 100.0</t>
  </si>
  <si>
    <t xml:space="preserve">        as is common for CPI.  This eases arithmetic calculations using the conversion factor.</t>
  </si>
  <si>
    <r>
      <t>Note</t>
    </r>
    <r>
      <rPr>
        <sz val="8"/>
        <rFont val="Arial"/>
        <family val="2"/>
      </rPr>
      <t>:  To reverse the process, that is, to determine what a year 2000-dollar amount would be in dollars of another</t>
    </r>
  </si>
  <si>
    <r>
      <t xml:space="preserve">        year, simply </t>
    </r>
    <r>
      <rPr>
        <b/>
        <sz val="8"/>
        <rFont val="Arial"/>
        <family val="2"/>
      </rPr>
      <t>multiply</t>
    </r>
    <r>
      <rPr>
        <sz val="8"/>
        <rFont val="Arial"/>
        <family val="2"/>
      </rPr>
      <t xml:space="preserve"> the year 2000 amount by the conversion factor of that year.  For example, $1000</t>
    </r>
  </si>
  <si>
    <t xml:space="preserve">        2000 dollars would be $81 in 1940 ($1000 x 0.081 = $81), again rounded to 3 or 2 decimal places.</t>
  </si>
  <si>
    <r>
      <t xml:space="preserve">   </t>
    </r>
    <r>
      <rPr>
        <b/>
        <sz val="8"/>
        <rFont val="Arial"/>
        <family val="2"/>
      </rPr>
      <t>Reminder</t>
    </r>
    <r>
      <rPr>
        <sz val="8"/>
        <rFont val="Arial"/>
        <family val="2"/>
      </rPr>
      <t>:  If precise comparisons are needed for the period 1950 through the present, use CPI-U-X1.</t>
    </r>
  </si>
  <si>
    <r>
      <t>Note</t>
    </r>
    <r>
      <rPr>
        <sz val="8"/>
        <rFont val="Arial"/>
        <family val="2"/>
      </rPr>
      <t>:  2001 estimated conversion factors assume 2.75 percent inflation during 2001, 2.7% 2002, 2.65% 2003, and 2.5% 2004-2010</t>
    </r>
  </si>
  <si>
    <t xml:space="preserve">      (These are the averages of Congressional Budget Office and President Bush 2002 budget assumptions.)</t>
  </si>
  <si>
    <t>CPI [1982-84] CF</t>
  </si>
  <si>
    <t>1995$ CF</t>
  </si>
  <si>
    <t>1996$ CF</t>
  </si>
  <si>
    <t>1997$ CF</t>
  </si>
  <si>
    <t>1998$ CF</t>
  </si>
  <si>
    <t>1999$ CF</t>
  </si>
  <si>
    <t>2000$ CF</t>
  </si>
  <si>
    <t>Est. 2001$ CF</t>
  </si>
  <si>
    <t>X1 CF 2000$ [starts 1950]</t>
  </si>
  <si>
    <t>RS CF 2000$ [starts 1978]</t>
  </si>
  <si>
    <t>f</t>
  </si>
  <si>
    <t>X1 CF $2000</t>
  </si>
  <si>
    <t>RS CF $2000</t>
  </si>
  <si>
    <t>índice</t>
  </si>
  <si>
    <t>Soma (1+fi)k</t>
  </si>
  <si>
    <t>Starting with 2000 conversion factors, CPI data 1700-1900 are re-based from data in John J. McCusker, "How Much Is That in</t>
  </si>
  <si>
    <r>
      <t xml:space="preserve">     Real Money?," </t>
    </r>
    <r>
      <rPr>
        <i/>
        <sz val="8"/>
        <rFont val="Arial"/>
        <family val="2"/>
      </rPr>
      <t>Proceedings of the American Antiquarian Society</t>
    </r>
    <r>
      <rPr>
        <sz val="8"/>
        <rFont val="Arial"/>
        <family val="2"/>
      </rPr>
      <t xml:space="preserve"> (1992), Table A-2.</t>
    </r>
  </si>
  <si>
    <r>
      <t xml:space="preserve">     (The McCusker data will be used in future revisions of </t>
    </r>
    <r>
      <rPr>
        <i/>
        <sz val="8"/>
        <rFont val="Arial"/>
        <family val="2"/>
      </rPr>
      <t>Historical Statistics of the United States</t>
    </r>
    <r>
      <rPr>
        <sz val="8"/>
        <rFont val="Arial"/>
        <family val="2"/>
      </rPr>
      <t>)</t>
    </r>
  </si>
  <si>
    <t xml:space="preserve">For conversion factors for CPI and for 1995, 1996, 1997, 1998, and 1999, no conversion factors before 1800 and </t>
  </si>
  <si>
    <r>
      <t xml:space="preserve">   1800 to 1912 CPI estimates are from </t>
    </r>
    <r>
      <rPr>
        <i/>
        <sz val="8"/>
        <rFont val="Arial"/>
        <family val="2"/>
      </rPr>
      <t>Historical  Statistics of the United States</t>
    </r>
    <r>
      <rPr>
        <sz val="8"/>
        <rFont val="Arial"/>
        <family val="2"/>
      </rPr>
      <t xml:space="preserve"> (USGPO,  1975), Series E 135,</t>
    </r>
  </si>
  <si>
    <t xml:space="preserve">    Vol I, pp 210-211 (1967 base) re-based to 1982-84 using 1967 = 0.334 in 1982-84 CPI-U base</t>
  </si>
  <si>
    <t xml:space="preserve">        Data for years prior to 1913 should be considered estimates.</t>
  </si>
  <si>
    <t>CPI is CPI-U, the broader measure for all urban consumers.</t>
  </si>
  <si>
    <t xml:space="preserve">   When careful comparison of dollar figures for the period since 1950 is required,</t>
  </si>
  <si>
    <t xml:space="preserve">        the CPI-U-X1 series should be used, which applies the post-1982 CPI to the period 1950 to 1982.</t>
  </si>
  <si>
    <t xml:space="preserve">  Conversion factors for the experimental CPI [CPI-U-RS] are supplied for the years 1978 to 2000.</t>
  </si>
  <si>
    <t>1995 conversion factors are re-based from CPI using 1995 average (152.4)</t>
  </si>
  <si>
    <t>1996 conversion factors are re-based from CPI using 1996 average (156.9)</t>
  </si>
  <si>
    <t>1997 conversion factors are re-based from CPI using 1997 average (160.5)</t>
  </si>
  <si>
    <t>1998 conversion factors use the final 1998 CPI of 163.0; estimated 1998 CF assumed 164.0.</t>
  </si>
  <si>
    <t>1999 conversion factors use the final 1999 CPI of 166.6; estimated 1999 CF assumed 167.0.</t>
  </si>
  <si>
    <t>2000 conversion factors use the final 2000 CPI of 1.722.</t>
  </si>
  <si>
    <t xml:space="preserve">      The 2001 to 2010 conversion factors assume 2.5% inflation rates each year 2001 to 2010.</t>
  </si>
  <si>
    <r>
      <t>Points of Caution</t>
    </r>
    <r>
      <rPr>
        <sz val="8"/>
        <rFont val="Arial"/>
        <family val="2"/>
      </rPr>
      <t>: (1) Data for 1700 to 1912 are estimates and should be considered approximations.</t>
    </r>
  </si>
  <si>
    <t xml:space="preserve">    (2) Year 2001 conversion factors are very preliminary, based on early 2001 inflation estimates.</t>
  </si>
  <si>
    <t xml:space="preserve">   (3) The CPI is changed periodically, so data for the entire series are not precisely comparable.</t>
  </si>
  <si>
    <r>
      <t xml:space="preserve">        See the discussion in </t>
    </r>
    <r>
      <rPr>
        <i/>
        <sz val="8"/>
        <rFont val="Arial"/>
        <family val="2"/>
      </rPr>
      <t>Historical Statistics</t>
    </r>
    <r>
      <rPr>
        <sz val="8"/>
        <rFont val="Arial"/>
        <family val="2"/>
      </rPr>
      <t>, Volume I, pages 190 to 192.</t>
    </r>
  </si>
  <si>
    <t xml:space="preserve">        The most recent major change began in 1983, which effectively reduced the measured CPI</t>
  </si>
  <si>
    <t xml:space="preserve">          by changing the way home ownership costs are measured.  To apply the CPI used starting 1983</t>
  </si>
  <si>
    <r>
      <t xml:space="preserve">          to years 1950 to 1982, use the CPI-U-X1 series, as shown above, from </t>
    </r>
    <r>
      <rPr>
        <i/>
        <sz val="8"/>
        <rFont val="Arial"/>
        <family val="2"/>
      </rPr>
      <t>The Economic Report of the</t>
    </r>
  </si>
  <si>
    <r>
      <t xml:space="preserve">          </t>
    </r>
    <r>
      <rPr>
        <i/>
        <sz val="8"/>
        <rFont val="Arial"/>
        <family val="2"/>
      </rPr>
      <t>President 2001</t>
    </r>
    <r>
      <rPr>
        <sz val="8"/>
        <rFont val="Arial"/>
        <family val="2"/>
      </rPr>
      <t xml:space="preserve">, Tables B-60 to B-62, pages 343-346, and tables in earlier editions of </t>
    </r>
    <r>
      <rPr>
        <i/>
        <sz val="8"/>
        <rFont val="Arial"/>
        <family val="2"/>
      </rPr>
      <t>Economic Report of the President</t>
    </r>
    <r>
      <rPr>
        <sz val="8"/>
        <rFont val="Arial"/>
        <family val="2"/>
      </rPr>
      <t>.</t>
    </r>
  </si>
  <si>
    <t xml:space="preserve">          By definition, CPI-U-X1 is the same as CPI starting 1983.</t>
  </si>
  <si>
    <t xml:space="preserve">   (4) All CPI conversion factors are based on year-to-year averages, not December to December changes.</t>
  </si>
  <si>
    <t>Detailed explanations of the CPI are available at the Bureau of Labor Statistics CPI web site: http://stats.bls.gov/cpihome.htm</t>
  </si>
  <si>
    <t xml:space="preserve">  Regarding questions or to suggest corrections or changes, please contact:</t>
  </si>
  <si>
    <t>Professor Robert Sahr</t>
  </si>
  <si>
    <t>Political Science Dept</t>
  </si>
  <si>
    <t>Oregon State University</t>
  </si>
  <si>
    <t>Corvallis, OR  97331-6206</t>
  </si>
  <si>
    <t>Telephone:  (541) 737-6238 or 737-2811; Fax:  (541) 737-2289</t>
  </si>
  <si>
    <t>e-mail:  Robert.Sahr@orst.edu</t>
  </si>
  <si>
    <t>Revised January 23, February 20, and March 1, 2001, using estimated 2001 inflation of  2.75 percent.</t>
  </si>
  <si>
    <t xml:space="preserve">   (See detailed note at top of page about inflation rate assumed each year 2001 through 2010.)</t>
  </si>
  <si>
    <t xml:space="preserve"> </t>
  </si>
  <si>
    <t>Data</t>
  </si>
  <si>
    <t>Preço do Brent</t>
  </si>
  <si>
    <t>preço médio</t>
  </si>
  <si>
    <t>nova</t>
  </si>
  <si>
    <t>preço real</t>
  </si>
  <si>
    <t>ano</t>
  </si>
  <si>
    <t>corrente</t>
  </si>
  <si>
    <t>base</t>
  </si>
  <si>
    <t>base 2005</t>
  </si>
  <si>
    <t>inflação</t>
  </si>
  <si>
    <t>índice?</t>
  </si>
  <si>
    <t>qual foi o aumento de preços no período?</t>
  </si>
  <si>
    <r>
      <t>Podemos usar para representar a inflação um modelo matemático análogo ao modelo dos juros, com uma taxa  f</t>
    </r>
    <r>
      <rPr>
        <vertAlign val="subscript"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 xml:space="preserve">  de inflação no período  k , isto é, um bem que vale  P</t>
    </r>
    <r>
      <rPr>
        <vertAlign val="sub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  no instante  0  terá o seu valor no instante  t  expresso por </t>
    </r>
  </si>
  <si>
    <r>
      <t>P</t>
    </r>
    <r>
      <rPr>
        <vertAlign val="sub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>(1+f</t>
    </r>
    <r>
      <rPr>
        <vertAlign val="sub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)(1+f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)....(1+f</t>
    </r>
    <r>
      <rPr>
        <vertAlign val="subscript"/>
        <sz val="12"/>
        <color theme="1"/>
        <rFont val="Times New Roman"/>
        <family val="1"/>
      </rPr>
      <t xml:space="preserve"> t</t>
    </r>
    <r>
      <rPr>
        <sz val="12"/>
        <color theme="1"/>
        <rFont val="Times New Roman"/>
        <family val="1"/>
      </rPr>
      <t>) = P</t>
    </r>
    <r>
      <rPr>
        <vertAlign val="sub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>(1+f)</t>
    </r>
    <r>
      <rPr>
        <vertAlign val="superscript"/>
        <sz val="12"/>
        <color theme="1"/>
        <rFont val="Times New Roman"/>
        <family val="1"/>
      </rPr>
      <t xml:space="preserve"> t</t>
    </r>
    <r>
      <rPr>
        <sz val="12"/>
        <color theme="1"/>
        <rFont val="Times New Roman"/>
        <family val="1"/>
      </rPr>
      <t xml:space="preserve"> ,</t>
    </r>
  </si>
  <si>
    <t>onde  f  é a taxa de inflação média nos  t  períodos.</t>
  </si>
  <si>
    <r>
      <t>Po(1+f)</t>
    </r>
    <r>
      <rPr>
        <vertAlign val="superscript"/>
        <sz val="11"/>
        <color theme="1"/>
        <rFont val="Calibri"/>
        <family val="2"/>
        <scheme val="minor"/>
      </rPr>
      <t>t</t>
    </r>
  </si>
  <si>
    <t>Seja  M t,0  um valor devido no instante  t  e expresso em moeda do instante  0</t>
  </si>
  <si>
    <t>M t,t  é o valor corrente</t>
  </si>
  <si>
    <t xml:space="preserve"> M t,0  é o valor deflacionado ou corrigido </t>
  </si>
  <si>
    <t>Mt,0</t>
  </si>
  <si>
    <t>Mt,1</t>
  </si>
  <si>
    <t>Mt,10</t>
  </si>
  <si>
    <t>Seja  j  a taxa de juros correntes ( também chamada taxa aparente ou taxa nominal)</t>
  </si>
  <si>
    <t>f  a taxa de inflação</t>
  </si>
  <si>
    <t>r  a taxa de rendimento real</t>
  </si>
  <si>
    <t xml:space="preserve">todas referidas ao mesmo período. </t>
  </si>
  <si>
    <t>Um capital  M0,0 , aplicado  t  períodos a uma taxa  j  resulta num montante</t>
  </si>
  <si>
    <t>Mt,k</t>
  </si>
  <si>
    <t>preço</t>
  </si>
  <si>
    <t>PETRÓLEO CRU</t>
  </si>
  <si>
    <t>Índice</t>
  </si>
  <si>
    <t>Preço imóvel</t>
  </si>
  <si>
    <t xml:space="preserve">período de amortizaçào </t>
  </si>
  <si>
    <t>taxa de juros (real)</t>
  </si>
  <si>
    <t>Sistema PRICE</t>
  </si>
  <si>
    <t>CALCULAR AMORTIZAÇÀO, JUROS E PRESTAÇÃO, COM INFLAÇÃO</t>
  </si>
  <si>
    <t>FINANCIAMENTO HABITACIONAL - PRICE</t>
  </si>
  <si>
    <t>Taxa de juros</t>
  </si>
  <si>
    <t>aa</t>
  </si>
  <si>
    <t>Prestações</t>
  </si>
  <si>
    <t>Indexador</t>
  </si>
  <si>
    <t>SDk</t>
  </si>
  <si>
    <t>Ajk   +</t>
  </si>
  <si>
    <t>Amk     =</t>
  </si>
  <si>
    <t>A</t>
  </si>
  <si>
    <t>Moeda Corrente</t>
  </si>
  <si>
    <t>Meses</t>
  </si>
  <si>
    <t>Saldo Devedor</t>
  </si>
  <si>
    <t>Juro</t>
  </si>
  <si>
    <t>Amortização</t>
  </si>
  <si>
    <t>Prestação</t>
  </si>
  <si>
    <t>Variação</t>
  </si>
  <si>
    <t xml:space="preserve">ANO </t>
  </si>
  <si>
    <t>US$/nominal</t>
  </si>
  <si>
    <t>INDICE*</t>
  </si>
  <si>
    <t>Indexadores</t>
  </si>
  <si>
    <t>Preços</t>
  </si>
  <si>
    <t>http://www.oilnergy.com</t>
  </si>
  <si>
    <t>BASE 2001</t>
  </si>
  <si>
    <t>US$ 2000</t>
  </si>
  <si>
    <t>IPCA</t>
  </si>
  <si>
    <t>US$/2000</t>
  </si>
  <si>
    <t>TAXAS [%a.a.]</t>
  </si>
  <si>
    <t>ANO</t>
  </si>
  <si>
    <t xml:space="preserve"> 12* </t>
  </si>
  <si>
    <t xml:space="preserve"> 4,5** </t>
  </si>
  <si>
    <t>?</t>
  </si>
  <si>
    <r>
      <t>3)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Dadas: taxa básica SELIC (dezembro do ano), e a taxa de inflação efetiva (IPCA - Índice de preços ao consumidor – ampliado) 2005-2011; real de juros anual para 2011?</t>
    </r>
  </si>
  <si>
    <t xml:space="preserve">preveja a taxa básica </t>
  </si>
  <si>
    <t>*SELIC 2011 (taxa anualizada prevista)</t>
  </si>
  <si>
    <t>** taxa (jan-jun2011)</t>
  </si>
  <si>
    <t>SELIC(J)</t>
  </si>
  <si>
    <t>IPCA(f)</t>
  </si>
  <si>
    <t>REAL (r )</t>
  </si>
  <si>
    <t>CORRENTE</t>
  </si>
  <si>
    <t>http://ipeadata.gov.br/ExibeSerie.aspx?serid=38389</t>
  </si>
  <si>
    <t>INPC (% a.m.)</t>
  </si>
  <si>
    <t>1993.01</t>
  </si>
  <si>
    <t>1993.02</t>
  </si>
  <si>
    <t>1993.03</t>
  </si>
  <si>
    <t>1993.04</t>
  </si>
  <si>
    <t>1993.05</t>
  </si>
  <si>
    <t>1993.06</t>
  </si>
  <si>
    <t>1993.07</t>
  </si>
  <si>
    <t>1993.08</t>
  </si>
  <si>
    <t>1993.09</t>
  </si>
  <si>
    <t>1993.10</t>
  </si>
  <si>
    <t>1993.11</t>
  </si>
  <si>
    <t>1993.12</t>
  </si>
  <si>
    <t>1994.01</t>
  </si>
  <si>
    <t>1994.02</t>
  </si>
  <si>
    <t>1994.03</t>
  </si>
  <si>
    <t>1994.04</t>
  </si>
  <si>
    <t>1994.05</t>
  </si>
  <si>
    <t>1994.06</t>
  </si>
  <si>
    <t>1994.07</t>
  </si>
  <si>
    <t>1994.08</t>
  </si>
  <si>
    <t>1994.09</t>
  </si>
  <si>
    <t>1994.10</t>
  </si>
  <si>
    <t>1994.11</t>
  </si>
  <si>
    <t>1994.12</t>
  </si>
  <si>
    <t>1995.01</t>
  </si>
  <si>
    <t>1995.02</t>
  </si>
  <si>
    <t>1995.03</t>
  </si>
  <si>
    <t>1995.04</t>
  </si>
  <si>
    <t>1995.05</t>
  </si>
  <si>
    <t>1995.06</t>
  </si>
  <si>
    <t>1995.07</t>
  </si>
  <si>
    <t>1995.08</t>
  </si>
  <si>
    <t>1995.09</t>
  </si>
  <si>
    <t>1995.10</t>
  </si>
  <si>
    <t>1995.11</t>
  </si>
  <si>
    <t>1995.12</t>
  </si>
  <si>
    <t>1996.01</t>
  </si>
  <si>
    <t>1996.02</t>
  </si>
  <si>
    <t>1996.03</t>
  </si>
  <si>
    <t>1996.04</t>
  </si>
  <si>
    <t>1996.05</t>
  </si>
  <si>
    <t>1996.06</t>
  </si>
  <si>
    <t>1996.07</t>
  </si>
  <si>
    <t>1996.08</t>
  </si>
  <si>
    <t>1996.09</t>
  </si>
  <si>
    <t>1996.10</t>
  </si>
  <si>
    <t>1996.11</t>
  </si>
  <si>
    <t>1996.12</t>
  </si>
  <si>
    <t>1997.01</t>
  </si>
  <si>
    <t>1997.02</t>
  </si>
  <si>
    <t>1997.03</t>
  </si>
  <si>
    <t>1997.04</t>
  </si>
  <si>
    <t>1997.05</t>
  </si>
  <si>
    <t>1997.06</t>
  </si>
  <si>
    <t>1997.07</t>
  </si>
  <si>
    <t>1997.08</t>
  </si>
  <si>
    <t>1997.09</t>
  </si>
  <si>
    <t>1997.10</t>
  </si>
  <si>
    <t>1997.11</t>
  </si>
  <si>
    <t>1997.12</t>
  </si>
  <si>
    <t>1998.01</t>
  </si>
  <si>
    <t>1998.02</t>
  </si>
  <si>
    <t>1998.03</t>
  </si>
  <si>
    <t>1998.04</t>
  </si>
  <si>
    <t>1998.05</t>
  </si>
  <si>
    <t>1998.06</t>
  </si>
  <si>
    <t>1998.07</t>
  </si>
  <si>
    <t>1998.08</t>
  </si>
  <si>
    <t>1998.09</t>
  </si>
  <si>
    <t>1998.10</t>
  </si>
  <si>
    <t>1998.11</t>
  </si>
  <si>
    <t>1998.12</t>
  </si>
  <si>
    <t>1999.01</t>
  </si>
  <si>
    <t>1999.02</t>
  </si>
  <si>
    <t>1999.03</t>
  </si>
  <si>
    <t>1999.04</t>
  </si>
  <si>
    <t>1999.05</t>
  </si>
  <si>
    <t>1999.06</t>
  </si>
  <si>
    <t>1999.07</t>
  </si>
  <si>
    <t>1999.08</t>
  </si>
  <si>
    <t>1999.09</t>
  </si>
  <si>
    <t>1999.10</t>
  </si>
  <si>
    <t>1999.11</t>
  </si>
  <si>
    <t>1999.12</t>
  </si>
  <si>
    <t>2000.01</t>
  </si>
  <si>
    <t>2000.02</t>
  </si>
  <si>
    <t>2000.03</t>
  </si>
  <si>
    <t>2000.04</t>
  </si>
  <si>
    <t>2000.05</t>
  </si>
  <si>
    <t>2000.06</t>
  </si>
  <si>
    <t>2000.07</t>
  </si>
  <si>
    <t>2000.08</t>
  </si>
  <si>
    <t>2000.09</t>
  </si>
  <si>
    <t>2000.10</t>
  </si>
  <si>
    <t>2000.11</t>
  </si>
  <si>
    <t>2000.12</t>
  </si>
  <si>
    <t>2001.01</t>
  </si>
  <si>
    <t>2001.02</t>
  </si>
  <si>
    <t>2001.03</t>
  </si>
  <si>
    <t>2001.04</t>
  </si>
  <si>
    <t>2001.05</t>
  </si>
  <si>
    <t>2001.06</t>
  </si>
  <si>
    <t>2001.07</t>
  </si>
  <si>
    <t>2001.08</t>
  </si>
  <si>
    <t>2001.09</t>
  </si>
  <si>
    <t>2001.10</t>
  </si>
  <si>
    <t>2001.11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</si>
  <si>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</si>
  <si>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</si>
  <si>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</si>
  <si>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</si>
  <si>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</si>
  <si>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</si>
  <si>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</si>
  <si>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</si>
  <si>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</si>
  <si>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</si>
  <si>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</si>
  <si>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</si>
  <si>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</si>
  <si>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</si>
  <si>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</si>
  <si>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</si>
  <si>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</si>
  <si>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</si>
  <si>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</si>
  <si>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</si>
  <si>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</si>
  <si>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</si>
  <si>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</si>
  <si>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</si>
  <si>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</si>
  <si>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</si>
  <si>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</si>
  <si>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</si>
  <si>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</si>
  <si>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</si>
  <si>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</si>
  <si>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</si>
  <si>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</si>
  <si>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</si>
  <si>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</si>
  <si>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</si>
  <si>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</si>
  <si>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2005.01</t>
  </si>
  <si>
    <t>2005.02</t>
  </si>
  <si>
    <t>2005.03</t>
  </si>
  <si>
    <t>2005.04</t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</si>
  <si>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</si>
  <si>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</si>
  <si>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</si>
  <si>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</si>
  <si>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</si>
  <si>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</si>
  <si>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</si>
  <si>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</si>
  <si>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</si>
  <si>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</si>
  <si>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</si>
  <si>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</si>
  <si>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</si>
  <si>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</si>
  <si>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2006.07</t>
  </si>
  <si>
    <t>2006.08</t>
  </si>
  <si>
    <t>2006.09</t>
  </si>
  <si>
    <t>2006.10</t>
  </si>
  <si>
    <t>2006.11</t>
  </si>
  <si>
    <t>2006.12</t>
  </si>
  <si>
    <t>2007.01</t>
  </si>
  <si>
    <t>2007.02</t>
  </si>
  <si>
    <t>2007.03</t>
  </si>
  <si>
    <t>2007.04</t>
  </si>
  <si>
    <t>2007.05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</si>
  <si>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</si>
  <si>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</si>
  <si>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</si>
  <si>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</si>
  <si>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</si>
  <si>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</si>
  <si>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</si>
  <si>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</si>
  <si>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</si>
  <si>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</si>
  <si>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</si>
  <si>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</si>
  <si>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</si>
  <si>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2008.07</t>
  </si>
  <si>
    <t>2008.08</t>
  </si>
  <si>
    <t>2008.09</t>
  </si>
  <si>
    <t>2008.10</t>
  </si>
  <si>
    <t>2008.11</t>
  </si>
  <si>
    <t>2008.12</t>
  </si>
  <si>
    <t>2009.01</t>
  </si>
  <si>
    <t>2009.02</t>
  </si>
  <si>
    <t>2009.03</t>
  </si>
  <si>
    <t>2009.04</t>
  </si>
  <si>
    <t>2009.05</t>
  </si>
  <si>
    <t>2009.06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</si>
  <si>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</si>
  <si>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</si>
  <si>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</si>
  <si>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</si>
  <si>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</si>
  <si>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</si>
  <si>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</si>
  <si>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</si>
  <si>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</si>
  <si>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</si>
  <si>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</si>
  <si>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</si>
  <si>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</si>
  <si>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</si>
  <si>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</si>
  <si>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</si>
  <si>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</si>
  <si>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</si>
  <si>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</si>
  <si>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</si>
  <si>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</si>
  <si>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</si>
  <si>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</si>
  <si>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</si>
  <si>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</si>
  <si>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</si>
  <si>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</si>
  <si>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</si>
  <si>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</si>
  <si>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</si>
  <si>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</si>
  <si>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</si>
  <si>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</si>
  <si>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</si>
  <si>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</si>
  <si>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</si>
  <si>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</si>
  <si>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</si>
  <si>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</si>
  <si>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</si>
  <si>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</si>
  <si>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</si>
  <si>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</si>
  <si>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</si>
  <si>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</si>
  <si>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</si>
  <si>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</si>
  <si>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</si>
  <si>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</si>
  <si>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</si>
  <si>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</si>
  <si>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</si>
  <si>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</si>
  <si>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</si>
  <si>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2014.01</t>
  </si>
  <si>
    <t>2014.02</t>
  </si>
  <si>
    <t>2014.03</t>
  </si>
  <si>
    <t>2014.04</t>
  </si>
  <si>
    <t>2014.05</t>
  </si>
  <si>
    <t>2014.06</t>
  </si>
  <si>
    <t>2014.07</t>
  </si>
  <si>
    <t>2014.08</t>
  </si>
  <si>
    <t>2014.09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</si>
  <si>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</si>
  <si>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</si>
  <si>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</si>
  <si>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</si>
  <si>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</si>
  <si>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</si>
  <si>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</si>
  <si>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</si>
  <si>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</si>
  <si>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</si>
  <si>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</si>
  <si>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</si>
  <si>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</si>
  <si>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</si>
  <si>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</si>
  <si>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</si>
  <si>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</si>
  <si>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</si>
  <si>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</si>
  <si>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</si>
  <si>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</si>
  <si>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</si>
  <si>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</si>
  <si>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</si>
  <si>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</si>
  <si>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</si>
  <si>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</si>
  <si>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</si>
  <si>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</si>
  <si>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</si>
  <si>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</si>
  <si>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2017.05</t>
  </si>
  <si>
    <t>2017.06</t>
  </si>
  <si>
    <t>2017.07</t>
  </si>
  <si>
    <t>2017.08</t>
  </si>
  <si>
    <t>2017.09</t>
  </si>
  <si>
    <t>2017.10</t>
  </si>
  <si>
    <t>2017.11</t>
  </si>
  <si>
    <t>2017.12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</si>
  <si>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</si>
  <si>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</si>
  <si>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</si>
  <si>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</si>
  <si>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</si>
  <si>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</si>
  <si>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</si>
  <si>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</si>
  <si>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</si>
  <si>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</si>
  <si>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</si>
  <si>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</si>
  <si>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</si>
  <si>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</si>
  <si>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</si>
  <si>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</si>
  <si>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</si>
  <si>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</si>
  <si>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</si>
  <si>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</si>
  <si>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</si>
  <si>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</si>
  <si>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1207 - Produto interno bruto em R$ correntes - R$</t>
  </si>
  <si>
    <t>PIB  (R$ 2019)</t>
  </si>
  <si>
    <t>indice IGP</t>
  </si>
  <si>
    <t>IPC</t>
  </si>
  <si>
    <t xml:space="preserve"> -   </t>
  </si>
  <si>
    <t>Fonte</t>
  </si>
  <si>
    <t>IBGE</t>
  </si>
  <si>
    <t>INFLACAO NO PERIODO 1994-2109</t>
  </si>
  <si>
    <t>7324 - Produto interno bruto em US$ milhıes correntes - US$ (milhıes)</t>
  </si>
  <si>
    <t>BCB-Depec</t>
  </si>
  <si>
    <t>190 - Õndice geral de preÁos-disponibilidade interna (IGP-DI) - Var. % mensal</t>
  </si>
  <si>
    <t>7447 - Õndice Geral de PreÁos-10 (IGP-10) - Var. % mensal</t>
  </si>
  <si>
    <t>-</t>
  </si>
  <si>
    <t>FGV</t>
  </si>
  <si>
    <t>INFLACAO</t>
  </si>
  <si>
    <t>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</si>
</sst>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&quot;R$&quot;\ #,##0.00;[Red]\-&quot;R$&quot;\ #,##0.00"/>
    <numFmt numFmtId="165" formatCode="_-* #,##0.00_-;\-* #,##0.00_-;_-* &quot;-&quot;??_-;_-@_-"/>
    <numFmt numFmtId="166" formatCode="0.000"/>
    <numFmt numFmtId="167" formatCode="#,##0.000"/>
    <numFmt numFmtId="168" formatCode="#,##0.0"/>
    <numFmt numFmtId="169" formatCode="0.0%"/>
    <numFmt numFmtId="170" formatCode="_-* #,##0_-;\-* #,##0_-;_-* &quot;-&quot;??_-;_-@_-"/>
    <numFmt numFmtId="171" formatCode="_(* #,##0.000000_);_(* \(#,##0.000000\);_(* &quot;-&quot;??_);_(@_)"/>
    <numFmt numFmtId="172" formatCode="_(* #,##0_);_(* \(#,##0\);_(* &quot;-&quot;??_);_(@_)"/>
    <numFmt numFmtId="173" formatCode="0.000%"/>
    <numFmt numFmtId="174" formatCode="0.0000%"/>
    <numFmt numFmtId="175" formatCode="_(* #,##0.00000_);_(* \(#,##0.00000\);_(* &quot;-&quot;??_);_(@_)"/>
    <numFmt numFmtId="182" formatCode="_-* #,##0.00000_-;\-* #,##0.000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8.3000000000000007"/>
      <color indexed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34"/>
      <name val="Arial"/>
      <family val="2"/>
    </font>
    <font>
      <sz val="8"/>
      <color theme="1"/>
      <name val="Calibri"/>
      <family val="2"/>
      <scheme val="minor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8"/>
      <name val="Arial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/>
    <xf numFmtId="0" fontId="4" fillId="0" borderId="0" xfId="3" applyFill="1" applyBorder="1" applyAlignment="1" applyProtection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6" fontId="2" fillId="0" borderId="0" xfId="0" applyNumberFormat="1" applyFont="1"/>
    <xf numFmtId="0" fontId="0" fillId="0" borderId="0" xfId="0" applyAlignment="1">
      <alignment horizontal="center" vertical="center" wrapText="1"/>
    </xf>
    <xf numFmtId="2" fontId="2" fillId="0" borderId="0" xfId="0" applyNumberFormat="1" applyFont="1"/>
    <xf numFmtId="4" fontId="2" fillId="0" borderId="0" xfId="0" applyNumberFormat="1" applyFont="1"/>
    <xf numFmtId="2" fontId="2" fillId="0" borderId="0" xfId="0" applyNumberFormat="1" applyFont="1" applyBorder="1"/>
    <xf numFmtId="167" fontId="2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/>
    <xf numFmtId="166" fontId="2" fillId="3" borderId="0" xfId="0" applyNumberFormat="1" applyFont="1" applyFill="1"/>
    <xf numFmtId="0" fontId="2" fillId="0" borderId="0" xfId="0" applyFont="1" applyAlignment="1">
      <alignment horizontal="center"/>
    </xf>
    <xf numFmtId="43" fontId="2" fillId="0" borderId="0" xfId="1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66" fontId="2" fillId="2" borderId="0" xfId="0" applyNumberFormat="1" applyFont="1" applyFill="1"/>
    <xf numFmtId="168" fontId="2" fillId="0" borderId="0" xfId="0" applyNumberFormat="1" applyFont="1"/>
    <xf numFmtId="166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168" fontId="2" fillId="0" borderId="0" xfId="0" applyNumberFormat="1" applyFont="1" applyAlignment="1">
      <alignment horizontal="centerContinuous"/>
    </xf>
    <xf numFmtId="0" fontId="7" fillId="4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4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43" fontId="0" fillId="5" borderId="0" xfId="1" applyNumberFormat="1" applyFont="1" applyFill="1" applyAlignment="1">
      <alignment horizontal="center"/>
    </xf>
    <xf numFmtId="165" fontId="0" fillId="0" borderId="0" xfId="1" applyFont="1"/>
    <xf numFmtId="169" fontId="0" fillId="0" borderId="0" xfId="2" applyNumberFormat="1" applyFont="1"/>
    <xf numFmtId="10" fontId="0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/>
    <xf numFmtId="170" fontId="0" fillId="0" borderId="0" xfId="1" applyNumberFormat="1" applyFont="1"/>
    <xf numFmtId="171" fontId="0" fillId="5" borderId="0" xfId="1" applyNumberFormat="1" applyFont="1" applyFill="1" applyAlignment="1">
      <alignment horizontal="center"/>
    </xf>
    <xf numFmtId="169" fontId="0" fillId="0" borderId="0" xfId="2" applyNumberFormat="1" applyFont="1" applyAlignment="1">
      <alignment horizontal="center"/>
    </xf>
    <xf numFmtId="9" fontId="0" fillId="0" borderId="0" xfId="0" applyNumberFormat="1"/>
    <xf numFmtId="0" fontId="13" fillId="6" borderId="0" xfId="0" applyFont="1" applyFill="1"/>
    <xf numFmtId="0" fontId="14" fillId="0" borderId="0" xfId="0" applyFont="1"/>
    <xf numFmtId="10" fontId="2" fillId="0" borderId="0" xfId="2" applyNumberFormat="1" applyFont="1"/>
    <xf numFmtId="173" fontId="2" fillId="0" borderId="0" xfId="2" applyNumberFormat="1" applyFont="1"/>
    <xf numFmtId="0" fontId="13" fillId="0" borderId="0" xfId="0" applyFont="1" applyFill="1"/>
    <xf numFmtId="172" fontId="2" fillId="6" borderId="0" xfId="1" applyNumberFormat="1" applyFont="1" applyFill="1" applyAlignment="1">
      <alignment horizontal="center" vertical="center"/>
    </xf>
    <xf numFmtId="165" fontId="2" fillId="6" borderId="0" xfId="1" applyFont="1" applyFill="1" applyAlignment="1">
      <alignment vertical="center"/>
    </xf>
    <xf numFmtId="43" fontId="2" fillId="6" borderId="0" xfId="1" applyNumberFormat="1" applyFont="1" applyFill="1" applyAlignment="1">
      <alignment vertical="center"/>
    </xf>
    <xf numFmtId="172" fontId="2" fillId="0" borderId="0" xfId="1" applyNumberFormat="1" applyFont="1" applyAlignment="1">
      <alignment vertical="center"/>
    </xf>
    <xf numFmtId="10" fontId="2" fillId="3" borderId="0" xfId="2" applyNumberFormat="1" applyFont="1" applyFill="1" applyAlignment="1">
      <alignment horizontal="left" vertical="center"/>
    </xf>
    <xf numFmtId="169" fontId="15" fillId="0" borderId="0" xfId="2" applyNumberFormat="1" applyFont="1" applyAlignment="1">
      <alignment vertical="center"/>
    </xf>
    <xf numFmtId="165" fontId="2" fillId="0" borderId="0" xfId="1" applyFont="1" applyAlignment="1">
      <alignment horizontal="left" vertical="center"/>
    </xf>
    <xf numFmtId="10" fontId="2" fillId="0" borderId="0" xfId="2" applyNumberFormat="1" applyFont="1" applyFill="1" applyAlignment="1">
      <alignment horizontal="left" vertical="center"/>
    </xf>
    <xf numFmtId="169" fontId="2" fillId="0" borderId="0" xfId="2" applyNumberFormat="1" applyFont="1" applyAlignment="1">
      <alignment vertical="center"/>
    </xf>
    <xf numFmtId="172" fontId="15" fillId="0" borderId="0" xfId="1" applyNumberFormat="1" applyFont="1" applyAlignment="1">
      <alignment vertical="center"/>
    </xf>
    <xf numFmtId="172" fontId="2" fillId="0" borderId="0" xfId="1" applyNumberFormat="1" applyFont="1" applyAlignment="1">
      <alignment horizontal="left" vertical="center"/>
    </xf>
    <xf numFmtId="43" fontId="2" fillId="7" borderId="0" xfId="1" applyNumberFormat="1" applyFont="1" applyFill="1" applyAlignment="1">
      <alignment horizontal="centerContinuous" vertical="center"/>
    </xf>
    <xf numFmtId="172" fontId="2" fillId="7" borderId="0" xfId="1" applyNumberFormat="1" applyFont="1" applyFill="1" applyAlignment="1">
      <alignment horizontal="centerContinuous" vertical="center"/>
    </xf>
    <xf numFmtId="172" fontId="2" fillId="0" borderId="0" xfId="1" applyNumberFormat="1" applyFont="1"/>
    <xf numFmtId="172" fontId="2" fillId="0" borderId="0" xfId="1" applyNumberFormat="1" applyFont="1" applyAlignment="1">
      <alignment horizontal="center"/>
    </xf>
    <xf numFmtId="172" fontId="16" fillId="8" borderId="0" xfId="1" applyNumberFormat="1" applyFont="1" applyFill="1" applyAlignment="1">
      <alignment horizontal="centerContinuous" vertical="center"/>
    </xf>
    <xf numFmtId="10" fontId="2" fillId="8" borderId="0" xfId="2" applyNumberFormat="1" applyFont="1" applyFill="1" applyAlignment="1">
      <alignment horizontal="right" vertical="center"/>
    </xf>
    <xf numFmtId="174" fontId="2" fillId="8" borderId="0" xfId="2" applyNumberFormat="1" applyFont="1" applyFill="1" applyAlignment="1">
      <alignment horizontal="right" vertical="center"/>
    </xf>
    <xf numFmtId="165" fontId="2" fillId="8" borderId="0" xfId="1" applyFont="1" applyFill="1" applyAlignment="1">
      <alignment horizontal="right" vertical="center"/>
    </xf>
    <xf numFmtId="172" fontId="2" fillId="8" borderId="0" xfId="1" applyNumberFormat="1" applyFont="1" applyFill="1" applyAlignment="1">
      <alignment vertical="center"/>
    </xf>
    <xf numFmtId="172" fontId="2" fillId="8" borderId="0" xfId="1" applyNumberFormat="1" applyFont="1" applyFill="1" applyAlignment="1">
      <alignment horizontal="right" vertical="center"/>
    </xf>
    <xf numFmtId="43" fontId="2" fillId="7" borderId="0" xfId="1" applyNumberFormat="1" applyFont="1" applyFill="1" applyAlignment="1">
      <alignment horizontal="right" vertical="center"/>
    </xf>
    <xf numFmtId="3" fontId="2" fillId="0" borderId="0" xfId="1" applyNumberFormat="1" applyFont="1"/>
    <xf numFmtId="165" fontId="15" fillId="0" borderId="0" xfId="1" applyFont="1" applyAlignment="1">
      <alignment vertical="center"/>
    </xf>
    <xf numFmtId="165" fontId="15" fillId="0" borderId="0" xfId="1" applyFont="1" applyFill="1" applyAlignment="1">
      <alignment vertical="center"/>
    </xf>
    <xf numFmtId="172" fontId="2" fillId="7" borderId="0" xfId="1" applyNumberFormat="1" applyFont="1" applyFill="1" applyAlignment="1">
      <alignment vertical="center"/>
    </xf>
    <xf numFmtId="175" fontId="2" fillId="7" borderId="0" xfId="1" applyNumberFormat="1" applyFont="1" applyFill="1" applyAlignment="1">
      <alignment vertical="center"/>
    </xf>
    <xf numFmtId="4" fontId="2" fillId="8" borderId="0" xfId="1" applyNumberFormat="1" applyFont="1" applyFill="1" applyAlignment="1">
      <alignment vertical="center"/>
    </xf>
    <xf numFmtId="165" fontId="2" fillId="0" borderId="0" xfId="1" applyFont="1" applyAlignment="1">
      <alignment vertical="center"/>
    </xf>
    <xf numFmtId="165" fontId="16" fillId="0" borderId="0" xfId="1" applyFont="1" applyFill="1" applyAlignment="1">
      <alignment vertical="center"/>
    </xf>
    <xf numFmtId="164" fontId="16" fillId="9" borderId="0" xfId="1" applyNumberFormat="1" applyFont="1" applyFill="1" applyAlignment="1">
      <alignment vertical="center"/>
    </xf>
    <xf numFmtId="165" fontId="2" fillId="8" borderId="0" xfId="1" applyFont="1" applyFill="1" applyAlignment="1">
      <alignment vertical="center"/>
    </xf>
    <xf numFmtId="9" fontId="2" fillId="6" borderId="0" xfId="1" applyNumberFormat="1" applyFont="1" applyFill="1" applyAlignment="1">
      <alignment vertical="center"/>
    </xf>
    <xf numFmtId="172" fontId="2" fillId="7" borderId="0" xfId="1" applyNumberFormat="1" applyFont="1" applyFill="1" applyAlignment="1">
      <alignment horizontal="right" vertical="center"/>
    </xf>
    <xf numFmtId="164" fontId="16" fillId="0" borderId="0" xfId="1" applyNumberFormat="1" applyFont="1" applyFill="1" applyAlignment="1">
      <alignment vertical="center"/>
    </xf>
    <xf numFmtId="0" fontId="12" fillId="0" borderId="0" xfId="4"/>
    <xf numFmtId="0" fontId="3" fillId="0" borderId="0" xfId="4" applyFont="1" applyFill="1" applyBorder="1"/>
    <xf numFmtId="0" fontId="12" fillId="0" borderId="0" xfId="4" applyAlignment="1">
      <alignment horizontal="center"/>
    </xf>
    <xf numFmtId="1" fontId="12" fillId="0" borderId="0" xfId="4" applyNumberFormat="1" applyAlignment="1">
      <alignment horizontal="center"/>
    </xf>
    <xf numFmtId="166" fontId="2" fillId="0" borderId="0" xfId="4" applyNumberFormat="1" applyFont="1" applyAlignment="1">
      <alignment horizontal="center"/>
    </xf>
    <xf numFmtId="0" fontId="12" fillId="0" borderId="0" xfId="4" applyAlignment="1">
      <alignment horizontal="right"/>
    </xf>
    <xf numFmtId="0" fontId="4" fillId="0" borderId="0" xfId="3" applyFill="1" applyBorder="1" applyAlignment="1" applyProtection="1"/>
    <xf numFmtId="1" fontId="0" fillId="5" borderId="0" xfId="1" applyNumberFormat="1" applyFont="1" applyFill="1" applyAlignment="1">
      <alignment horizontal="center"/>
    </xf>
    <xf numFmtId="2" fontId="0" fillId="5" borderId="0" xfId="1" applyNumberFormat="1" applyFont="1" applyFill="1" applyAlignment="1">
      <alignment horizontal="center"/>
    </xf>
    <xf numFmtId="165" fontId="2" fillId="0" borderId="0" xfId="1" applyFont="1"/>
    <xf numFmtId="0" fontId="18" fillId="0" borderId="2" xfId="0" applyFont="1" applyBorder="1"/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left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2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1" applyNumberFormat="1" applyFont="1" applyAlignment="1">
      <alignment horizontal="center"/>
    </xf>
    <xf numFmtId="10" fontId="22" fillId="0" borderId="0" xfId="2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4" fillId="0" borderId="0" xfId="3" applyAlignment="1" applyProtection="1"/>
    <xf numFmtId="0" fontId="23" fillId="0" borderId="0" xfId="0" applyFont="1"/>
    <xf numFmtId="0" fontId="24" fillId="0" borderId="0" xfId="0" applyFont="1" applyAlignment="1">
      <alignment horizontal="center"/>
    </xf>
    <xf numFmtId="4" fontId="0" fillId="0" borderId="0" xfId="0" applyNumberFormat="1"/>
    <xf numFmtId="0" fontId="25" fillId="0" borderId="0" xfId="0" applyFont="1"/>
    <xf numFmtId="17" fontId="25" fillId="0" borderId="0" xfId="0" applyNumberFormat="1" applyFont="1"/>
    <xf numFmtId="182" fontId="0" fillId="0" borderId="0" xfId="1" applyNumberFormat="1" applyFont="1"/>
  </cellXfs>
  <cellStyles count="7">
    <cellStyle name="Comma" xfId="1" builtinId="3"/>
    <cellStyle name="Hyperlink" xfId="3" builtinId="8"/>
    <cellStyle name="Normal" xfId="0" builtinId="0"/>
    <cellStyle name="Normal 2" xfId="4" xr:uid="{00000000-0005-0000-0000-000002000000}"/>
    <cellStyle name="Percent" xfId="2" builtinId="5"/>
    <cellStyle name="Porcentagem 2" xfId="5" xr:uid="{00000000-0005-0000-0000-000004000000}"/>
    <cellStyle name="Separador de milhares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'PRICE IMOVEL'!$I$11:$I$12</c:f>
              <c:strCache>
                <c:ptCount val="2"/>
                <c:pt idx="0">
                  <c:v> SDk </c:v>
                </c:pt>
                <c:pt idx="1">
                  <c:v>Saldo Devedor</c:v>
                </c:pt>
              </c:strCache>
            </c:strRef>
          </c:tx>
          <c:marker>
            <c:symbol val="none"/>
          </c:marker>
          <c:val>
            <c:numRef>
              <c:f>'PRICE IMOVEL'!$I$13:$I$23</c:f>
              <c:numCache>
                <c:formatCode>_-* #,##0.00_-;\-* #,##0.00_-;_-* "-"??_-;_-@_-</c:formatCode>
                <c:ptCount val="11"/>
                <c:pt idx="0">
                  <c:v>100000</c:v>
                </c:pt>
                <c:pt idx="1">
                  <c:v>94301.583584015592</c:v>
                </c:pt>
                <c:pt idx="2">
                  <c:v>87919.357198113052</c:v>
                </c:pt>
                <c:pt idx="3">
                  <c:v>80771.263645902218</c:v>
                </c:pt>
                <c:pt idx="4">
                  <c:v>72765.398867426076</c:v>
                </c:pt>
                <c:pt idx="5">
                  <c:v>63798.830315532796</c:v>
                </c:pt>
                <c:pt idx="6">
                  <c:v>53756.273537412322</c:v>
                </c:pt>
                <c:pt idx="7">
                  <c:v>42508.609945917393</c:v>
                </c:pt>
                <c:pt idx="8">
                  <c:v>29911.226723443073</c:v>
                </c:pt>
                <c:pt idx="9">
                  <c:v>15802.157514271834</c:v>
                </c:pt>
                <c:pt idx="10">
                  <c:v>4.5474735088646412E-11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15-6642-8D6F-36D6B803EE67}"/>
            </c:ext>
          </c:extLst>
        </c:ser>
        <c:ser>
          <c:idx val="5"/>
          <c:order val="1"/>
          <c:tx>
            <c:strRef>
              <c:f>'PRICE IMOVEL'!$M$10:$M$12</c:f>
              <c:strCache>
                <c:ptCount val="3"/>
                <c:pt idx="0">
                  <c:v> Indexador </c:v>
                </c:pt>
                <c:pt idx="2">
                  <c:v> Variação </c:v>
                </c:pt>
              </c:strCache>
            </c:strRef>
          </c:tx>
          <c:marker>
            <c:symbol val="none"/>
          </c:marker>
          <c:val>
            <c:numRef>
              <c:f>'PRICE IMOVEL'!$M$13:$M$22</c:f>
              <c:numCache>
                <c:formatCode>0.0%</c:formatCode>
                <c:ptCount val="10"/>
                <c:pt idx="1">
                  <c:v>0.1</c:v>
                </c:pt>
                <c:pt idx="2">
                  <c:v>0.05</c:v>
                </c:pt>
                <c:pt idx="3">
                  <c:v>0.05</c:v>
                </c:pt>
                <c:pt idx="4">
                  <c:v>5.6899999999999999E-2</c:v>
                </c:pt>
                <c:pt idx="5">
                  <c:v>2.81E-2</c:v>
                </c:pt>
                <c:pt idx="6">
                  <c:v>5.16E-2</c:v>
                </c:pt>
                <c:pt idx="7">
                  <c:v>6.4799999999999996E-2</c:v>
                </c:pt>
                <c:pt idx="8">
                  <c:v>6.2899999999999998E-2</c:v>
                </c:pt>
                <c:pt idx="9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5-6642-8D6F-36D6B803EE67}"/>
            </c:ext>
          </c:extLst>
        </c:ser>
        <c:ser>
          <c:idx val="6"/>
          <c:order val="2"/>
          <c:tx>
            <c:strRef>
              <c:f>'PRICE IMOVEL'!$N$10:$N$12</c:f>
              <c:strCache>
                <c:ptCount val="3"/>
                <c:pt idx="0">
                  <c:v> Indexador </c:v>
                </c:pt>
                <c:pt idx="2">
                  <c:v> Índice </c:v>
                </c:pt>
              </c:strCache>
            </c:strRef>
          </c:tx>
          <c:marker>
            <c:symbol val="none"/>
          </c:marker>
          <c:val>
            <c:numRef>
              <c:f>'PRICE IMOVEL'!$N$13:$N$22</c:f>
              <c:numCache>
                <c:formatCode>_(* #,##0.00000_);_(* \(#,##0.00000\);_(* "-"??_);_(@_)</c:formatCode>
                <c:ptCount val="10"/>
                <c:pt idx="0">
                  <c:v>1</c:v>
                </c:pt>
                <c:pt idx="1">
                  <c:v>1.1000000000000001</c:v>
                </c:pt>
                <c:pt idx="2">
                  <c:v>1.1550000000000002</c:v>
                </c:pt>
                <c:pt idx="3">
                  <c:v>1.2127500000000002</c:v>
                </c:pt>
                <c:pt idx="4">
                  <c:v>1.2817554750000002</c:v>
                </c:pt>
                <c:pt idx="5">
                  <c:v>1.3177728038475003</c:v>
                </c:pt>
                <c:pt idx="6">
                  <c:v>1.3857698805260315</c:v>
                </c:pt>
                <c:pt idx="7">
                  <c:v>1.4755677687841182</c:v>
                </c:pt>
                <c:pt idx="8">
                  <c:v>1.5683809814406391</c:v>
                </c:pt>
                <c:pt idx="9">
                  <c:v>1.6781676501414839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15-6642-8D6F-36D6B803EE67}"/>
            </c:ext>
          </c:extLst>
        </c:ser>
        <c:ser>
          <c:idx val="7"/>
          <c:order val="3"/>
          <c:tx>
            <c:strRef>
              <c:f>'PRICE IMOVEL'!$O$12</c:f>
              <c:strCache>
                <c:ptCount val="1"/>
                <c:pt idx="0">
                  <c:v>Saldo Devedor</c:v>
                </c:pt>
              </c:strCache>
            </c:strRef>
          </c:tx>
          <c:marker>
            <c:symbol val="none"/>
          </c:marker>
          <c:val>
            <c:numRef>
              <c:f>'PRICE IMOVEL'!$O$13:$O$23</c:f>
              <c:numCache>
                <c:formatCode>#,##0.00</c:formatCode>
                <c:ptCount val="11"/>
                <c:pt idx="0">
                  <c:v>100000</c:v>
                </c:pt>
                <c:pt idx="1">
                  <c:v>103731.74194241715</c:v>
                </c:pt>
                <c:pt idx="2">
                  <c:v>101546.85756382059</c:v>
                </c:pt>
                <c:pt idx="3">
                  <c:v>97955.349986567933</c:v>
                </c:pt>
                <c:pt idx="4">
                  <c:v>93267.448388882185</c:v>
                </c:pt>
                <c:pt idx="5">
                  <c:v>84072.363507090558</c:v>
                </c:pt>
                <c:pt idx="6">
                  <c:v>74493.824757464536</c:v>
                </c:pt>
                <c:pt idx="7">
                  <c:v>62724.334732011703</c:v>
                </c:pt>
                <c:pt idx="8">
                  <c:v>46912.199124607119</c:v>
                </c:pt>
                <c:pt idx="9">
                  <c:v>26518.669542891155</c:v>
                </c:pt>
                <c:pt idx="10">
                  <c:v>8.1656225377236653E-11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15-6642-8D6F-36D6B803E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583872"/>
        <c:axId val="101548800"/>
      </c:lineChart>
      <c:catAx>
        <c:axId val="10158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548800"/>
        <c:crosses val="autoZero"/>
        <c:auto val="1"/>
        <c:lblAlgn val="ctr"/>
        <c:lblOffset val="100"/>
        <c:noMultiLvlLbl val="0"/>
      </c:catAx>
      <c:valAx>
        <c:axId val="101548800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01583872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(R$ correntes)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X IPC'!$A$34:$A$59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'PIB X IPC'!$B$34:$B$59</c:f>
              <c:numCache>
                <c:formatCode>#,##0.00</c:formatCode>
                <c:ptCount val="26"/>
                <c:pt idx="0">
                  <c:v>349204679181</c:v>
                </c:pt>
                <c:pt idx="1">
                  <c:v>705991552860.92004</c:v>
                </c:pt>
                <c:pt idx="2">
                  <c:v>854763607812.40002</c:v>
                </c:pt>
                <c:pt idx="3">
                  <c:v>952089196088.81006</c:v>
                </c:pt>
                <c:pt idx="4">
                  <c:v>1002351019213.48</c:v>
                </c:pt>
                <c:pt idx="5">
                  <c:v>1087710456053.99</c:v>
                </c:pt>
                <c:pt idx="6">
                  <c:v>1199092070940.21</c:v>
                </c:pt>
                <c:pt idx="7">
                  <c:v>1315755467830.9299</c:v>
                </c:pt>
                <c:pt idx="8">
                  <c:v>1488787255158.3701</c:v>
                </c:pt>
                <c:pt idx="9">
                  <c:v>1717950396424.49</c:v>
                </c:pt>
                <c:pt idx="10">
                  <c:v>1957751212962.5601</c:v>
                </c:pt>
                <c:pt idx="11">
                  <c:v>2170584503460</c:v>
                </c:pt>
                <c:pt idx="12">
                  <c:v>2409449921990</c:v>
                </c:pt>
                <c:pt idx="13">
                  <c:v>2720262937800</c:v>
                </c:pt>
                <c:pt idx="14">
                  <c:v>3109803089060</c:v>
                </c:pt>
                <c:pt idx="15">
                  <c:v>3333039355280</c:v>
                </c:pt>
                <c:pt idx="16">
                  <c:v>3885847000000.0098</c:v>
                </c:pt>
                <c:pt idx="17">
                  <c:v>4376382000000.0098</c:v>
                </c:pt>
                <c:pt idx="18">
                  <c:v>4814760000000.0098</c:v>
                </c:pt>
                <c:pt idx="19">
                  <c:v>5331619000000</c:v>
                </c:pt>
                <c:pt idx="20">
                  <c:v>5778953000000.0098</c:v>
                </c:pt>
                <c:pt idx="21">
                  <c:v>5995786999999.9902</c:v>
                </c:pt>
                <c:pt idx="22">
                  <c:v>6269328000000</c:v>
                </c:pt>
                <c:pt idx="23">
                  <c:v>6583319000000</c:v>
                </c:pt>
                <c:pt idx="24">
                  <c:v>6889176083599.9902</c:v>
                </c:pt>
                <c:pt idx="25">
                  <c:v>7256925591839.5898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40-4F4B-B460-63F3F20C0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073968"/>
        <c:axId val="2089529952"/>
      </c:lineChart>
      <c:catAx>
        <c:axId val="212507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89529952"/>
        <c:crosses val="autoZero"/>
        <c:auto val="1"/>
        <c:lblAlgn val="ctr"/>
        <c:lblOffset val="100"/>
        <c:noMultiLvlLbl val="0"/>
      </c:catAx>
      <c:valAx>
        <c:axId val="208952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12507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R$/US$ (nominal)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>
        <c:manualLayout>
          <c:layoutTarget val="inner"/>
          <c:xMode val="edge"/>
          <c:yMode val="edge"/>
          <c:x val="6.0994422884937283E-2"/>
          <c:y val="0.12198562136254708"/>
          <c:w val="0.92900865466173255"/>
          <c:h val="0.77123199817414123"/>
        </c:manualLayout>
      </c:layout>
      <c:lineChart>
        <c:grouping val="standard"/>
        <c:varyColors val="0"/>
        <c:ser>
          <c:idx val="0"/>
          <c:order val="0"/>
          <c:tx>
            <c:v>R$/USW$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'[2]R$ US$ '!$C$23:$C$325</c:f>
              <c:strCache>
                <c:ptCount val="303"/>
                <c:pt idx="0">
                  <c:v>1994.08</c:v>
                </c:pt>
                <c:pt idx="1">
                  <c:v>1994.09</c:v>
                </c:pt>
                <c:pt idx="2">
                  <c:v>1994.10</c:v>
                </c:pt>
                <c:pt idx="3">
                  <c:v>1994.11</c:v>
                </c:pt>
                <c:pt idx="4">
                  <c:v>1994.12</c:v>
                </c:pt>
                <c:pt idx="5">
                  <c:v>1995.01</c:v>
                </c:pt>
                <c:pt idx="6">
                  <c:v>1995.02</c:v>
                </c:pt>
                <c:pt idx="7">
                  <c:v>1995.03</c:v>
                </c:pt>
                <c:pt idx="8">
                  <c:v>1995.04</c:v>
                </c:pt>
                <c:pt idx="9">
                  <c:v>1995.05</c:v>
                </c:pt>
                <c:pt idx="10">
                  <c:v>1995.06</c:v>
                </c:pt>
                <c:pt idx="11">
                  <c:v>1995.07</c:v>
                </c:pt>
                <c:pt idx="12">
                  <c:v>1995.08</c:v>
                </c:pt>
                <c:pt idx="13">
                  <c:v>1995.09</c:v>
                </c:pt>
                <c:pt idx="14">
                  <c:v>1995.10</c:v>
                </c:pt>
                <c:pt idx="15">
                  <c:v>1995.11</c:v>
                </c:pt>
                <c:pt idx="16">
                  <c:v>1995.12</c:v>
                </c:pt>
                <c:pt idx="17">
                  <c:v>1996.01</c:v>
                </c:pt>
                <c:pt idx="18">
                  <c:v>1996.02</c:v>
                </c:pt>
                <c:pt idx="19">
                  <c:v>1996.03</c:v>
                </c:pt>
                <c:pt idx="20">
                  <c:v>1996.04</c:v>
                </c:pt>
                <c:pt idx="21">
                  <c:v>1996.05</c:v>
                </c:pt>
                <c:pt idx="22">
                  <c:v>1996.06</c:v>
                </c:pt>
                <c:pt idx="23">
                  <c:v>1996.07</c:v>
                </c:pt>
                <c:pt idx="24">
                  <c:v>1996.08</c:v>
                </c:pt>
                <c:pt idx="25">
                  <c:v>1996.09</c:v>
                </c:pt>
                <c:pt idx="26">
                  <c:v>1996.10</c:v>
                </c:pt>
                <c:pt idx="27">
                  <c:v>1996.11</c:v>
                </c:pt>
                <c:pt idx="28">
                  <c:v>1996.12</c:v>
                </c:pt>
                <c:pt idx="29">
                  <c:v>1997.01</c:v>
                </c:pt>
                <c:pt idx="30">
                  <c:v>1997.02</c:v>
                </c:pt>
                <c:pt idx="31">
                  <c:v>1997.03</c:v>
                </c:pt>
                <c:pt idx="32">
                  <c:v>1997.04</c:v>
                </c:pt>
                <c:pt idx="33">
                  <c:v>1997.05</c:v>
                </c:pt>
                <c:pt idx="34">
                  <c:v>1997.06</c:v>
                </c:pt>
                <c:pt idx="35">
                  <c:v>1997.07</c:v>
                </c:pt>
                <c:pt idx="36">
                  <c:v>1997.08</c:v>
                </c:pt>
                <c:pt idx="37">
                  <c:v>1997.09</c:v>
                </c:pt>
                <c:pt idx="38">
                  <c:v>1997.10</c:v>
                </c:pt>
                <c:pt idx="39">
                  <c:v>1997.11</c:v>
                </c:pt>
                <c:pt idx="40">
                  <c:v>1997.12</c:v>
                </c:pt>
                <c:pt idx="41">
                  <c:v>1998.01</c:v>
                </c:pt>
                <c:pt idx="42">
                  <c:v>1998.02</c:v>
                </c:pt>
                <c:pt idx="43">
                  <c:v>1998.03</c:v>
                </c:pt>
                <c:pt idx="44">
                  <c:v>1998.04</c:v>
                </c:pt>
                <c:pt idx="45">
                  <c:v>1998.05</c:v>
                </c:pt>
                <c:pt idx="46">
                  <c:v>1998.06</c:v>
                </c:pt>
                <c:pt idx="47">
                  <c:v>1998.07</c:v>
                </c:pt>
                <c:pt idx="48">
                  <c:v>1998.08</c:v>
                </c:pt>
                <c:pt idx="49">
                  <c:v>1998.09</c:v>
                </c:pt>
                <c:pt idx="50">
                  <c:v>1998.10</c:v>
                </c:pt>
                <c:pt idx="51">
                  <c:v>1998.11</c:v>
                </c:pt>
                <c:pt idx="52">
                  <c:v>1998.12</c:v>
                </c:pt>
                <c:pt idx="53">
                  <c:v>1999.01</c:v>
                </c:pt>
                <c:pt idx="54">
                  <c:v>1999.02</c:v>
                </c:pt>
                <c:pt idx="55">
                  <c:v>1999.03</c:v>
                </c:pt>
                <c:pt idx="56">
                  <c:v>1999.04</c:v>
                </c:pt>
                <c:pt idx="57">
                  <c:v>1999.05</c:v>
                </c:pt>
                <c:pt idx="58">
                  <c:v>1999.06</c:v>
                </c:pt>
                <c:pt idx="59">
                  <c:v>1999.07</c:v>
                </c:pt>
                <c:pt idx="60">
                  <c:v>1999.08</c:v>
                </c:pt>
                <c:pt idx="61">
                  <c:v>1999.09</c:v>
                </c:pt>
                <c:pt idx="62">
                  <c:v>1999.10</c:v>
                </c:pt>
                <c:pt idx="63">
                  <c:v>1999.11</c:v>
                </c:pt>
                <c:pt idx="64">
                  <c:v>1999.12</c:v>
                </c:pt>
                <c:pt idx="65">
                  <c:v>2000.01</c:v>
                </c:pt>
                <c:pt idx="66">
                  <c:v>2000.02</c:v>
                </c:pt>
                <c:pt idx="67">
                  <c:v>2000.03</c:v>
                </c:pt>
                <c:pt idx="68">
                  <c:v>2000.04</c:v>
                </c:pt>
                <c:pt idx="69">
                  <c:v>2000.05</c:v>
                </c:pt>
                <c:pt idx="70">
                  <c:v>2000.06</c:v>
                </c:pt>
                <c:pt idx="71">
                  <c:v>2000.07</c:v>
                </c:pt>
                <c:pt idx="72">
                  <c:v>2000.08</c:v>
                </c:pt>
                <c:pt idx="73">
                  <c:v>2000.09</c:v>
                </c:pt>
                <c:pt idx="74">
                  <c:v>2000.10</c:v>
                </c:pt>
                <c:pt idx="75">
                  <c:v>2000.11</c:v>
                </c:pt>
                <c:pt idx="76">
                  <c:v>2000.12</c:v>
                </c:pt>
                <c:pt idx="77">
                  <c:v>2001.01</c:v>
                </c:pt>
                <c:pt idx="78">
                  <c:v>2001.02</c:v>
                </c:pt>
                <c:pt idx="79">
                  <c:v>2001.03</c:v>
                </c:pt>
                <c:pt idx="80">
                  <c:v>2001.04</c:v>
                </c:pt>
                <c:pt idx="81">
                  <c:v>2001.05</c:v>
                </c:pt>
                <c:pt idx="82">
                  <c:v>2001.06</c:v>
                </c:pt>
                <c:pt idx="83">
                  <c:v>2001.07</c:v>
                </c:pt>
                <c:pt idx="84">
                  <c:v>2001.08</c:v>
                </c:pt>
                <c:pt idx="85">
                  <c:v>2001.09</c:v>
                </c:pt>
                <c:pt idx="86">
                  <c:v>2001.10</c:v>
                </c:pt>
                <c:pt idx="87">
                  <c:v>2001.11</c:v>
                </c:pt>
                <c:pt idx="88">
                  <c:v>2001.12</c:v>
                </c:pt>
                <c:pt idx="89">
                  <c:v>2002.01</c:v>
                </c:pt>
                <c:pt idx="90">
                  <c:v>2002.02</c:v>
                </c:pt>
                <c:pt idx="91">
                  <c:v>2002.03</c:v>
                </c:pt>
                <c:pt idx="92">
                  <c:v>2002.04</c:v>
                </c:pt>
                <c:pt idx="93">
                  <c:v>2002.05</c:v>
                </c:pt>
                <c:pt idx="94">
                  <c:v>2002.06</c:v>
                </c:pt>
                <c:pt idx="95">
                  <c:v>2002.07</c:v>
                </c:pt>
                <c:pt idx="96">
                  <c:v>2002.08</c:v>
                </c:pt>
                <c:pt idx="97">
                  <c:v>2002.09</c:v>
                </c:pt>
                <c:pt idx="98">
                  <c:v>2002.10</c:v>
                </c:pt>
                <c:pt idx="99">
                  <c:v>2002.11</c:v>
                </c:pt>
                <c:pt idx="100">
                  <c:v>2002.12</c:v>
                </c:pt>
                <c:pt idx="101">
                  <c:v>2003.01</c:v>
                </c:pt>
                <c:pt idx="102">
                  <c:v>2003.02</c:v>
                </c:pt>
                <c:pt idx="103">
                  <c:v>2003.03</c:v>
                </c:pt>
                <c:pt idx="104">
                  <c:v>2003.04</c:v>
                </c:pt>
                <c:pt idx="105">
                  <c:v>2003.05</c:v>
                </c:pt>
                <c:pt idx="106">
                  <c:v>2003.06</c:v>
                </c:pt>
                <c:pt idx="107">
                  <c:v>2003.07</c:v>
                </c:pt>
                <c:pt idx="108">
                  <c:v>2003.08</c:v>
                </c:pt>
                <c:pt idx="109">
                  <c:v>2003.09</c:v>
                </c:pt>
                <c:pt idx="110">
                  <c:v>2003.10</c:v>
                </c:pt>
                <c:pt idx="111">
                  <c:v>2003.11</c:v>
                </c:pt>
                <c:pt idx="112">
                  <c:v>2003.12</c:v>
                </c:pt>
                <c:pt idx="113">
                  <c:v>2004.01</c:v>
                </c:pt>
                <c:pt idx="114">
                  <c:v>2004.02</c:v>
                </c:pt>
                <c:pt idx="115">
                  <c:v>2004.03</c:v>
                </c:pt>
                <c:pt idx="116">
                  <c:v>2004.04</c:v>
                </c:pt>
                <c:pt idx="117">
                  <c:v>2004.05</c:v>
                </c:pt>
                <c:pt idx="118">
                  <c:v>2004.06</c:v>
                </c:pt>
                <c:pt idx="119">
                  <c:v>2004.07</c:v>
                </c:pt>
                <c:pt idx="120">
                  <c:v>2004.08</c:v>
                </c:pt>
                <c:pt idx="121">
                  <c:v>2004.09</c:v>
                </c:pt>
                <c:pt idx="122">
                  <c:v>2004.10</c:v>
                </c:pt>
                <c:pt idx="123">
                  <c:v>2004.11</c:v>
                </c:pt>
                <c:pt idx="124">
                  <c:v>2004.12</c:v>
                </c:pt>
                <c:pt idx="125">
                  <c:v>2005.01</c:v>
                </c:pt>
                <c:pt idx="126">
                  <c:v>2005.02</c:v>
                </c:pt>
                <c:pt idx="127">
                  <c:v>2005.03</c:v>
                </c:pt>
                <c:pt idx="128">
                  <c:v>2005.04</c:v>
                </c:pt>
                <c:pt idx="129">
                  <c:v>2005.05</c:v>
                </c:pt>
                <c:pt idx="130">
                  <c:v>2005.06</c:v>
                </c:pt>
                <c:pt idx="131">
                  <c:v>2005.07</c:v>
                </c:pt>
                <c:pt idx="132">
                  <c:v>2005.08</c:v>
                </c:pt>
                <c:pt idx="133">
                  <c:v>2005.09</c:v>
                </c:pt>
                <c:pt idx="134">
                  <c:v>2005.10</c:v>
                </c:pt>
                <c:pt idx="135">
                  <c:v>2005.11</c:v>
                </c:pt>
                <c:pt idx="136">
                  <c:v>2005.12</c:v>
                </c:pt>
                <c:pt idx="137">
                  <c:v>2006.01</c:v>
                </c:pt>
                <c:pt idx="138">
                  <c:v>2006.02</c:v>
                </c:pt>
                <c:pt idx="139">
                  <c:v>2006.03</c:v>
                </c:pt>
                <c:pt idx="140">
                  <c:v>2006.04</c:v>
                </c:pt>
                <c:pt idx="141">
                  <c:v>2006.05</c:v>
                </c:pt>
                <c:pt idx="142">
                  <c:v>2006.06</c:v>
                </c:pt>
                <c:pt idx="143">
                  <c:v>2006.07</c:v>
                </c:pt>
                <c:pt idx="144">
                  <c:v>2006.08</c:v>
                </c:pt>
                <c:pt idx="145">
                  <c:v>2006.09</c:v>
                </c:pt>
                <c:pt idx="146">
                  <c:v>2006.10</c:v>
                </c:pt>
                <c:pt idx="147">
                  <c:v>2006.11</c:v>
                </c:pt>
                <c:pt idx="148">
                  <c:v>2006.12</c:v>
                </c:pt>
                <c:pt idx="149">
                  <c:v>2007.01</c:v>
                </c:pt>
                <c:pt idx="150">
                  <c:v>2007.02</c:v>
                </c:pt>
                <c:pt idx="151">
                  <c:v>2007.03</c:v>
                </c:pt>
                <c:pt idx="152">
                  <c:v>2007.04</c:v>
                </c:pt>
                <c:pt idx="153">
                  <c:v>2007.05</c:v>
                </c:pt>
                <c:pt idx="154">
                  <c:v>2007.06</c:v>
                </c:pt>
                <c:pt idx="155">
                  <c:v>2007.07</c:v>
                </c:pt>
                <c:pt idx="156">
                  <c:v>2007.08</c:v>
                </c:pt>
                <c:pt idx="157">
                  <c:v>2007.09</c:v>
                </c:pt>
                <c:pt idx="158">
                  <c:v>2007.10</c:v>
                </c:pt>
                <c:pt idx="159">
                  <c:v>2007.11</c:v>
                </c:pt>
                <c:pt idx="160">
                  <c:v>2007.12</c:v>
                </c:pt>
                <c:pt idx="161">
                  <c:v>2008.01</c:v>
                </c:pt>
                <c:pt idx="162">
                  <c:v>2008.02</c:v>
                </c:pt>
                <c:pt idx="163">
                  <c:v>2008.03</c:v>
                </c:pt>
                <c:pt idx="164">
                  <c:v>2008.04</c:v>
                </c:pt>
                <c:pt idx="165">
                  <c:v>2008.05</c:v>
                </c:pt>
                <c:pt idx="166">
                  <c:v>2008.06</c:v>
                </c:pt>
                <c:pt idx="167">
                  <c:v>2008.07</c:v>
                </c:pt>
                <c:pt idx="168">
                  <c:v>2008.08</c:v>
                </c:pt>
                <c:pt idx="169">
                  <c:v>2008.09</c:v>
                </c:pt>
                <c:pt idx="170">
                  <c:v>2008.10</c:v>
                </c:pt>
                <c:pt idx="171">
                  <c:v>2008.11</c:v>
                </c:pt>
                <c:pt idx="172">
                  <c:v>2008.12</c:v>
                </c:pt>
                <c:pt idx="173">
                  <c:v>2009.01</c:v>
                </c:pt>
                <c:pt idx="174">
                  <c:v>2009.02</c:v>
                </c:pt>
                <c:pt idx="175">
                  <c:v>2009.03</c:v>
                </c:pt>
                <c:pt idx="176">
                  <c:v>2009.04</c:v>
                </c:pt>
                <c:pt idx="177">
                  <c:v>2009.05</c:v>
                </c:pt>
                <c:pt idx="178">
                  <c:v>2009.06</c:v>
                </c:pt>
                <c:pt idx="179">
                  <c:v>2009.07</c:v>
                </c:pt>
                <c:pt idx="180">
                  <c:v>2009.08</c:v>
                </c:pt>
                <c:pt idx="181">
                  <c:v>2009.09</c:v>
                </c:pt>
                <c:pt idx="182">
                  <c:v>2009.10</c:v>
                </c:pt>
                <c:pt idx="183">
                  <c:v>2009.11</c:v>
                </c:pt>
                <c:pt idx="184">
                  <c:v>2009.12</c:v>
                </c:pt>
                <c:pt idx="185">
                  <c:v>2010.01</c:v>
                </c:pt>
                <c:pt idx="186">
                  <c:v>2010.02</c:v>
                </c:pt>
                <c:pt idx="187">
                  <c:v>2010.03</c:v>
                </c:pt>
                <c:pt idx="188">
                  <c:v>2010.04</c:v>
                </c:pt>
                <c:pt idx="189">
                  <c:v>2010.05</c:v>
                </c:pt>
                <c:pt idx="190">
                  <c:v>2010.06</c:v>
                </c:pt>
                <c:pt idx="191">
                  <c:v>2010.07</c:v>
                </c:pt>
                <c:pt idx="192">
                  <c:v>2010.08</c:v>
                </c:pt>
                <c:pt idx="193">
                  <c:v>2010.09</c:v>
                </c:pt>
                <c:pt idx="194">
                  <c:v>2010.10</c:v>
                </c:pt>
                <c:pt idx="195">
                  <c:v>2010.11</c:v>
                </c:pt>
                <c:pt idx="196">
                  <c:v>2010.12</c:v>
                </c:pt>
                <c:pt idx="197">
                  <c:v>2011.01</c:v>
                </c:pt>
                <c:pt idx="198">
                  <c:v>2011.02</c:v>
                </c:pt>
                <c:pt idx="199">
                  <c:v>2011.03</c:v>
                </c:pt>
                <c:pt idx="200">
                  <c:v>2011.04</c:v>
                </c:pt>
                <c:pt idx="201">
                  <c:v>2011.05</c:v>
                </c:pt>
                <c:pt idx="202">
                  <c:v>2011.06</c:v>
                </c:pt>
                <c:pt idx="203">
                  <c:v>2011.07</c:v>
                </c:pt>
                <c:pt idx="204">
                  <c:v>2011.08</c:v>
                </c:pt>
                <c:pt idx="205">
                  <c:v>2011.09</c:v>
                </c:pt>
                <c:pt idx="206">
                  <c:v>2011.10</c:v>
                </c:pt>
                <c:pt idx="207">
                  <c:v>2011.11</c:v>
                </c:pt>
                <c:pt idx="208">
                  <c:v>2011.12</c:v>
                </c:pt>
                <c:pt idx="209">
                  <c:v>2012.01</c:v>
                </c:pt>
                <c:pt idx="210">
                  <c:v>2012.02</c:v>
                </c:pt>
                <c:pt idx="211">
                  <c:v>2012.03</c:v>
                </c:pt>
                <c:pt idx="212">
                  <c:v>2012.04</c:v>
                </c:pt>
                <c:pt idx="213">
                  <c:v>2012.05</c:v>
                </c:pt>
                <c:pt idx="214">
                  <c:v>2012.06</c:v>
                </c:pt>
                <c:pt idx="215">
                  <c:v>2012.07</c:v>
                </c:pt>
                <c:pt idx="216">
                  <c:v>2012.08</c:v>
                </c:pt>
                <c:pt idx="217">
                  <c:v>2012.09</c:v>
                </c:pt>
                <c:pt idx="218">
                  <c:v>2012.10</c:v>
                </c:pt>
                <c:pt idx="219">
                  <c:v>2012.11</c:v>
                </c:pt>
                <c:pt idx="220">
                  <c:v>2012.12</c:v>
                </c:pt>
                <c:pt idx="221">
                  <c:v>2013.01</c:v>
                </c:pt>
                <c:pt idx="222">
                  <c:v>2013.02</c:v>
                </c:pt>
                <c:pt idx="223">
                  <c:v>2013.03</c:v>
                </c:pt>
                <c:pt idx="224">
                  <c:v>2013.04</c:v>
                </c:pt>
                <c:pt idx="225">
                  <c:v>2013.05</c:v>
                </c:pt>
                <c:pt idx="226">
                  <c:v>2013.06</c:v>
                </c:pt>
                <c:pt idx="227">
                  <c:v>2013.07</c:v>
                </c:pt>
                <c:pt idx="228">
                  <c:v>2013.08</c:v>
                </c:pt>
                <c:pt idx="229">
                  <c:v>2013.09</c:v>
                </c:pt>
                <c:pt idx="230">
                  <c:v>2013.10</c:v>
                </c:pt>
                <c:pt idx="231">
                  <c:v>2013.11</c:v>
                </c:pt>
                <c:pt idx="232">
                  <c:v>2013.12</c:v>
                </c:pt>
                <c:pt idx="233">
                  <c:v>2014.01</c:v>
                </c:pt>
                <c:pt idx="234">
                  <c:v>2014.02</c:v>
                </c:pt>
                <c:pt idx="235">
                  <c:v>2014.03</c:v>
                </c:pt>
                <c:pt idx="236">
                  <c:v>2014.04</c:v>
                </c:pt>
                <c:pt idx="237">
                  <c:v>2014.05</c:v>
                </c:pt>
                <c:pt idx="238">
                  <c:v>2014.06</c:v>
                </c:pt>
                <c:pt idx="239">
                  <c:v>2014.07</c:v>
                </c:pt>
                <c:pt idx="240">
                  <c:v>2014.08</c:v>
                </c:pt>
                <c:pt idx="241">
                  <c:v>2014.09</c:v>
                </c:pt>
                <c:pt idx="242">
                  <c:v>2014.10</c:v>
                </c:pt>
                <c:pt idx="243">
                  <c:v>2014.11</c:v>
                </c:pt>
                <c:pt idx="244">
                  <c:v>2014.12</c:v>
                </c:pt>
                <c:pt idx="245">
                  <c:v>2015.01</c:v>
                </c:pt>
                <c:pt idx="246">
                  <c:v>2015.02</c:v>
                </c:pt>
                <c:pt idx="247">
                  <c:v>2015.03</c:v>
                </c:pt>
                <c:pt idx="248">
                  <c:v>2015.04</c:v>
                </c:pt>
                <c:pt idx="249">
                  <c:v>2015.05</c:v>
                </c:pt>
                <c:pt idx="250">
                  <c:v>2015.06</c:v>
                </c:pt>
                <c:pt idx="251">
                  <c:v>2015.07</c:v>
                </c:pt>
                <c:pt idx="252">
                  <c:v>2015.08</c:v>
                </c:pt>
                <c:pt idx="253">
                  <c:v>2015.09</c:v>
                </c:pt>
                <c:pt idx="254">
                  <c:v>2015.10</c:v>
                </c:pt>
                <c:pt idx="255">
                  <c:v>2015.11</c:v>
                </c:pt>
                <c:pt idx="256">
                  <c:v>2015.12</c:v>
                </c:pt>
                <c:pt idx="257">
                  <c:v>2016.01</c:v>
                </c:pt>
                <c:pt idx="258">
                  <c:v>2016.02</c:v>
                </c:pt>
                <c:pt idx="259">
                  <c:v>2016.03</c:v>
                </c:pt>
                <c:pt idx="260">
                  <c:v>2016.04</c:v>
                </c:pt>
                <c:pt idx="261">
                  <c:v>2016.05</c:v>
                </c:pt>
                <c:pt idx="262">
                  <c:v>2016.06</c:v>
                </c:pt>
                <c:pt idx="263">
                  <c:v>2016.07</c:v>
                </c:pt>
                <c:pt idx="264">
                  <c:v>2016.08</c:v>
                </c:pt>
                <c:pt idx="265">
                  <c:v>2016.09</c:v>
                </c:pt>
                <c:pt idx="266">
                  <c:v>2016.10</c:v>
                </c:pt>
                <c:pt idx="267">
                  <c:v>2016.11</c:v>
                </c:pt>
                <c:pt idx="268">
                  <c:v>2016.12</c:v>
                </c:pt>
                <c:pt idx="269">
                  <c:v>2017.01</c:v>
                </c:pt>
                <c:pt idx="270">
                  <c:v>2017.02</c:v>
                </c:pt>
                <c:pt idx="271">
                  <c:v>2017.03</c:v>
                </c:pt>
                <c:pt idx="272">
                  <c:v>2017.04</c:v>
                </c:pt>
                <c:pt idx="273">
                  <c:v>2017.05</c:v>
                </c:pt>
                <c:pt idx="274">
                  <c:v>2017.06</c:v>
                </c:pt>
                <c:pt idx="275">
                  <c:v>2017.07</c:v>
                </c:pt>
                <c:pt idx="276">
                  <c:v>2017.08</c:v>
                </c:pt>
                <c:pt idx="277">
                  <c:v>2017.09</c:v>
                </c:pt>
                <c:pt idx="278">
                  <c:v>2017.10</c:v>
                </c:pt>
                <c:pt idx="279">
                  <c:v>2017.11</c:v>
                </c:pt>
                <c:pt idx="280">
                  <c:v>2017.12</c:v>
                </c:pt>
                <c:pt idx="281">
                  <c:v>2018.01</c:v>
                </c:pt>
                <c:pt idx="282">
                  <c:v>2018.02</c:v>
                </c:pt>
                <c:pt idx="283">
                  <c:v>2018.03</c:v>
                </c:pt>
                <c:pt idx="284">
                  <c:v>2018.04</c:v>
                </c:pt>
                <c:pt idx="285">
                  <c:v>2018.05</c:v>
                </c:pt>
                <c:pt idx="286">
                  <c:v>2018.06</c:v>
                </c:pt>
                <c:pt idx="287">
                  <c:v>2018.07</c:v>
                </c:pt>
                <c:pt idx="288">
                  <c:v>2018.08</c:v>
                </c:pt>
                <c:pt idx="289">
                  <c:v>2018.09</c:v>
                </c:pt>
                <c:pt idx="290">
                  <c:v>2018.10</c:v>
                </c:pt>
                <c:pt idx="291">
                  <c:v>2018.11</c:v>
                </c:pt>
                <c:pt idx="292">
                  <c:v>2018.12</c:v>
                </c:pt>
                <c:pt idx="293">
                  <c:v>2019.01</c:v>
                </c:pt>
                <c:pt idx="294">
                  <c:v>2019.02</c:v>
                </c:pt>
                <c:pt idx="295">
                  <c:v>2019.03</c:v>
                </c:pt>
                <c:pt idx="296">
                  <c:v>2019.04</c:v>
                </c:pt>
                <c:pt idx="297">
                  <c:v>2019.05</c:v>
                </c:pt>
                <c:pt idx="298">
                  <c:v>2019.06</c:v>
                </c:pt>
                <c:pt idx="299">
                  <c:v>2019.07</c:v>
                </c:pt>
                <c:pt idx="300">
                  <c:v>2019.08</c:v>
                </c:pt>
                <c:pt idx="301">
                  <c:v>2019.09</c:v>
                </c:pt>
                <c:pt idx="302">
                  <c:v>2019.10</c:v>
                </c:pt>
              </c:strCache>
            </c:strRef>
          </c:cat>
          <c:val>
            <c:numRef>
              <c:f>'[2]R$ US$ '!$D$23:$D$325</c:f>
              <c:numCache>
                <c:formatCode>General</c:formatCode>
                <c:ptCount val="303"/>
                <c:pt idx="0">
                  <c:v>0.9</c:v>
                </c:pt>
                <c:pt idx="1">
                  <c:v>0.87</c:v>
                </c:pt>
                <c:pt idx="2">
                  <c:v>0.85</c:v>
                </c:pt>
                <c:pt idx="3">
                  <c:v>0.84</c:v>
                </c:pt>
                <c:pt idx="4">
                  <c:v>0.85</c:v>
                </c:pt>
                <c:pt idx="5">
                  <c:v>0.85</c:v>
                </c:pt>
                <c:pt idx="6">
                  <c:v>0.84</c:v>
                </c:pt>
                <c:pt idx="7">
                  <c:v>0.89</c:v>
                </c:pt>
                <c:pt idx="8">
                  <c:v>0.91</c:v>
                </c:pt>
                <c:pt idx="9">
                  <c:v>0.9</c:v>
                </c:pt>
                <c:pt idx="10">
                  <c:v>0.91</c:v>
                </c:pt>
                <c:pt idx="11">
                  <c:v>0.93</c:v>
                </c:pt>
                <c:pt idx="12">
                  <c:v>0.94</c:v>
                </c:pt>
                <c:pt idx="13">
                  <c:v>0.95</c:v>
                </c:pt>
                <c:pt idx="14">
                  <c:v>0.96</c:v>
                </c:pt>
                <c:pt idx="15">
                  <c:v>0.96</c:v>
                </c:pt>
                <c:pt idx="16">
                  <c:v>0.97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>
                  <c:v>0.99</c:v>
                </c:pt>
                <c:pt idx="21">
                  <c:v>1</c:v>
                </c:pt>
                <c:pt idx="22">
                  <c:v>1</c:v>
                </c:pt>
                <c:pt idx="23">
                  <c:v>1.01</c:v>
                </c:pt>
                <c:pt idx="24">
                  <c:v>1.01</c:v>
                </c:pt>
                <c:pt idx="25">
                  <c:v>1.02</c:v>
                </c:pt>
                <c:pt idx="26">
                  <c:v>1.03</c:v>
                </c:pt>
                <c:pt idx="27">
                  <c:v>1.03</c:v>
                </c:pt>
                <c:pt idx="28">
                  <c:v>1.04</c:v>
                </c:pt>
                <c:pt idx="29">
                  <c:v>1.04</c:v>
                </c:pt>
                <c:pt idx="30">
                  <c:v>1.05</c:v>
                </c:pt>
                <c:pt idx="31">
                  <c:v>1.06</c:v>
                </c:pt>
                <c:pt idx="32">
                  <c:v>1.06</c:v>
                </c:pt>
                <c:pt idx="33">
                  <c:v>1.07</c:v>
                </c:pt>
                <c:pt idx="34">
                  <c:v>1.07</c:v>
                </c:pt>
                <c:pt idx="35">
                  <c:v>1.08</c:v>
                </c:pt>
                <c:pt idx="36">
                  <c:v>1.0900000000000001</c:v>
                </c:pt>
                <c:pt idx="37">
                  <c:v>1.0900000000000001</c:v>
                </c:pt>
                <c:pt idx="38">
                  <c:v>1.1000000000000001</c:v>
                </c:pt>
                <c:pt idx="39">
                  <c:v>1.1100000000000001</c:v>
                </c:pt>
                <c:pt idx="40">
                  <c:v>1.1100000000000001</c:v>
                </c:pt>
                <c:pt idx="41">
                  <c:v>1.1200000000000001</c:v>
                </c:pt>
                <c:pt idx="42">
                  <c:v>1.1299999999999999</c:v>
                </c:pt>
                <c:pt idx="43">
                  <c:v>1.1299999999999999</c:v>
                </c:pt>
                <c:pt idx="44">
                  <c:v>1.1399999999999999</c:v>
                </c:pt>
                <c:pt idx="45">
                  <c:v>1.1499999999999999</c:v>
                </c:pt>
                <c:pt idx="46">
                  <c:v>1.1499999999999999</c:v>
                </c:pt>
                <c:pt idx="47">
                  <c:v>1.1599999999999999</c:v>
                </c:pt>
                <c:pt idx="48">
                  <c:v>1.17</c:v>
                </c:pt>
                <c:pt idx="49">
                  <c:v>1.18</c:v>
                </c:pt>
                <c:pt idx="50">
                  <c:v>1.19</c:v>
                </c:pt>
                <c:pt idx="51">
                  <c:v>1.19</c:v>
                </c:pt>
                <c:pt idx="52">
                  <c:v>1.21</c:v>
                </c:pt>
                <c:pt idx="53">
                  <c:v>1.5</c:v>
                </c:pt>
                <c:pt idx="54">
                  <c:v>1.91</c:v>
                </c:pt>
                <c:pt idx="55">
                  <c:v>1.9</c:v>
                </c:pt>
                <c:pt idx="56">
                  <c:v>1.69</c:v>
                </c:pt>
                <c:pt idx="57">
                  <c:v>1.68</c:v>
                </c:pt>
                <c:pt idx="58">
                  <c:v>1.77</c:v>
                </c:pt>
                <c:pt idx="59">
                  <c:v>1.8</c:v>
                </c:pt>
                <c:pt idx="60">
                  <c:v>1.88</c:v>
                </c:pt>
                <c:pt idx="61">
                  <c:v>1.9</c:v>
                </c:pt>
                <c:pt idx="62">
                  <c:v>1.97</c:v>
                </c:pt>
                <c:pt idx="63">
                  <c:v>1.93</c:v>
                </c:pt>
                <c:pt idx="64">
                  <c:v>1.84</c:v>
                </c:pt>
                <c:pt idx="65">
                  <c:v>1.8</c:v>
                </c:pt>
                <c:pt idx="66">
                  <c:v>1.78</c:v>
                </c:pt>
                <c:pt idx="67">
                  <c:v>1.74</c:v>
                </c:pt>
                <c:pt idx="68">
                  <c:v>1.77</c:v>
                </c:pt>
                <c:pt idx="69">
                  <c:v>1.83</c:v>
                </c:pt>
                <c:pt idx="70">
                  <c:v>1.81</c:v>
                </c:pt>
                <c:pt idx="71">
                  <c:v>1.8</c:v>
                </c:pt>
                <c:pt idx="72">
                  <c:v>1.81</c:v>
                </c:pt>
                <c:pt idx="73">
                  <c:v>1.84</c:v>
                </c:pt>
                <c:pt idx="74">
                  <c:v>1.88</c:v>
                </c:pt>
                <c:pt idx="75">
                  <c:v>1.95</c:v>
                </c:pt>
                <c:pt idx="76">
                  <c:v>1.96</c:v>
                </c:pt>
                <c:pt idx="77">
                  <c:v>1.95</c:v>
                </c:pt>
                <c:pt idx="78">
                  <c:v>2</c:v>
                </c:pt>
                <c:pt idx="79">
                  <c:v>2.09</c:v>
                </c:pt>
                <c:pt idx="80">
                  <c:v>2.19</c:v>
                </c:pt>
                <c:pt idx="81">
                  <c:v>2.2999999999999998</c:v>
                </c:pt>
                <c:pt idx="82">
                  <c:v>2.38</c:v>
                </c:pt>
                <c:pt idx="83">
                  <c:v>2.4700000000000002</c:v>
                </c:pt>
                <c:pt idx="84">
                  <c:v>2.5099999999999998</c:v>
                </c:pt>
                <c:pt idx="85">
                  <c:v>2.67</c:v>
                </c:pt>
                <c:pt idx="86">
                  <c:v>2.74</c:v>
                </c:pt>
                <c:pt idx="87">
                  <c:v>2.54</c:v>
                </c:pt>
                <c:pt idx="88">
                  <c:v>2.36</c:v>
                </c:pt>
                <c:pt idx="89">
                  <c:v>2.38</c:v>
                </c:pt>
                <c:pt idx="90">
                  <c:v>2.42</c:v>
                </c:pt>
                <c:pt idx="91">
                  <c:v>2.35</c:v>
                </c:pt>
                <c:pt idx="92">
                  <c:v>2.3199999999999998</c:v>
                </c:pt>
                <c:pt idx="93">
                  <c:v>2.48</c:v>
                </c:pt>
                <c:pt idx="94">
                  <c:v>2.71</c:v>
                </c:pt>
                <c:pt idx="95">
                  <c:v>2.93</c:v>
                </c:pt>
                <c:pt idx="96">
                  <c:v>3.11</c:v>
                </c:pt>
                <c:pt idx="97">
                  <c:v>3.34</c:v>
                </c:pt>
                <c:pt idx="98">
                  <c:v>3.81</c:v>
                </c:pt>
                <c:pt idx="99">
                  <c:v>3.58</c:v>
                </c:pt>
                <c:pt idx="100">
                  <c:v>3.63</c:v>
                </c:pt>
                <c:pt idx="101">
                  <c:v>3.44</c:v>
                </c:pt>
                <c:pt idx="102">
                  <c:v>3.59</c:v>
                </c:pt>
                <c:pt idx="103">
                  <c:v>3.45</c:v>
                </c:pt>
                <c:pt idx="104">
                  <c:v>3.12</c:v>
                </c:pt>
                <c:pt idx="105">
                  <c:v>2.96</c:v>
                </c:pt>
                <c:pt idx="106">
                  <c:v>2.88</c:v>
                </c:pt>
                <c:pt idx="107">
                  <c:v>2.88</c:v>
                </c:pt>
                <c:pt idx="108">
                  <c:v>3</c:v>
                </c:pt>
                <c:pt idx="109">
                  <c:v>2.92</c:v>
                </c:pt>
                <c:pt idx="110">
                  <c:v>2.86</c:v>
                </c:pt>
                <c:pt idx="111">
                  <c:v>2.91</c:v>
                </c:pt>
                <c:pt idx="112">
                  <c:v>2.93</c:v>
                </c:pt>
                <c:pt idx="113">
                  <c:v>2.85</c:v>
                </c:pt>
                <c:pt idx="114">
                  <c:v>2.93</c:v>
                </c:pt>
                <c:pt idx="115">
                  <c:v>2.91</c:v>
                </c:pt>
                <c:pt idx="116">
                  <c:v>2.91</c:v>
                </c:pt>
                <c:pt idx="117">
                  <c:v>3.1</c:v>
                </c:pt>
                <c:pt idx="118">
                  <c:v>3.13</c:v>
                </c:pt>
                <c:pt idx="119">
                  <c:v>3.04</c:v>
                </c:pt>
                <c:pt idx="120">
                  <c:v>3</c:v>
                </c:pt>
                <c:pt idx="121">
                  <c:v>2.89</c:v>
                </c:pt>
                <c:pt idx="122">
                  <c:v>2.85</c:v>
                </c:pt>
                <c:pt idx="123">
                  <c:v>2.79</c:v>
                </c:pt>
                <c:pt idx="124">
                  <c:v>2.72</c:v>
                </c:pt>
                <c:pt idx="125">
                  <c:v>2.69</c:v>
                </c:pt>
                <c:pt idx="126">
                  <c:v>2.6</c:v>
                </c:pt>
                <c:pt idx="127">
                  <c:v>2.7</c:v>
                </c:pt>
                <c:pt idx="128">
                  <c:v>2.58</c:v>
                </c:pt>
                <c:pt idx="129">
                  <c:v>2.4500000000000002</c:v>
                </c:pt>
                <c:pt idx="130">
                  <c:v>2.41</c:v>
                </c:pt>
                <c:pt idx="131">
                  <c:v>2.37</c:v>
                </c:pt>
                <c:pt idx="132">
                  <c:v>2.36</c:v>
                </c:pt>
                <c:pt idx="133">
                  <c:v>2.29</c:v>
                </c:pt>
                <c:pt idx="134">
                  <c:v>2.2599999999999998</c:v>
                </c:pt>
                <c:pt idx="135">
                  <c:v>2.21</c:v>
                </c:pt>
                <c:pt idx="136">
                  <c:v>2.29</c:v>
                </c:pt>
                <c:pt idx="137">
                  <c:v>2.27</c:v>
                </c:pt>
                <c:pt idx="138">
                  <c:v>2.16</c:v>
                </c:pt>
                <c:pt idx="139">
                  <c:v>2.15</c:v>
                </c:pt>
                <c:pt idx="140">
                  <c:v>2.13</c:v>
                </c:pt>
                <c:pt idx="141">
                  <c:v>2.1800000000000002</c:v>
                </c:pt>
                <c:pt idx="142">
                  <c:v>2.25</c:v>
                </c:pt>
                <c:pt idx="143">
                  <c:v>2.19</c:v>
                </c:pt>
                <c:pt idx="144">
                  <c:v>2.16</c:v>
                </c:pt>
                <c:pt idx="145">
                  <c:v>2.17</c:v>
                </c:pt>
                <c:pt idx="146">
                  <c:v>2.15</c:v>
                </c:pt>
                <c:pt idx="147">
                  <c:v>2.16</c:v>
                </c:pt>
                <c:pt idx="148">
                  <c:v>2.15</c:v>
                </c:pt>
                <c:pt idx="149">
                  <c:v>2.14</c:v>
                </c:pt>
                <c:pt idx="150">
                  <c:v>2.1</c:v>
                </c:pt>
                <c:pt idx="151">
                  <c:v>2.09</c:v>
                </c:pt>
                <c:pt idx="152">
                  <c:v>2.0299999999999998</c:v>
                </c:pt>
                <c:pt idx="153">
                  <c:v>1.98</c:v>
                </c:pt>
                <c:pt idx="154">
                  <c:v>1.93</c:v>
                </c:pt>
                <c:pt idx="155">
                  <c:v>1.88</c:v>
                </c:pt>
                <c:pt idx="156">
                  <c:v>1.97</c:v>
                </c:pt>
                <c:pt idx="157">
                  <c:v>1.9</c:v>
                </c:pt>
                <c:pt idx="158">
                  <c:v>1.8</c:v>
                </c:pt>
                <c:pt idx="159">
                  <c:v>1.77</c:v>
                </c:pt>
                <c:pt idx="160">
                  <c:v>1.79</c:v>
                </c:pt>
                <c:pt idx="161">
                  <c:v>1.77</c:v>
                </c:pt>
                <c:pt idx="162">
                  <c:v>1.73</c:v>
                </c:pt>
                <c:pt idx="163">
                  <c:v>1.71</c:v>
                </c:pt>
                <c:pt idx="164">
                  <c:v>1.69</c:v>
                </c:pt>
                <c:pt idx="165">
                  <c:v>1.66</c:v>
                </c:pt>
                <c:pt idx="166">
                  <c:v>1.62</c:v>
                </c:pt>
                <c:pt idx="167">
                  <c:v>1.59</c:v>
                </c:pt>
                <c:pt idx="168">
                  <c:v>1.61</c:v>
                </c:pt>
                <c:pt idx="169">
                  <c:v>1.8</c:v>
                </c:pt>
                <c:pt idx="170">
                  <c:v>2.17</c:v>
                </c:pt>
                <c:pt idx="171">
                  <c:v>2.27</c:v>
                </c:pt>
                <c:pt idx="172">
                  <c:v>2.39</c:v>
                </c:pt>
                <c:pt idx="173">
                  <c:v>2.31</c:v>
                </c:pt>
                <c:pt idx="174">
                  <c:v>2.31</c:v>
                </c:pt>
                <c:pt idx="175">
                  <c:v>2.31</c:v>
                </c:pt>
                <c:pt idx="176">
                  <c:v>2.21</c:v>
                </c:pt>
                <c:pt idx="177">
                  <c:v>2.06</c:v>
                </c:pt>
                <c:pt idx="178">
                  <c:v>1.96</c:v>
                </c:pt>
                <c:pt idx="179">
                  <c:v>1.93</c:v>
                </c:pt>
                <c:pt idx="180">
                  <c:v>1.85</c:v>
                </c:pt>
                <c:pt idx="181">
                  <c:v>1.82</c:v>
                </c:pt>
                <c:pt idx="182">
                  <c:v>1.74</c:v>
                </c:pt>
                <c:pt idx="183">
                  <c:v>1.73</c:v>
                </c:pt>
                <c:pt idx="184">
                  <c:v>1.75</c:v>
                </c:pt>
                <c:pt idx="185">
                  <c:v>1.78</c:v>
                </c:pt>
                <c:pt idx="186">
                  <c:v>1.84</c:v>
                </c:pt>
                <c:pt idx="187">
                  <c:v>1.79</c:v>
                </c:pt>
                <c:pt idx="188">
                  <c:v>1.76</c:v>
                </c:pt>
                <c:pt idx="189">
                  <c:v>1.81</c:v>
                </c:pt>
                <c:pt idx="190">
                  <c:v>1.81</c:v>
                </c:pt>
                <c:pt idx="191">
                  <c:v>1.77</c:v>
                </c:pt>
                <c:pt idx="192">
                  <c:v>1.76</c:v>
                </c:pt>
                <c:pt idx="193">
                  <c:v>1.72</c:v>
                </c:pt>
                <c:pt idx="194">
                  <c:v>1.69</c:v>
                </c:pt>
                <c:pt idx="195">
                  <c:v>1.71</c:v>
                </c:pt>
                <c:pt idx="196">
                  <c:v>1.69</c:v>
                </c:pt>
                <c:pt idx="197">
                  <c:v>1.67</c:v>
                </c:pt>
                <c:pt idx="198">
                  <c:v>1.67</c:v>
                </c:pt>
                <c:pt idx="199">
                  <c:v>1.66</c:v>
                </c:pt>
                <c:pt idx="200">
                  <c:v>1.59</c:v>
                </c:pt>
                <c:pt idx="201">
                  <c:v>1.61</c:v>
                </c:pt>
                <c:pt idx="202">
                  <c:v>1.59</c:v>
                </c:pt>
                <c:pt idx="203">
                  <c:v>1.56</c:v>
                </c:pt>
                <c:pt idx="204">
                  <c:v>1.6</c:v>
                </c:pt>
                <c:pt idx="205">
                  <c:v>1.75</c:v>
                </c:pt>
                <c:pt idx="206">
                  <c:v>1.77</c:v>
                </c:pt>
                <c:pt idx="207">
                  <c:v>1.79</c:v>
                </c:pt>
                <c:pt idx="208">
                  <c:v>1.84</c:v>
                </c:pt>
                <c:pt idx="209">
                  <c:v>1.79</c:v>
                </c:pt>
                <c:pt idx="210">
                  <c:v>1.72</c:v>
                </c:pt>
                <c:pt idx="211">
                  <c:v>1.8</c:v>
                </c:pt>
                <c:pt idx="212">
                  <c:v>1.85</c:v>
                </c:pt>
                <c:pt idx="213">
                  <c:v>1.99</c:v>
                </c:pt>
                <c:pt idx="214">
                  <c:v>2.0499999999999998</c:v>
                </c:pt>
                <c:pt idx="215">
                  <c:v>2.0299999999999998</c:v>
                </c:pt>
                <c:pt idx="216">
                  <c:v>2.0299999999999998</c:v>
                </c:pt>
                <c:pt idx="217">
                  <c:v>2.0299999999999998</c:v>
                </c:pt>
                <c:pt idx="218">
                  <c:v>2.0299999999999998</c:v>
                </c:pt>
                <c:pt idx="219">
                  <c:v>2.0699999999999998</c:v>
                </c:pt>
                <c:pt idx="220">
                  <c:v>2.08</c:v>
                </c:pt>
                <c:pt idx="221">
                  <c:v>2.0299999999999998</c:v>
                </c:pt>
                <c:pt idx="222">
                  <c:v>1.97</c:v>
                </c:pt>
                <c:pt idx="223">
                  <c:v>1.98</c:v>
                </c:pt>
                <c:pt idx="224">
                  <c:v>2</c:v>
                </c:pt>
                <c:pt idx="225">
                  <c:v>2.0299999999999998</c:v>
                </c:pt>
                <c:pt idx="226">
                  <c:v>2.17</c:v>
                </c:pt>
                <c:pt idx="227">
                  <c:v>2.25</c:v>
                </c:pt>
                <c:pt idx="228">
                  <c:v>2.34</c:v>
                </c:pt>
                <c:pt idx="229">
                  <c:v>2.27</c:v>
                </c:pt>
                <c:pt idx="230">
                  <c:v>2.19</c:v>
                </c:pt>
                <c:pt idx="231">
                  <c:v>2.2999999999999998</c:v>
                </c:pt>
                <c:pt idx="232">
                  <c:v>2.35</c:v>
                </c:pt>
                <c:pt idx="233">
                  <c:v>2.38</c:v>
                </c:pt>
                <c:pt idx="234">
                  <c:v>2.38</c:v>
                </c:pt>
                <c:pt idx="235">
                  <c:v>2.33</c:v>
                </c:pt>
                <c:pt idx="236">
                  <c:v>2.23</c:v>
                </c:pt>
                <c:pt idx="237">
                  <c:v>2.2200000000000002</c:v>
                </c:pt>
                <c:pt idx="238">
                  <c:v>2.2400000000000002</c:v>
                </c:pt>
                <c:pt idx="239">
                  <c:v>2.2200000000000002</c:v>
                </c:pt>
                <c:pt idx="240">
                  <c:v>2.27</c:v>
                </c:pt>
                <c:pt idx="241">
                  <c:v>2.33</c:v>
                </c:pt>
                <c:pt idx="242">
                  <c:v>2.4500000000000002</c:v>
                </c:pt>
                <c:pt idx="243">
                  <c:v>2.5499999999999998</c:v>
                </c:pt>
                <c:pt idx="244">
                  <c:v>2.64</c:v>
                </c:pt>
                <c:pt idx="245">
                  <c:v>2.63</c:v>
                </c:pt>
                <c:pt idx="246">
                  <c:v>2.82</c:v>
                </c:pt>
                <c:pt idx="247">
                  <c:v>3.14</c:v>
                </c:pt>
                <c:pt idx="248">
                  <c:v>3.04</c:v>
                </c:pt>
                <c:pt idx="249">
                  <c:v>3.06</c:v>
                </c:pt>
                <c:pt idx="250">
                  <c:v>3.11</c:v>
                </c:pt>
                <c:pt idx="251">
                  <c:v>3.22</c:v>
                </c:pt>
                <c:pt idx="252">
                  <c:v>3.51</c:v>
                </c:pt>
                <c:pt idx="253">
                  <c:v>3.91</c:v>
                </c:pt>
                <c:pt idx="254">
                  <c:v>3.88</c:v>
                </c:pt>
                <c:pt idx="255">
                  <c:v>3.78</c:v>
                </c:pt>
                <c:pt idx="256">
                  <c:v>3.87</c:v>
                </c:pt>
                <c:pt idx="257">
                  <c:v>4.05</c:v>
                </c:pt>
                <c:pt idx="258">
                  <c:v>3.97</c:v>
                </c:pt>
                <c:pt idx="259">
                  <c:v>3.7</c:v>
                </c:pt>
                <c:pt idx="260">
                  <c:v>3.57</c:v>
                </c:pt>
                <c:pt idx="261">
                  <c:v>3.54</c:v>
                </c:pt>
                <c:pt idx="262">
                  <c:v>3.42</c:v>
                </c:pt>
                <c:pt idx="263">
                  <c:v>3.28</c:v>
                </c:pt>
                <c:pt idx="264">
                  <c:v>3.21</c:v>
                </c:pt>
                <c:pt idx="265">
                  <c:v>3.26</c:v>
                </c:pt>
                <c:pt idx="266">
                  <c:v>3.19</c:v>
                </c:pt>
                <c:pt idx="267">
                  <c:v>3.34</c:v>
                </c:pt>
                <c:pt idx="268">
                  <c:v>3.35</c:v>
                </c:pt>
                <c:pt idx="269">
                  <c:v>3.2</c:v>
                </c:pt>
                <c:pt idx="270">
                  <c:v>3.1</c:v>
                </c:pt>
                <c:pt idx="271">
                  <c:v>3.13</c:v>
                </c:pt>
                <c:pt idx="272">
                  <c:v>3.14</c:v>
                </c:pt>
                <c:pt idx="273">
                  <c:v>3.21</c:v>
                </c:pt>
                <c:pt idx="274">
                  <c:v>3.3</c:v>
                </c:pt>
                <c:pt idx="275">
                  <c:v>3.21</c:v>
                </c:pt>
                <c:pt idx="276">
                  <c:v>3.15</c:v>
                </c:pt>
                <c:pt idx="277">
                  <c:v>3.13</c:v>
                </c:pt>
                <c:pt idx="278">
                  <c:v>3.19</c:v>
                </c:pt>
                <c:pt idx="279">
                  <c:v>3.26</c:v>
                </c:pt>
                <c:pt idx="280">
                  <c:v>3.29</c:v>
                </c:pt>
                <c:pt idx="281">
                  <c:v>3.21</c:v>
                </c:pt>
                <c:pt idx="282">
                  <c:v>3.24</c:v>
                </c:pt>
                <c:pt idx="283">
                  <c:v>3.28</c:v>
                </c:pt>
                <c:pt idx="284">
                  <c:v>3.41</c:v>
                </c:pt>
                <c:pt idx="285">
                  <c:v>3.64</c:v>
                </c:pt>
                <c:pt idx="286">
                  <c:v>3.77</c:v>
                </c:pt>
                <c:pt idx="287">
                  <c:v>3.83</c:v>
                </c:pt>
                <c:pt idx="288">
                  <c:v>3.93</c:v>
                </c:pt>
                <c:pt idx="289">
                  <c:v>4.12</c:v>
                </c:pt>
                <c:pt idx="290">
                  <c:v>3.76</c:v>
                </c:pt>
                <c:pt idx="291">
                  <c:v>3.79</c:v>
                </c:pt>
                <c:pt idx="292">
                  <c:v>3.88</c:v>
                </c:pt>
                <c:pt idx="293">
                  <c:v>3.74</c:v>
                </c:pt>
                <c:pt idx="294">
                  <c:v>3.72</c:v>
                </c:pt>
                <c:pt idx="295">
                  <c:v>3.85</c:v>
                </c:pt>
                <c:pt idx="296">
                  <c:v>3.9</c:v>
                </c:pt>
                <c:pt idx="297">
                  <c:v>4</c:v>
                </c:pt>
                <c:pt idx="298">
                  <c:v>3.86</c:v>
                </c:pt>
                <c:pt idx="299">
                  <c:v>3.78</c:v>
                </c:pt>
                <c:pt idx="300">
                  <c:v>4.0199999999999996</c:v>
                </c:pt>
                <c:pt idx="301">
                  <c:v>4.12</c:v>
                </c:pt>
                <c:pt idx="302">
                  <c:v>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B-C444-B0AA-1796FABFA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119488"/>
        <c:axId val="100797904"/>
      </c:lineChart>
      <c:catAx>
        <c:axId val="971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0797904"/>
        <c:crosses val="autoZero"/>
        <c:auto val="1"/>
        <c:lblAlgn val="ctr"/>
        <c:lblOffset val="100"/>
        <c:noMultiLvlLbl val="0"/>
      </c:catAx>
      <c:valAx>
        <c:axId val="10079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9711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R"/>
        </a:p>
      </c:txPr>
    </c:title>
    <c:autoTitleDeleted val="0"/>
    <c:plotArea>
      <c:layout>
        <c:manualLayout>
          <c:layoutTarget val="inner"/>
          <c:xMode val="edge"/>
          <c:yMode val="edge"/>
          <c:x val="0.12040828325123901"/>
          <c:y val="6.2953995157384993E-2"/>
          <c:w val="0.82857225423733849"/>
          <c:h val="0.71912832929782078"/>
        </c:manualLayout>
      </c:layout>
      <c:lineChart>
        <c:grouping val="standard"/>
        <c:varyColors val="0"/>
        <c:ser>
          <c:idx val="0"/>
          <c:order val="0"/>
          <c:tx>
            <c:strRef>
              <c:f>[1]eNRICO!$F$5585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[1]eNRICO!$A$2:$A$5571</c:f>
              <c:numCache>
                <c:formatCode>General</c:formatCode>
                <c:ptCount val="5570"/>
                <c:pt idx="0">
                  <c:v>30452</c:v>
                </c:pt>
                <c:pt idx="1">
                  <c:v>30453</c:v>
                </c:pt>
                <c:pt idx="2">
                  <c:v>30454</c:v>
                </c:pt>
                <c:pt idx="3">
                  <c:v>30455</c:v>
                </c:pt>
                <c:pt idx="4">
                  <c:v>30456</c:v>
                </c:pt>
                <c:pt idx="5">
                  <c:v>30459</c:v>
                </c:pt>
                <c:pt idx="6">
                  <c:v>30460</c:v>
                </c:pt>
                <c:pt idx="7">
                  <c:v>30461</c:v>
                </c:pt>
                <c:pt idx="8">
                  <c:v>30462</c:v>
                </c:pt>
                <c:pt idx="9">
                  <c:v>30463</c:v>
                </c:pt>
                <c:pt idx="10">
                  <c:v>30466</c:v>
                </c:pt>
                <c:pt idx="11">
                  <c:v>30467</c:v>
                </c:pt>
                <c:pt idx="12">
                  <c:v>30468</c:v>
                </c:pt>
                <c:pt idx="13">
                  <c:v>30469</c:v>
                </c:pt>
                <c:pt idx="14">
                  <c:v>30470</c:v>
                </c:pt>
                <c:pt idx="15">
                  <c:v>30473</c:v>
                </c:pt>
                <c:pt idx="16">
                  <c:v>30474</c:v>
                </c:pt>
                <c:pt idx="17">
                  <c:v>30475</c:v>
                </c:pt>
                <c:pt idx="18">
                  <c:v>30476</c:v>
                </c:pt>
                <c:pt idx="19">
                  <c:v>30477</c:v>
                </c:pt>
                <c:pt idx="20">
                  <c:v>30480</c:v>
                </c:pt>
                <c:pt idx="21">
                  <c:v>30481</c:v>
                </c:pt>
                <c:pt idx="22">
                  <c:v>30482</c:v>
                </c:pt>
                <c:pt idx="23">
                  <c:v>30483</c:v>
                </c:pt>
                <c:pt idx="24">
                  <c:v>30484</c:v>
                </c:pt>
                <c:pt idx="25">
                  <c:v>30487</c:v>
                </c:pt>
                <c:pt idx="26">
                  <c:v>30488</c:v>
                </c:pt>
                <c:pt idx="27">
                  <c:v>30489</c:v>
                </c:pt>
                <c:pt idx="28">
                  <c:v>30490</c:v>
                </c:pt>
                <c:pt idx="29">
                  <c:v>30491</c:v>
                </c:pt>
                <c:pt idx="30">
                  <c:v>30494</c:v>
                </c:pt>
                <c:pt idx="31">
                  <c:v>30495</c:v>
                </c:pt>
                <c:pt idx="32">
                  <c:v>30496</c:v>
                </c:pt>
                <c:pt idx="33">
                  <c:v>30497</c:v>
                </c:pt>
                <c:pt idx="34">
                  <c:v>30498</c:v>
                </c:pt>
                <c:pt idx="35">
                  <c:v>30501</c:v>
                </c:pt>
                <c:pt idx="36">
                  <c:v>30502</c:v>
                </c:pt>
                <c:pt idx="37">
                  <c:v>30503</c:v>
                </c:pt>
                <c:pt idx="38">
                  <c:v>30504</c:v>
                </c:pt>
                <c:pt idx="39">
                  <c:v>30505</c:v>
                </c:pt>
                <c:pt idx="40">
                  <c:v>30508</c:v>
                </c:pt>
                <c:pt idx="41">
                  <c:v>30509</c:v>
                </c:pt>
                <c:pt idx="42">
                  <c:v>30510</c:v>
                </c:pt>
                <c:pt idx="43">
                  <c:v>30511</c:v>
                </c:pt>
                <c:pt idx="44">
                  <c:v>30512</c:v>
                </c:pt>
                <c:pt idx="45">
                  <c:v>30515</c:v>
                </c:pt>
                <c:pt idx="46">
                  <c:v>30516</c:v>
                </c:pt>
                <c:pt idx="47">
                  <c:v>30517</c:v>
                </c:pt>
                <c:pt idx="48">
                  <c:v>30518</c:v>
                </c:pt>
                <c:pt idx="49">
                  <c:v>30519</c:v>
                </c:pt>
                <c:pt idx="50">
                  <c:v>30522</c:v>
                </c:pt>
                <c:pt idx="51">
                  <c:v>30523</c:v>
                </c:pt>
                <c:pt idx="52">
                  <c:v>30524</c:v>
                </c:pt>
                <c:pt idx="53">
                  <c:v>30525</c:v>
                </c:pt>
                <c:pt idx="54">
                  <c:v>30526</c:v>
                </c:pt>
                <c:pt idx="55">
                  <c:v>30529</c:v>
                </c:pt>
                <c:pt idx="56">
                  <c:v>30530</c:v>
                </c:pt>
                <c:pt idx="57">
                  <c:v>30531</c:v>
                </c:pt>
                <c:pt idx="58">
                  <c:v>30532</c:v>
                </c:pt>
                <c:pt idx="59">
                  <c:v>30533</c:v>
                </c:pt>
                <c:pt idx="60">
                  <c:v>30536</c:v>
                </c:pt>
                <c:pt idx="61">
                  <c:v>30537</c:v>
                </c:pt>
                <c:pt idx="62">
                  <c:v>30538</c:v>
                </c:pt>
                <c:pt idx="63">
                  <c:v>30539</c:v>
                </c:pt>
                <c:pt idx="64">
                  <c:v>30540</c:v>
                </c:pt>
                <c:pt idx="65">
                  <c:v>30543</c:v>
                </c:pt>
                <c:pt idx="66">
                  <c:v>30544</c:v>
                </c:pt>
                <c:pt idx="67">
                  <c:v>30545</c:v>
                </c:pt>
                <c:pt idx="68">
                  <c:v>30546</c:v>
                </c:pt>
                <c:pt idx="69">
                  <c:v>30547</c:v>
                </c:pt>
                <c:pt idx="70">
                  <c:v>30550</c:v>
                </c:pt>
                <c:pt idx="71">
                  <c:v>30551</c:v>
                </c:pt>
                <c:pt idx="72">
                  <c:v>30552</c:v>
                </c:pt>
                <c:pt idx="73">
                  <c:v>30553</c:v>
                </c:pt>
                <c:pt idx="74">
                  <c:v>30554</c:v>
                </c:pt>
                <c:pt idx="75">
                  <c:v>30557</c:v>
                </c:pt>
                <c:pt idx="76">
                  <c:v>30558</c:v>
                </c:pt>
                <c:pt idx="77">
                  <c:v>30559</c:v>
                </c:pt>
                <c:pt idx="78">
                  <c:v>30560</c:v>
                </c:pt>
                <c:pt idx="79">
                  <c:v>30561</c:v>
                </c:pt>
                <c:pt idx="80">
                  <c:v>30564</c:v>
                </c:pt>
                <c:pt idx="81">
                  <c:v>30565</c:v>
                </c:pt>
                <c:pt idx="82">
                  <c:v>30566</c:v>
                </c:pt>
                <c:pt idx="83">
                  <c:v>30567</c:v>
                </c:pt>
                <c:pt idx="84">
                  <c:v>30568</c:v>
                </c:pt>
                <c:pt idx="85">
                  <c:v>30571</c:v>
                </c:pt>
                <c:pt idx="86">
                  <c:v>30572</c:v>
                </c:pt>
                <c:pt idx="87">
                  <c:v>30573</c:v>
                </c:pt>
                <c:pt idx="88">
                  <c:v>30574</c:v>
                </c:pt>
                <c:pt idx="89">
                  <c:v>30575</c:v>
                </c:pt>
                <c:pt idx="90">
                  <c:v>30578</c:v>
                </c:pt>
                <c:pt idx="91">
                  <c:v>30579</c:v>
                </c:pt>
                <c:pt idx="92">
                  <c:v>30580</c:v>
                </c:pt>
                <c:pt idx="93">
                  <c:v>30581</c:v>
                </c:pt>
                <c:pt idx="94">
                  <c:v>30582</c:v>
                </c:pt>
                <c:pt idx="95">
                  <c:v>30585</c:v>
                </c:pt>
                <c:pt idx="96">
                  <c:v>30586</c:v>
                </c:pt>
                <c:pt idx="97">
                  <c:v>30587</c:v>
                </c:pt>
                <c:pt idx="98">
                  <c:v>30588</c:v>
                </c:pt>
                <c:pt idx="99">
                  <c:v>30589</c:v>
                </c:pt>
                <c:pt idx="100">
                  <c:v>30592</c:v>
                </c:pt>
                <c:pt idx="101">
                  <c:v>30593</c:v>
                </c:pt>
                <c:pt idx="102">
                  <c:v>30594</c:v>
                </c:pt>
                <c:pt idx="103">
                  <c:v>30595</c:v>
                </c:pt>
                <c:pt idx="104">
                  <c:v>30596</c:v>
                </c:pt>
                <c:pt idx="105">
                  <c:v>30599</c:v>
                </c:pt>
                <c:pt idx="106">
                  <c:v>30600</c:v>
                </c:pt>
                <c:pt idx="107">
                  <c:v>30601</c:v>
                </c:pt>
                <c:pt idx="108">
                  <c:v>30602</c:v>
                </c:pt>
                <c:pt idx="109">
                  <c:v>30603</c:v>
                </c:pt>
                <c:pt idx="110">
                  <c:v>30606</c:v>
                </c:pt>
                <c:pt idx="111">
                  <c:v>30607</c:v>
                </c:pt>
                <c:pt idx="112">
                  <c:v>30608</c:v>
                </c:pt>
                <c:pt idx="113">
                  <c:v>30609</c:v>
                </c:pt>
                <c:pt idx="114">
                  <c:v>30610</c:v>
                </c:pt>
                <c:pt idx="115">
                  <c:v>30613</c:v>
                </c:pt>
                <c:pt idx="116">
                  <c:v>30614</c:v>
                </c:pt>
                <c:pt idx="117">
                  <c:v>30615</c:v>
                </c:pt>
                <c:pt idx="118">
                  <c:v>30616</c:v>
                </c:pt>
                <c:pt idx="119">
                  <c:v>30617</c:v>
                </c:pt>
                <c:pt idx="120">
                  <c:v>30620</c:v>
                </c:pt>
                <c:pt idx="121">
                  <c:v>30621</c:v>
                </c:pt>
                <c:pt idx="122">
                  <c:v>30622</c:v>
                </c:pt>
                <c:pt idx="123">
                  <c:v>30623</c:v>
                </c:pt>
                <c:pt idx="124">
                  <c:v>30624</c:v>
                </c:pt>
                <c:pt idx="125">
                  <c:v>30627</c:v>
                </c:pt>
                <c:pt idx="126">
                  <c:v>30628</c:v>
                </c:pt>
                <c:pt idx="127">
                  <c:v>30629</c:v>
                </c:pt>
                <c:pt idx="128">
                  <c:v>30630</c:v>
                </c:pt>
                <c:pt idx="129">
                  <c:v>30631</c:v>
                </c:pt>
                <c:pt idx="130">
                  <c:v>30634</c:v>
                </c:pt>
                <c:pt idx="131">
                  <c:v>30635</c:v>
                </c:pt>
                <c:pt idx="132">
                  <c:v>30636</c:v>
                </c:pt>
                <c:pt idx="133">
                  <c:v>30637</c:v>
                </c:pt>
                <c:pt idx="134">
                  <c:v>30638</c:v>
                </c:pt>
                <c:pt idx="135">
                  <c:v>30641</c:v>
                </c:pt>
                <c:pt idx="136">
                  <c:v>30642</c:v>
                </c:pt>
                <c:pt idx="137">
                  <c:v>30643</c:v>
                </c:pt>
                <c:pt idx="138">
                  <c:v>30644</c:v>
                </c:pt>
                <c:pt idx="139">
                  <c:v>30645</c:v>
                </c:pt>
                <c:pt idx="140">
                  <c:v>30648</c:v>
                </c:pt>
                <c:pt idx="141">
                  <c:v>30649</c:v>
                </c:pt>
                <c:pt idx="142">
                  <c:v>30650</c:v>
                </c:pt>
                <c:pt idx="143">
                  <c:v>30651</c:v>
                </c:pt>
                <c:pt idx="144">
                  <c:v>30652</c:v>
                </c:pt>
                <c:pt idx="145">
                  <c:v>30655</c:v>
                </c:pt>
                <c:pt idx="146">
                  <c:v>30656</c:v>
                </c:pt>
                <c:pt idx="147">
                  <c:v>30657</c:v>
                </c:pt>
                <c:pt idx="148">
                  <c:v>30658</c:v>
                </c:pt>
                <c:pt idx="149">
                  <c:v>30659</c:v>
                </c:pt>
                <c:pt idx="150">
                  <c:v>30662</c:v>
                </c:pt>
                <c:pt idx="151">
                  <c:v>30663</c:v>
                </c:pt>
                <c:pt idx="152">
                  <c:v>30664</c:v>
                </c:pt>
                <c:pt idx="153">
                  <c:v>30665</c:v>
                </c:pt>
                <c:pt idx="154">
                  <c:v>30666</c:v>
                </c:pt>
                <c:pt idx="155">
                  <c:v>30669</c:v>
                </c:pt>
                <c:pt idx="156">
                  <c:v>30670</c:v>
                </c:pt>
                <c:pt idx="157">
                  <c:v>30671</c:v>
                </c:pt>
                <c:pt idx="158">
                  <c:v>30672</c:v>
                </c:pt>
                <c:pt idx="159">
                  <c:v>30673</c:v>
                </c:pt>
                <c:pt idx="160">
                  <c:v>30676</c:v>
                </c:pt>
                <c:pt idx="161">
                  <c:v>30677</c:v>
                </c:pt>
                <c:pt idx="162">
                  <c:v>30678</c:v>
                </c:pt>
                <c:pt idx="163">
                  <c:v>30679</c:v>
                </c:pt>
                <c:pt idx="164">
                  <c:v>30680</c:v>
                </c:pt>
                <c:pt idx="165">
                  <c:v>30683</c:v>
                </c:pt>
                <c:pt idx="166">
                  <c:v>30684</c:v>
                </c:pt>
                <c:pt idx="167">
                  <c:v>30685</c:v>
                </c:pt>
                <c:pt idx="168">
                  <c:v>30686</c:v>
                </c:pt>
                <c:pt idx="169">
                  <c:v>30687</c:v>
                </c:pt>
                <c:pt idx="170">
                  <c:v>30690</c:v>
                </c:pt>
                <c:pt idx="171">
                  <c:v>30691</c:v>
                </c:pt>
                <c:pt idx="172">
                  <c:v>30692</c:v>
                </c:pt>
                <c:pt idx="173">
                  <c:v>30693</c:v>
                </c:pt>
                <c:pt idx="174">
                  <c:v>30694</c:v>
                </c:pt>
                <c:pt idx="175">
                  <c:v>30697</c:v>
                </c:pt>
                <c:pt idx="176">
                  <c:v>30698</c:v>
                </c:pt>
                <c:pt idx="177">
                  <c:v>30699</c:v>
                </c:pt>
                <c:pt idx="178">
                  <c:v>30700</c:v>
                </c:pt>
                <c:pt idx="179">
                  <c:v>30701</c:v>
                </c:pt>
                <c:pt idx="180">
                  <c:v>30704</c:v>
                </c:pt>
                <c:pt idx="181">
                  <c:v>30705</c:v>
                </c:pt>
                <c:pt idx="182">
                  <c:v>30706</c:v>
                </c:pt>
                <c:pt idx="183">
                  <c:v>30707</c:v>
                </c:pt>
                <c:pt idx="184">
                  <c:v>30708</c:v>
                </c:pt>
                <c:pt idx="185">
                  <c:v>30711</c:v>
                </c:pt>
                <c:pt idx="186">
                  <c:v>30712</c:v>
                </c:pt>
                <c:pt idx="187">
                  <c:v>30713</c:v>
                </c:pt>
                <c:pt idx="188">
                  <c:v>30714</c:v>
                </c:pt>
                <c:pt idx="189">
                  <c:v>30715</c:v>
                </c:pt>
                <c:pt idx="190">
                  <c:v>30718</c:v>
                </c:pt>
                <c:pt idx="191">
                  <c:v>30719</c:v>
                </c:pt>
                <c:pt idx="192">
                  <c:v>30720</c:v>
                </c:pt>
                <c:pt idx="193">
                  <c:v>30721</c:v>
                </c:pt>
                <c:pt idx="194">
                  <c:v>30722</c:v>
                </c:pt>
                <c:pt idx="195">
                  <c:v>30725</c:v>
                </c:pt>
                <c:pt idx="196">
                  <c:v>30726</c:v>
                </c:pt>
                <c:pt idx="197">
                  <c:v>30727</c:v>
                </c:pt>
                <c:pt idx="198">
                  <c:v>30728</c:v>
                </c:pt>
                <c:pt idx="199">
                  <c:v>30729</c:v>
                </c:pt>
                <c:pt idx="200">
                  <c:v>30734</c:v>
                </c:pt>
                <c:pt idx="201">
                  <c:v>30735</c:v>
                </c:pt>
                <c:pt idx="202">
                  <c:v>30736</c:v>
                </c:pt>
                <c:pt idx="203">
                  <c:v>30739</c:v>
                </c:pt>
                <c:pt idx="204">
                  <c:v>30740</c:v>
                </c:pt>
                <c:pt idx="205">
                  <c:v>30741</c:v>
                </c:pt>
                <c:pt idx="206">
                  <c:v>30742</c:v>
                </c:pt>
                <c:pt idx="207">
                  <c:v>30743</c:v>
                </c:pt>
                <c:pt idx="208">
                  <c:v>30746</c:v>
                </c:pt>
                <c:pt idx="209">
                  <c:v>30747</c:v>
                </c:pt>
                <c:pt idx="210">
                  <c:v>30748</c:v>
                </c:pt>
                <c:pt idx="211">
                  <c:v>30749</c:v>
                </c:pt>
                <c:pt idx="212">
                  <c:v>30750</c:v>
                </c:pt>
                <c:pt idx="213">
                  <c:v>30753</c:v>
                </c:pt>
                <c:pt idx="214">
                  <c:v>30754</c:v>
                </c:pt>
                <c:pt idx="215">
                  <c:v>30755</c:v>
                </c:pt>
                <c:pt idx="216">
                  <c:v>30756</c:v>
                </c:pt>
                <c:pt idx="217">
                  <c:v>30760</c:v>
                </c:pt>
                <c:pt idx="218">
                  <c:v>30761</c:v>
                </c:pt>
                <c:pt idx="219">
                  <c:v>30762</c:v>
                </c:pt>
                <c:pt idx="220">
                  <c:v>30763</c:v>
                </c:pt>
                <c:pt idx="221">
                  <c:v>30764</c:v>
                </c:pt>
                <c:pt idx="222">
                  <c:v>30767</c:v>
                </c:pt>
                <c:pt idx="223">
                  <c:v>30768</c:v>
                </c:pt>
                <c:pt idx="224">
                  <c:v>30769</c:v>
                </c:pt>
                <c:pt idx="225">
                  <c:v>30770</c:v>
                </c:pt>
                <c:pt idx="226">
                  <c:v>30771</c:v>
                </c:pt>
                <c:pt idx="227">
                  <c:v>30774</c:v>
                </c:pt>
                <c:pt idx="228">
                  <c:v>30775</c:v>
                </c:pt>
                <c:pt idx="229">
                  <c:v>30776</c:v>
                </c:pt>
                <c:pt idx="230">
                  <c:v>30777</c:v>
                </c:pt>
                <c:pt idx="231">
                  <c:v>30778</c:v>
                </c:pt>
                <c:pt idx="232">
                  <c:v>30781</c:v>
                </c:pt>
                <c:pt idx="233">
                  <c:v>30782</c:v>
                </c:pt>
                <c:pt idx="234">
                  <c:v>30783</c:v>
                </c:pt>
                <c:pt idx="235">
                  <c:v>30784</c:v>
                </c:pt>
                <c:pt idx="236">
                  <c:v>30785</c:v>
                </c:pt>
                <c:pt idx="237">
                  <c:v>30788</c:v>
                </c:pt>
                <c:pt idx="238">
                  <c:v>30789</c:v>
                </c:pt>
                <c:pt idx="239">
                  <c:v>30790</c:v>
                </c:pt>
                <c:pt idx="240">
                  <c:v>30791</c:v>
                </c:pt>
                <c:pt idx="241">
                  <c:v>30792</c:v>
                </c:pt>
                <c:pt idx="242">
                  <c:v>30796</c:v>
                </c:pt>
                <c:pt idx="243">
                  <c:v>30797</c:v>
                </c:pt>
                <c:pt idx="244">
                  <c:v>30798</c:v>
                </c:pt>
                <c:pt idx="245">
                  <c:v>30799</c:v>
                </c:pt>
                <c:pt idx="246">
                  <c:v>30802</c:v>
                </c:pt>
                <c:pt idx="247">
                  <c:v>30803</c:v>
                </c:pt>
                <c:pt idx="248">
                  <c:v>30804</c:v>
                </c:pt>
                <c:pt idx="249">
                  <c:v>30805</c:v>
                </c:pt>
                <c:pt idx="250">
                  <c:v>30806</c:v>
                </c:pt>
                <c:pt idx="251">
                  <c:v>30809</c:v>
                </c:pt>
                <c:pt idx="252">
                  <c:v>30810</c:v>
                </c:pt>
                <c:pt idx="253">
                  <c:v>30811</c:v>
                </c:pt>
                <c:pt idx="254">
                  <c:v>30812</c:v>
                </c:pt>
                <c:pt idx="255">
                  <c:v>30813</c:v>
                </c:pt>
                <c:pt idx="256">
                  <c:v>30816</c:v>
                </c:pt>
                <c:pt idx="257">
                  <c:v>30817</c:v>
                </c:pt>
                <c:pt idx="258">
                  <c:v>30818</c:v>
                </c:pt>
                <c:pt idx="259">
                  <c:v>30819</c:v>
                </c:pt>
                <c:pt idx="260">
                  <c:v>30820</c:v>
                </c:pt>
                <c:pt idx="261">
                  <c:v>30823</c:v>
                </c:pt>
                <c:pt idx="262">
                  <c:v>30824</c:v>
                </c:pt>
                <c:pt idx="263">
                  <c:v>30825</c:v>
                </c:pt>
                <c:pt idx="264">
                  <c:v>30826</c:v>
                </c:pt>
                <c:pt idx="265">
                  <c:v>30827</c:v>
                </c:pt>
                <c:pt idx="266">
                  <c:v>30832</c:v>
                </c:pt>
                <c:pt idx="267">
                  <c:v>30833</c:v>
                </c:pt>
                <c:pt idx="268">
                  <c:v>30834</c:v>
                </c:pt>
                <c:pt idx="269">
                  <c:v>30837</c:v>
                </c:pt>
                <c:pt idx="270">
                  <c:v>30838</c:v>
                </c:pt>
                <c:pt idx="271">
                  <c:v>30839</c:v>
                </c:pt>
                <c:pt idx="272">
                  <c:v>30840</c:v>
                </c:pt>
                <c:pt idx="273">
                  <c:v>30841</c:v>
                </c:pt>
                <c:pt idx="274">
                  <c:v>30844</c:v>
                </c:pt>
                <c:pt idx="275">
                  <c:v>30845</c:v>
                </c:pt>
                <c:pt idx="276">
                  <c:v>30846</c:v>
                </c:pt>
                <c:pt idx="277">
                  <c:v>30847</c:v>
                </c:pt>
                <c:pt idx="278">
                  <c:v>30848</c:v>
                </c:pt>
                <c:pt idx="279">
                  <c:v>30851</c:v>
                </c:pt>
                <c:pt idx="280">
                  <c:v>30854</c:v>
                </c:pt>
                <c:pt idx="281">
                  <c:v>30855</c:v>
                </c:pt>
                <c:pt idx="282">
                  <c:v>30858</c:v>
                </c:pt>
                <c:pt idx="283">
                  <c:v>30859</c:v>
                </c:pt>
                <c:pt idx="284">
                  <c:v>30860</c:v>
                </c:pt>
                <c:pt idx="285">
                  <c:v>30861</c:v>
                </c:pt>
                <c:pt idx="286">
                  <c:v>30862</c:v>
                </c:pt>
                <c:pt idx="287">
                  <c:v>30866</c:v>
                </c:pt>
                <c:pt idx="288">
                  <c:v>30869</c:v>
                </c:pt>
                <c:pt idx="289">
                  <c:v>30872</c:v>
                </c:pt>
                <c:pt idx="290">
                  <c:v>30873</c:v>
                </c:pt>
                <c:pt idx="291">
                  <c:v>30874</c:v>
                </c:pt>
                <c:pt idx="292">
                  <c:v>30875</c:v>
                </c:pt>
                <c:pt idx="293">
                  <c:v>30876</c:v>
                </c:pt>
                <c:pt idx="294">
                  <c:v>30879</c:v>
                </c:pt>
                <c:pt idx="295">
                  <c:v>30880</c:v>
                </c:pt>
                <c:pt idx="296">
                  <c:v>30881</c:v>
                </c:pt>
                <c:pt idx="297">
                  <c:v>30882</c:v>
                </c:pt>
                <c:pt idx="298">
                  <c:v>30883</c:v>
                </c:pt>
                <c:pt idx="299">
                  <c:v>30886</c:v>
                </c:pt>
                <c:pt idx="300">
                  <c:v>30887</c:v>
                </c:pt>
                <c:pt idx="301">
                  <c:v>30888</c:v>
                </c:pt>
                <c:pt idx="302">
                  <c:v>30889</c:v>
                </c:pt>
                <c:pt idx="303">
                  <c:v>30890</c:v>
                </c:pt>
                <c:pt idx="304">
                  <c:v>30893</c:v>
                </c:pt>
                <c:pt idx="305">
                  <c:v>30894</c:v>
                </c:pt>
                <c:pt idx="306">
                  <c:v>30895</c:v>
                </c:pt>
                <c:pt idx="307">
                  <c:v>30896</c:v>
                </c:pt>
                <c:pt idx="308">
                  <c:v>30897</c:v>
                </c:pt>
                <c:pt idx="309">
                  <c:v>30900</c:v>
                </c:pt>
                <c:pt idx="310">
                  <c:v>30901</c:v>
                </c:pt>
                <c:pt idx="311">
                  <c:v>30902</c:v>
                </c:pt>
                <c:pt idx="312">
                  <c:v>30903</c:v>
                </c:pt>
                <c:pt idx="313">
                  <c:v>30904</c:v>
                </c:pt>
                <c:pt idx="314">
                  <c:v>30907</c:v>
                </c:pt>
                <c:pt idx="315">
                  <c:v>30910</c:v>
                </c:pt>
                <c:pt idx="316">
                  <c:v>30911</c:v>
                </c:pt>
                <c:pt idx="317">
                  <c:v>30914</c:v>
                </c:pt>
                <c:pt idx="318">
                  <c:v>30915</c:v>
                </c:pt>
                <c:pt idx="319">
                  <c:v>30916</c:v>
                </c:pt>
                <c:pt idx="320">
                  <c:v>30917</c:v>
                </c:pt>
                <c:pt idx="321">
                  <c:v>30918</c:v>
                </c:pt>
                <c:pt idx="322">
                  <c:v>30921</c:v>
                </c:pt>
                <c:pt idx="323">
                  <c:v>30922</c:v>
                </c:pt>
                <c:pt idx="324">
                  <c:v>30923</c:v>
                </c:pt>
                <c:pt idx="325">
                  <c:v>30924</c:v>
                </c:pt>
                <c:pt idx="326">
                  <c:v>30925</c:v>
                </c:pt>
                <c:pt idx="327">
                  <c:v>30930</c:v>
                </c:pt>
                <c:pt idx="328">
                  <c:v>30931</c:v>
                </c:pt>
                <c:pt idx="329">
                  <c:v>30932</c:v>
                </c:pt>
                <c:pt idx="330">
                  <c:v>30935</c:v>
                </c:pt>
                <c:pt idx="331">
                  <c:v>30936</c:v>
                </c:pt>
                <c:pt idx="332">
                  <c:v>30937</c:v>
                </c:pt>
                <c:pt idx="333">
                  <c:v>30938</c:v>
                </c:pt>
                <c:pt idx="334">
                  <c:v>30943</c:v>
                </c:pt>
                <c:pt idx="335">
                  <c:v>30944</c:v>
                </c:pt>
                <c:pt idx="336">
                  <c:v>30945</c:v>
                </c:pt>
                <c:pt idx="337">
                  <c:v>30946</c:v>
                </c:pt>
                <c:pt idx="338">
                  <c:v>30949</c:v>
                </c:pt>
                <c:pt idx="339">
                  <c:v>30950</c:v>
                </c:pt>
                <c:pt idx="340">
                  <c:v>30951</c:v>
                </c:pt>
                <c:pt idx="341">
                  <c:v>30952</c:v>
                </c:pt>
                <c:pt idx="342">
                  <c:v>30953</c:v>
                </c:pt>
                <c:pt idx="343">
                  <c:v>30956</c:v>
                </c:pt>
                <c:pt idx="344">
                  <c:v>30957</c:v>
                </c:pt>
                <c:pt idx="345">
                  <c:v>30958</c:v>
                </c:pt>
                <c:pt idx="346">
                  <c:v>30959</c:v>
                </c:pt>
                <c:pt idx="347">
                  <c:v>30960</c:v>
                </c:pt>
                <c:pt idx="348">
                  <c:v>30965</c:v>
                </c:pt>
                <c:pt idx="349">
                  <c:v>30966</c:v>
                </c:pt>
                <c:pt idx="350">
                  <c:v>30967</c:v>
                </c:pt>
                <c:pt idx="351">
                  <c:v>30970</c:v>
                </c:pt>
                <c:pt idx="352">
                  <c:v>30971</c:v>
                </c:pt>
                <c:pt idx="353">
                  <c:v>30972</c:v>
                </c:pt>
                <c:pt idx="354">
                  <c:v>30973</c:v>
                </c:pt>
                <c:pt idx="355">
                  <c:v>30974</c:v>
                </c:pt>
                <c:pt idx="356">
                  <c:v>30977</c:v>
                </c:pt>
                <c:pt idx="357">
                  <c:v>30978</c:v>
                </c:pt>
                <c:pt idx="358">
                  <c:v>30979</c:v>
                </c:pt>
                <c:pt idx="359">
                  <c:v>30980</c:v>
                </c:pt>
                <c:pt idx="360">
                  <c:v>30981</c:v>
                </c:pt>
                <c:pt idx="361">
                  <c:v>30984</c:v>
                </c:pt>
                <c:pt idx="362">
                  <c:v>30985</c:v>
                </c:pt>
                <c:pt idx="363">
                  <c:v>30988</c:v>
                </c:pt>
                <c:pt idx="364">
                  <c:v>30991</c:v>
                </c:pt>
                <c:pt idx="365">
                  <c:v>30992</c:v>
                </c:pt>
                <c:pt idx="366">
                  <c:v>30993</c:v>
                </c:pt>
                <c:pt idx="367">
                  <c:v>30994</c:v>
                </c:pt>
                <c:pt idx="368">
                  <c:v>30995</c:v>
                </c:pt>
                <c:pt idx="369">
                  <c:v>31000</c:v>
                </c:pt>
                <c:pt idx="370">
                  <c:v>31001</c:v>
                </c:pt>
                <c:pt idx="371">
                  <c:v>31002</c:v>
                </c:pt>
                <c:pt idx="372">
                  <c:v>31005</c:v>
                </c:pt>
                <c:pt idx="373">
                  <c:v>31006</c:v>
                </c:pt>
                <c:pt idx="374">
                  <c:v>31007</c:v>
                </c:pt>
                <c:pt idx="375">
                  <c:v>31012</c:v>
                </c:pt>
                <c:pt idx="376">
                  <c:v>31013</c:v>
                </c:pt>
                <c:pt idx="377">
                  <c:v>31014</c:v>
                </c:pt>
                <c:pt idx="378">
                  <c:v>31015</c:v>
                </c:pt>
                <c:pt idx="379">
                  <c:v>31016</c:v>
                </c:pt>
                <c:pt idx="380">
                  <c:v>31019</c:v>
                </c:pt>
                <c:pt idx="381">
                  <c:v>31020</c:v>
                </c:pt>
                <c:pt idx="382">
                  <c:v>31021</c:v>
                </c:pt>
                <c:pt idx="383">
                  <c:v>31022</c:v>
                </c:pt>
                <c:pt idx="384">
                  <c:v>31023</c:v>
                </c:pt>
                <c:pt idx="385">
                  <c:v>31026</c:v>
                </c:pt>
                <c:pt idx="386">
                  <c:v>31027</c:v>
                </c:pt>
                <c:pt idx="387">
                  <c:v>31028</c:v>
                </c:pt>
                <c:pt idx="388">
                  <c:v>31029</c:v>
                </c:pt>
                <c:pt idx="389">
                  <c:v>31034</c:v>
                </c:pt>
                <c:pt idx="390">
                  <c:v>31035</c:v>
                </c:pt>
                <c:pt idx="391">
                  <c:v>31036</c:v>
                </c:pt>
                <c:pt idx="392">
                  <c:v>31037</c:v>
                </c:pt>
                <c:pt idx="393">
                  <c:v>31042</c:v>
                </c:pt>
                <c:pt idx="394">
                  <c:v>31043</c:v>
                </c:pt>
                <c:pt idx="395">
                  <c:v>31044</c:v>
                </c:pt>
                <c:pt idx="396">
                  <c:v>31050</c:v>
                </c:pt>
                <c:pt idx="397">
                  <c:v>31051</c:v>
                </c:pt>
                <c:pt idx="398">
                  <c:v>31054</c:v>
                </c:pt>
                <c:pt idx="399">
                  <c:v>31055</c:v>
                </c:pt>
                <c:pt idx="400">
                  <c:v>31056</c:v>
                </c:pt>
                <c:pt idx="401">
                  <c:v>31057</c:v>
                </c:pt>
                <c:pt idx="402">
                  <c:v>31058</c:v>
                </c:pt>
                <c:pt idx="403">
                  <c:v>31061</c:v>
                </c:pt>
                <c:pt idx="404">
                  <c:v>31062</c:v>
                </c:pt>
                <c:pt idx="405">
                  <c:v>31063</c:v>
                </c:pt>
                <c:pt idx="406">
                  <c:v>31064</c:v>
                </c:pt>
                <c:pt idx="407">
                  <c:v>31065</c:v>
                </c:pt>
                <c:pt idx="408">
                  <c:v>31068</c:v>
                </c:pt>
                <c:pt idx="409">
                  <c:v>31069</c:v>
                </c:pt>
                <c:pt idx="410">
                  <c:v>31070</c:v>
                </c:pt>
                <c:pt idx="411">
                  <c:v>31071</c:v>
                </c:pt>
                <c:pt idx="412">
                  <c:v>31072</c:v>
                </c:pt>
                <c:pt idx="413">
                  <c:v>31075</c:v>
                </c:pt>
                <c:pt idx="414">
                  <c:v>31076</c:v>
                </c:pt>
                <c:pt idx="415">
                  <c:v>31077</c:v>
                </c:pt>
                <c:pt idx="416">
                  <c:v>31078</c:v>
                </c:pt>
                <c:pt idx="417">
                  <c:v>31079</c:v>
                </c:pt>
                <c:pt idx="418">
                  <c:v>31082</c:v>
                </c:pt>
                <c:pt idx="419">
                  <c:v>31085</c:v>
                </c:pt>
                <c:pt idx="420">
                  <c:v>31086</c:v>
                </c:pt>
                <c:pt idx="421">
                  <c:v>31089</c:v>
                </c:pt>
                <c:pt idx="422">
                  <c:v>31090</c:v>
                </c:pt>
                <c:pt idx="423">
                  <c:v>31091</c:v>
                </c:pt>
                <c:pt idx="424">
                  <c:v>31092</c:v>
                </c:pt>
                <c:pt idx="425">
                  <c:v>31093</c:v>
                </c:pt>
                <c:pt idx="426">
                  <c:v>31096</c:v>
                </c:pt>
                <c:pt idx="427">
                  <c:v>31098</c:v>
                </c:pt>
                <c:pt idx="428">
                  <c:v>31099</c:v>
                </c:pt>
                <c:pt idx="429">
                  <c:v>31100</c:v>
                </c:pt>
                <c:pt idx="430">
                  <c:v>31103</c:v>
                </c:pt>
                <c:pt idx="431">
                  <c:v>31104</c:v>
                </c:pt>
                <c:pt idx="432">
                  <c:v>31105</c:v>
                </c:pt>
                <c:pt idx="433">
                  <c:v>31106</c:v>
                </c:pt>
                <c:pt idx="434">
                  <c:v>31110</c:v>
                </c:pt>
                <c:pt idx="435">
                  <c:v>31111</c:v>
                </c:pt>
                <c:pt idx="436">
                  <c:v>31112</c:v>
                </c:pt>
                <c:pt idx="437">
                  <c:v>31113</c:v>
                </c:pt>
                <c:pt idx="438">
                  <c:v>31114</c:v>
                </c:pt>
                <c:pt idx="439">
                  <c:v>31117</c:v>
                </c:pt>
                <c:pt idx="440">
                  <c:v>31118</c:v>
                </c:pt>
                <c:pt idx="441">
                  <c:v>31119</c:v>
                </c:pt>
                <c:pt idx="442">
                  <c:v>31120</c:v>
                </c:pt>
                <c:pt idx="443">
                  <c:v>31121</c:v>
                </c:pt>
                <c:pt idx="444">
                  <c:v>31124</c:v>
                </c:pt>
                <c:pt idx="445">
                  <c:v>31125</c:v>
                </c:pt>
                <c:pt idx="446">
                  <c:v>31126</c:v>
                </c:pt>
                <c:pt idx="447">
                  <c:v>31127</c:v>
                </c:pt>
                <c:pt idx="448">
                  <c:v>31128</c:v>
                </c:pt>
                <c:pt idx="449">
                  <c:v>31131</c:v>
                </c:pt>
                <c:pt idx="450">
                  <c:v>31132</c:v>
                </c:pt>
                <c:pt idx="451">
                  <c:v>31133</c:v>
                </c:pt>
                <c:pt idx="452">
                  <c:v>31134</c:v>
                </c:pt>
                <c:pt idx="453">
                  <c:v>31135</c:v>
                </c:pt>
                <c:pt idx="454">
                  <c:v>31138</c:v>
                </c:pt>
                <c:pt idx="455">
                  <c:v>31139</c:v>
                </c:pt>
                <c:pt idx="456">
                  <c:v>31140</c:v>
                </c:pt>
                <c:pt idx="457">
                  <c:v>31141</c:v>
                </c:pt>
                <c:pt idx="458">
                  <c:v>31142</c:v>
                </c:pt>
                <c:pt idx="459">
                  <c:v>31145</c:v>
                </c:pt>
                <c:pt idx="460">
                  <c:v>31146</c:v>
                </c:pt>
                <c:pt idx="461">
                  <c:v>31147</c:v>
                </c:pt>
                <c:pt idx="462">
                  <c:v>31148</c:v>
                </c:pt>
                <c:pt idx="463">
                  <c:v>31149</c:v>
                </c:pt>
                <c:pt idx="464">
                  <c:v>31152</c:v>
                </c:pt>
                <c:pt idx="465">
                  <c:v>31153</c:v>
                </c:pt>
                <c:pt idx="466">
                  <c:v>31154</c:v>
                </c:pt>
                <c:pt idx="467">
                  <c:v>31155</c:v>
                </c:pt>
                <c:pt idx="468">
                  <c:v>31156</c:v>
                </c:pt>
                <c:pt idx="469">
                  <c:v>31159</c:v>
                </c:pt>
                <c:pt idx="470">
                  <c:v>31160</c:v>
                </c:pt>
                <c:pt idx="471">
                  <c:v>31161</c:v>
                </c:pt>
                <c:pt idx="472">
                  <c:v>31162</c:v>
                </c:pt>
                <c:pt idx="473">
                  <c:v>31163</c:v>
                </c:pt>
                <c:pt idx="474">
                  <c:v>31166</c:v>
                </c:pt>
                <c:pt idx="475">
                  <c:v>31167</c:v>
                </c:pt>
                <c:pt idx="476">
                  <c:v>31168</c:v>
                </c:pt>
                <c:pt idx="477">
                  <c:v>31169</c:v>
                </c:pt>
                <c:pt idx="478">
                  <c:v>31170</c:v>
                </c:pt>
                <c:pt idx="479">
                  <c:v>31173</c:v>
                </c:pt>
                <c:pt idx="480">
                  <c:v>31174</c:v>
                </c:pt>
                <c:pt idx="481">
                  <c:v>31175</c:v>
                </c:pt>
                <c:pt idx="482">
                  <c:v>31176</c:v>
                </c:pt>
                <c:pt idx="483">
                  <c:v>31177</c:v>
                </c:pt>
                <c:pt idx="484">
                  <c:v>31180</c:v>
                </c:pt>
                <c:pt idx="485">
                  <c:v>31181</c:v>
                </c:pt>
                <c:pt idx="486">
                  <c:v>31182</c:v>
                </c:pt>
                <c:pt idx="487">
                  <c:v>31183</c:v>
                </c:pt>
                <c:pt idx="488">
                  <c:v>31184</c:v>
                </c:pt>
                <c:pt idx="489">
                  <c:v>31187</c:v>
                </c:pt>
                <c:pt idx="490">
                  <c:v>31188</c:v>
                </c:pt>
                <c:pt idx="491">
                  <c:v>31189</c:v>
                </c:pt>
                <c:pt idx="492">
                  <c:v>31190</c:v>
                </c:pt>
                <c:pt idx="493">
                  <c:v>31191</c:v>
                </c:pt>
                <c:pt idx="494">
                  <c:v>31194</c:v>
                </c:pt>
                <c:pt idx="495">
                  <c:v>31195</c:v>
                </c:pt>
                <c:pt idx="496">
                  <c:v>31196</c:v>
                </c:pt>
                <c:pt idx="497">
                  <c:v>31197</c:v>
                </c:pt>
                <c:pt idx="498">
                  <c:v>31198</c:v>
                </c:pt>
                <c:pt idx="499">
                  <c:v>31201</c:v>
                </c:pt>
                <c:pt idx="500">
                  <c:v>31202</c:v>
                </c:pt>
                <c:pt idx="501">
                  <c:v>31203</c:v>
                </c:pt>
                <c:pt idx="502">
                  <c:v>31204</c:v>
                </c:pt>
                <c:pt idx="503">
                  <c:v>31205</c:v>
                </c:pt>
                <c:pt idx="504">
                  <c:v>31208</c:v>
                </c:pt>
                <c:pt idx="505">
                  <c:v>31209</c:v>
                </c:pt>
                <c:pt idx="506">
                  <c:v>31210</c:v>
                </c:pt>
                <c:pt idx="507">
                  <c:v>31211</c:v>
                </c:pt>
                <c:pt idx="508">
                  <c:v>31212</c:v>
                </c:pt>
                <c:pt idx="509">
                  <c:v>31215</c:v>
                </c:pt>
                <c:pt idx="510">
                  <c:v>31216</c:v>
                </c:pt>
                <c:pt idx="511">
                  <c:v>31217</c:v>
                </c:pt>
                <c:pt idx="512">
                  <c:v>31218</c:v>
                </c:pt>
                <c:pt idx="513">
                  <c:v>31219</c:v>
                </c:pt>
                <c:pt idx="514">
                  <c:v>31222</c:v>
                </c:pt>
                <c:pt idx="515">
                  <c:v>31223</c:v>
                </c:pt>
                <c:pt idx="516">
                  <c:v>31224</c:v>
                </c:pt>
                <c:pt idx="517">
                  <c:v>31225</c:v>
                </c:pt>
                <c:pt idx="518">
                  <c:v>31226</c:v>
                </c:pt>
                <c:pt idx="519">
                  <c:v>31229</c:v>
                </c:pt>
                <c:pt idx="520">
                  <c:v>31230</c:v>
                </c:pt>
                <c:pt idx="521">
                  <c:v>31231</c:v>
                </c:pt>
                <c:pt idx="522">
                  <c:v>31236</c:v>
                </c:pt>
                <c:pt idx="523">
                  <c:v>31237</c:v>
                </c:pt>
                <c:pt idx="524">
                  <c:v>31238</c:v>
                </c:pt>
                <c:pt idx="525">
                  <c:v>31239</c:v>
                </c:pt>
                <c:pt idx="526">
                  <c:v>31240</c:v>
                </c:pt>
                <c:pt idx="527">
                  <c:v>31243</c:v>
                </c:pt>
                <c:pt idx="528">
                  <c:v>31244</c:v>
                </c:pt>
                <c:pt idx="529">
                  <c:v>31245</c:v>
                </c:pt>
                <c:pt idx="530">
                  <c:v>31246</c:v>
                </c:pt>
                <c:pt idx="531">
                  <c:v>31247</c:v>
                </c:pt>
                <c:pt idx="532">
                  <c:v>31250</c:v>
                </c:pt>
                <c:pt idx="533">
                  <c:v>31251</c:v>
                </c:pt>
                <c:pt idx="534">
                  <c:v>31252</c:v>
                </c:pt>
                <c:pt idx="535">
                  <c:v>31253</c:v>
                </c:pt>
                <c:pt idx="536">
                  <c:v>31254</c:v>
                </c:pt>
                <c:pt idx="537">
                  <c:v>31257</c:v>
                </c:pt>
                <c:pt idx="538">
                  <c:v>31258</c:v>
                </c:pt>
                <c:pt idx="539">
                  <c:v>31259</c:v>
                </c:pt>
                <c:pt idx="540">
                  <c:v>31260</c:v>
                </c:pt>
                <c:pt idx="541">
                  <c:v>31261</c:v>
                </c:pt>
                <c:pt idx="542">
                  <c:v>31264</c:v>
                </c:pt>
                <c:pt idx="543">
                  <c:v>31265</c:v>
                </c:pt>
                <c:pt idx="544">
                  <c:v>31266</c:v>
                </c:pt>
                <c:pt idx="545">
                  <c:v>31267</c:v>
                </c:pt>
                <c:pt idx="546">
                  <c:v>31268</c:v>
                </c:pt>
                <c:pt idx="547">
                  <c:v>31271</c:v>
                </c:pt>
                <c:pt idx="548">
                  <c:v>31272</c:v>
                </c:pt>
                <c:pt idx="549">
                  <c:v>31273</c:v>
                </c:pt>
                <c:pt idx="550">
                  <c:v>31274</c:v>
                </c:pt>
                <c:pt idx="551">
                  <c:v>31275</c:v>
                </c:pt>
                <c:pt idx="552">
                  <c:v>31278</c:v>
                </c:pt>
                <c:pt idx="553">
                  <c:v>31279</c:v>
                </c:pt>
                <c:pt idx="554">
                  <c:v>31280</c:v>
                </c:pt>
                <c:pt idx="555">
                  <c:v>31281</c:v>
                </c:pt>
                <c:pt idx="556">
                  <c:v>31282</c:v>
                </c:pt>
                <c:pt idx="557">
                  <c:v>31285</c:v>
                </c:pt>
                <c:pt idx="558">
                  <c:v>31286</c:v>
                </c:pt>
                <c:pt idx="559">
                  <c:v>31287</c:v>
                </c:pt>
                <c:pt idx="560">
                  <c:v>31288</c:v>
                </c:pt>
                <c:pt idx="561">
                  <c:v>31289</c:v>
                </c:pt>
                <c:pt idx="562">
                  <c:v>31292</c:v>
                </c:pt>
                <c:pt idx="563">
                  <c:v>31294</c:v>
                </c:pt>
                <c:pt idx="564">
                  <c:v>31295</c:v>
                </c:pt>
                <c:pt idx="565">
                  <c:v>31296</c:v>
                </c:pt>
                <c:pt idx="566">
                  <c:v>31299</c:v>
                </c:pt>
                <c:pt idx="567">
                  <c:v>31300</c:v>
                </c:pt>
                <c:pt idx="568">
                  <c:v>31301</c:v>
                </c:pt>
                <c:pt idx="569">
                  <c:v>31302</c:v>
                </c:pt>
                <c:pt idx="570">
                  <c:v>31303</c:v>
                </c:pt>
                <c:pt idx="571">
                  <c:v>31306</c:v>
                </c:pt>
                <c:pt idx="572">
                  <c:v>31307</c:v>
                </c:pt>
                <c:pt idx="573">
                  <c:v>31308</c:v>
                </c:pt>
                <c:pt idx="574">
                  <c:v>31309</c:v>
                </c:pt>
                <c:pt idx="575">
                  <c:v>31310</c:v>
                </c:pt>
                <c:pt idx="576">
                  <c:v>31313</c:v>
                </c:pt>
                <c:pt idx="577">
                  <c:v>31314</c:v>
                </c:pt>
                <c:pt idx="578">
                  <c:v>31315</c:v>
                </c:pt>
                <c:pt idx="579">
                  <c:v>31316</c:v>
                </c:pt>
                <c:pt idx="580">
                  <c:v>31320</c:v>
                </c:pt>
                <c:pt idx="581">
                  <c:v>31321</c:v>
                </c:pt>
                <c:pt idx="582">
                  <c:v>31322</c:v>
                </c:pt>
                <c:pt idx="583">
                  <c:v>31323</c:v>
                </c:pt>
                <c:pt idx="584">
                  <c:v>31324</c:v>
                </c:pt>
                <c:pt idx="585">
                  <c:v>31327</c:v>
                </c:pt>
                <c:pt idx="586">
                  <c:v>31328</c:v>
                </c:pt>
                <c:pt idx="587">
                  <c:v>31329</c:v>
                </c:pt>
                <c:pt idx="588">
                  <c:v>31330</c:v>
                </c:pt>
                <c:pt idx="589">
                  <c:v>31334</c:v>
                </c:pt>
                <c:pt idx="590">
                  <c:v>31335</c:v>
                </c:pt>
                <c:pt idx="591">
                  <c:v>31336</c:v>
                </c:pt>
                <c:pt idx="592">
                  <c:v>31337</c:v>
                </c:pt>
                <c:pt idx="593">
                  <c:v>31338</c:v>
                </c:pt>
                <c:pt idx="594">
                  <c:v>31341</c:v>
                </c:pt>
                <c:pt idx="595">
                  <c:v>31342</c:v>
                </c:pt>
                <c:pt idx="596">
                  <c:v>31343</c:v>
                </c:pt>
                <c:pt idx="597">
                  <c:v>31344</c:v>
                </c:pt>
                <c:pt idx="598">
                  <c:v>31345</c:v>
                </c:pt>
                <c:pt idx="599">
                  <c:v>31348</c:v>
                </c:pt>
                <c:pt idx="600">
                  <c:v>31349</c:v>
                </c:pt>
                <c:pt idx="601">
                  <c:v>31350</c:v>
                </c:pt>
                <c:pt idx="602">
                  <c:v>31351</c:v>
                </c:pt>
                <c:pt idx="603">
                  <c:v>31352</c:v>
                </c:pt>
                <c:pt idx="604">
                  <c:v>31355</c:v>
                </c:pt>
                <c:pt idx="605">
                  <c:v>31356</c:v>
                </c:pt>
                <c:pt idx="606">
                  <c:v>31357</c:v>
                </c:pt>
                <c:pt idx="607">
                  <c:v>31358</c:v>
                </c:pt>
                <c:pt idx="608">
                  <c:v>31359</c:v>
                </c:pt>
                <c:pt idx="609">
                  <c:v>31362</c:v>
                </c:pt>
                <c:pt idx="610">
                  <c:v>31363</c:v>
                </c:pt>
                <c:pt idx="611">
                  <c:v>31364</c:v>
                </c:pt>
                <c:pt idx="612">
                  <c:v>31365</c:v>
                </c:pt>
                <c:pt idx="613">
                  <c:v>31366</c:v>
                </c:pt>
                <c:pt idx="614">
                  <c:v>31369</c:v>
                </c:pt>
                <c:pt idx="615">
                  <c:v>31370</c:v>
                </c:pt>
                <c:pt idx="616">
                  <c:v>31371</c:v>
                </c:pt>
                <c:pt idx="617">
                  <c:v>31372</c:v>
                </c:pt>
                <c:pt idx="618">
                  <c:v>31373</c:v>
                </c:pt>
                <c:pt idx="619">
                  <c:v>31376</c:v>
                </c:pt>
                <c:pt idx="620">
                  <c:v>31377</c:v>
                </c:pt>
                <c:pt idx="621">
                  <c:v>31378</c:v>
                </c:pt>
                <c:pt idx="622">
                  <c:v>31383</c:v>
                </c:pt>
                <c:pt idx="623">
                  <c:v>31384</c:v>
                </c:pt>
                <c:pt idx="624">
                  <c:v>31385</c:v>
                </c:pt>
                <c:pt idx="625">
                  <c:v>31386</c:v>
                </c:pt>
                <c:pt idx="626">
                  <c:v>31387</c:v>
                </c:pt>
                <c:pt idx="627">
                  <c:v>31390</c:v>
                </c:pt>
                <c:pt idx="628">
                  <c:v>31391</c:v>
                </c:pt>
                <c:pt idx="629">
                  <c:v>31392</c:v>
                </c:pt>
                <c:pt idx="630">
                  <c:v>31393</c:v>
                </c:pt>
                <c:pt idx="631">
                  <c:v>31394</c:v>
                </c:pt>
                <c:pt idx="632">
                  <c:v>31397</c:v>
                </c:pt>
                <c:pt idx="633">
                  <c:v>31398</c:v>
                </c:pt>
                <c:pt idx="634">
                  <c:v>31399</c:v>
                </c:pt>
                <c:pt idx="635">
                  <c:v>31400</c:v>
                </c:pt>
                <c:pt idx="636">
                  <c:v>31401</c:v>
                </c:pt>
                <c:pt idx="637">
                  <c:v>31404</c:v>
                </c:pt>
                <c:pt idx="638">
                  <c:v>31407</c:v>
                </c:pt>
                <c:pt idx="639">
                  <c:v>31408</c:v>
                </c:pt>
                <c:pt idx="640">
                  <c:v>31411</c:v>
                </c:pt>
                <c:pt idx="641">
                  <c:v>31412</c:v>
                </c:pt>
                <c:pt idx="642">
                  <c:v>31414</c:v>
                </c:pt>
                <c:pt idx="643">
                  <c:v>31415</c:v>
                </c:pt>
                <c:pt idx="644">
                  <c:v>31418</c:v>
                </c:pt>
                <c:pt idx="645">
                  <c:v>31419</c:v>
                </c:pt>
                <c:pt idx="646">
                  <c:v>31420</c:v>
                </c:pt>
                <c:pt idx="647">
                  <c:v>31421</c:v>
                </c:pt>
                <c:pt idx="648">
                  <c:v>31422</c:v>
                </c:pt>
                <c:pt idx="649">
                  <c:v>31425</c:v>
                </c:pt>
                <c:pt idx="650">
                  <c:v>31426</c:v>
                </c:pt>
                <c:pt idx="651">
                  <c:v>31427</c:v>
                </c:pt>
                <c:pt idx="652">
                  <c:v>31428</c:v>
                </c:pt>
                <c:pt idx="653">
                  <c:v>31429</c:v>
                </c:pt>
                <c:pt idx="654">
                  <c:v>31432</c:v>
                </c:pt>
                <c:pt idx="655">
                  <c:v>31433</c:v>
                </c:pt>
                <c:pt idx="656">
                  <c:v>31434</c:v>
                </c:pt>
                <c:pt idx="657">
                  <c:v>31435</c:v>
                </c:pt>
                <c:pt idx="658">
                  <c:v>31436</c:v>
                </c:pt>
                <c:pt idx="659">
                  <c:v>31439</c:v>
                </c:pt>
                <c:pt idx="660">
                  <c:v>31440</c:v>
                </c:pt>
                <c:pt idx="661">
                  <c:v>31441</c:v>
                </c:pt>
                <c:pt idx="662">
                  <c:v>31442</c:v>
                </c:pt>
                <c:pt idx="663">
                  <c:v>31443</c:v>
                </c:pt>
                <c:pt idx="664">
                  <c:v>31446</c:v>
                </c:pt>
                <c:pt idx="665">
                  <c:v>31447</c:v>
                </c:pt>
                <c:pt idx="666">
                  <c:v>31448</c:v>
                </c:pt>
                <c:pt idx="667">
                  <c:v>31449</c:v>
                </c:pt>
                <c:pt idx="668">
                  <c:v>31450</c:v>
                </c:pt>
                <c:pt idx="669">
                  <c:v>31453</c:v>
                </c:pt>
                <c:pt idx="670">
                  <c:v>31454</c:v>
                </c:pt>
                <c:pt idx="671">
                  <c:v>31455</c:v>
                </c:pt>
                <c:pt idx="672">
                  <c:v>31456</c:v>
                </c:pt>
                <c:pt idx="673">
                  <c:v>31457</c:v>
                </c:pt>
                <c:pt idx="674">
                  <c:v>31460</c:v>
                </c:pt>
                <c:pt idx="675">
                  <c:v>31461</c:v>
                </c:pt>
                <c:pt idx="676">
                  <c:v>31462</c:v>
                </c:pt>
                <c:pt idx="677">
                  <c:v>31463</c:v>
                </c:pt>
                <c:pt idx="678">
                  <c:v>31464</c:v>
                </c:pt>
                <c:pt idx="679">
                  <c:v>31467</c:v>
                </c:pt>
                <c:pt idx="680">
                  <c:v>31468</c:v>
                </c:pt>
                <c:pt idx="681">
                  <c:v>31469</c:v>
                </c:pt>
                <c:pt idx="682">
                  <c:v>31470</c:v>
                </c:pt>
                <c:pt idx="683">
                  <c:v>31471</c:v>
                </c:pt>
                <c:pt idx="684">
                  <c:v>31474</c:v>
                </c:pt>
                <c:pt idx="685">
                  <c:v>31475</c:v>
                </c:pt>
                <c:pt idx="686">
                  <c:v>31476</c:v>
                </c:pt>
                <c:pt idx="687">
                  <c:v>31477</c:v>
                </c:pt>
                <c:pt idx="688">
                  <c:v>31478</c:v>
                </c:pt>
                <c:pt idx="689">
                  <c:v>31481</c:v>
                </c:pt>
                <c:pt idx="690">
                  <c:v>31482</c:v>
                </c:pt>
                <c:pt idx="691">
                  <c:v>31483</c:v>
                </c:pt>
                <c:pt idx="692">
                  <c:v>31484</c:v>
                </c:pt>
                <c:pt idx="693">
                  <c:v>31485</c:v>
                </c:pt>
                <c:pt idx="694">
                  <c:v>31488</c:v>
                </c:pt>
                <c:pt idx="695">
                  <c:v>31489</c:v>
                </c:pt>
                <c:pt idx="696">
                  <c:v>31490</c:v>
                </c:pt>
                <c:pt idx="697">
                  <c:v>31491</c:v>
                </c:pt>
                <c:pt idx="698">
                  <c:v>31492</c:v>
                </c:pt>
                <c:pt idx="699">
                  <c:v>31495</c:v>
                </c:pt>
                <c:pt idx="700">
                  <c:v>31496</c:v>
                </c:pt>
                <c:pt idx="701">
                  <c:v>31497</c:v>
                </c:pt>
                <c:pt idx="702">
                  <c:v>31498</c:v>
                </c:pt>
                <c:pt idx="703">
                  <c:v>31499</c:v>
                </c:pt>
                <c:pt idx="704">
                  <c:v>31502</c:v>
                </c:pt>
                <c:pt idx="705">
                  <c:v>31503</c:v>
                </c:pt>
                <c:pt idx="706">
                  <c:v>31504</c:v>
                </c:pt>
                <c:pt idx="707">
                  <c:v>31505</c:v>
                </c:pt>
                <c:pt idx="708">
                  <c:v>31506</c:v>
                </c:pt>
                <c:pt idx="709">
                  <c:v>31509</c:v>
                </c:pt>
                <c:pt idx="710">
                  <c:v>31510</c:v>
                </c:pt>
                <c:pt idx="711">
                  <c:v>31511</c:v>
                </c:pt>
                <c:pt idx="712">
                  <c:v>31512</c:v>
                </c:pt>
                <c:pt idx="713">
                  <c:v>31513</c:v>
                </c:pt>
                <c:pt idx="714">
                  <c:v>31516</c:v>
                </c:pt>
                <c:pt idx="715">
                  <c:v>31517</c:v>
                </c:pt>
                <c:pt idx="716">
                  <c:v>31518</c:v>
                </c:pt>
                <c:pt idx="717">
                  <c:v>31519</c:v>
                </c:pt>
                <c:pt idx="718">
                  <c:v>31520</c:v>
                </c:pt>
                <c:pt idx="719">
                  <c:v>31523</c:v>
                </c:pt>
                <c:pt idx="720">
                  <c:v>31524</c:v>
                </c:pt>
                <c:pt idx="721">
                  <c:v>31525</c:v>
                </c:pt>
                <c:pt idx="722">
                  <c:v>31526</c:v>
                </c:pt>
                <c:pt idx="723">
                  <c:v>31527</c:v>
                </c:pt>
                <c:pt idx="724">
                  <c:v>31530</c:v>
                </c:pt>
                <c:pt idx="725">
                  <c:v>31531</c:v>
                </c:pt>
                <c:pt idx="726">
                  <c:v>31532</c:v>
                </c:pt>
                <c:pt idx="727">
                  <c:v>31533</c:v>
                </c:pt>
                <c:pt idx="728">
                  <c:v>31534</c:v>
                </c:pt>
                <c:pt idx="729">
                  <c:v>31537</c:v>
                </c:pt>
                <c:pt idx="730">
                  <c:v>31538</c:v>
                </c:pt>
                <c:pt idx="731">
                  <c:v>31539</c:v>
                </c:pt>
                <c:pt idx="732">
                  <c:v>31540</c:v>
                </c:pt>
                <c:pt idx="733">
                  <c:v>31541</c:v>
                </c:pt>
                <c:pt idx="734">
                  <c:v>31544</c:v>
                </c:pt>
                <c:pt idx="735">
                  <c:v>31545</c:v>
                </c:pt>
                <c:pt idx="736">
                  <c:v>31546</c:v>
                </c:pt>
                <c:pt idx="737">
                  <c:v>31547</c:v>
                </c:pt>
                <c:pt idx="738">
                  <c:v>31548</c:v>
                </c:pt>
                <c:pt idx="739">
                  <c:v>31551</c:v>
                </c:pt>
                <c:pt idx="740">
                  <c:v>31552</c:v>
                </c:pt>
                <c:pt idx="741">
                  <c:v>31553</c:v>
                </c:pt>
                <c:pt idx="742">
                  <c:v>31554</c:v>
                </c:pt>
                <c:pt idx="743">
                  <c:v>31555</c:v>
                </c:pt>
                <c:pt idx="744">
                  <c:v>31558</c:v>
                </c:pt>
                <c:pt idx="745">
                  <c:v>31559</c:v>
                </c:pt>
                <c:pt idx="746">
                  <c:v>31560</c:v>
                </c:pt>
                <c:pt idx="747">
                  <c:v>31561</c:v>
                </c:pt>
                <c:pt idx="748">
                  <c:v>31562</c:v>
                </c:pt>
                <c:pt idx="749">
                  <c:v>31565</c:v>
                </c:pt>
                <c:pt idx="750">
                  <c:v>31566</c:v>
                </c:pt>
                <c:pt idx="751">
                  <c:v>31567</c:v>
                </c:pt>
                <c:pt idx="752">
                  <c:v>31568</c:v>
                </c:pt>
                <c:pt idx="753">
                  <c:v>31569</c:v>
                </c:pt>
                <c:pt idx="754">
                  <c:v>31572</c:v>
                </c:pt>
                <c:pt idx="755">
                  <c:v>31573</c:v>
                </c:pt>
                <c:pt idx="756">
                  <c:v>31574</c:v>
                </c:pt>
                <c:pt idx="757">
                  <c:v>31575</c:v>
                </c:pt>
                <c:pt idx="758">
                  <c:v>31576</c:v>
                </c:pt>
                <c:pt idx="759">
                  <c:v>31579</c:v>
                </c:pt>
                <c:pt idx="760">
                  <c:v>31580</c:v>
                </c:pt>
                <c:pt idx="761">
                  <c:v>31581</c:v>
                </c:pt>
                <c:pt idx="762">
                  <c:v>31582</c:v>
                </c:pt>
                <c:pt idx="763">
                  <c:v>31583</c:v>
                </c:pt>
                <c:pt idx="764">
                  <c:v>31586</c:v>
                </c:pt>
                <c:pt idx="765">
                  <c:v>31587</c:v>
                </c:pt>
                <c:pt idx="766">
                  <c:v>31588</c:v>
                </c:pt>
                <c:pt idx="767">
                  <c:v>31589</c:v>
                </c:pt>
                <c:pt idx="768">
                  <c:v>31590</c:v>
                </c:pt>
                <c:pt idx="769">
                  <c:v>31593</c:v>
                </c:pt>
                <c:pt idx="770">
                  <c:v>31594</c:v>
                </c:pt>
                <c:pt idx="771">
                  <c:v>31595</c:v>
                </c:pt>
                <c:pt idx="772">
                  <c:v>31596</c:v>
                </c:pt>
                <c:pt idx="773">
                  <c:v>31597</c:v>
                </c:pt>
                <c:pt idx="774">
                  <c:v>31600</c:v>
                </c:pt>
                <c:pt idx="775">
                  <c:v>31601</c:v>
                </c:pt>
                <c:pt idx="776">
                  <c:v>31602</c:v>
                </c:pt>
                <c:pt idx="777">
                  <c:v>31603</c:v>
                </c:pt>
                <c:pt idx="778">
                  <c:v>31604</c:v>
                </c:pt>
                <c:pt idx="779">
                  <c:v>31607</c:v>
                </c:pt>
                <c:pt idx="780">
                  <c:v>31608</c:v>
                </c:pt>
                <c:pt idx="781">
                  <c:v>31609</c:v>
                </c:pt>
                <c:pt idx="782">
                  <c:v>31610</c:v>
                </c:pt>
                <c:pt idx="783">
                  <c:v>31611</c:v>
                </c:pt>
                <c:pt idx="784">
                  <c:v>31614</c:v>
                </c:pt>
                <c:pt idx="785">
                  <c:v>31615</c:v>
                </c:pt>
                <c:pt idx="786">
                  <c:v>31616</c:v>
                </c:pt>
                <c:pt idx="787">
                  <c:v>31617</c:v>
                </c:pt>
                <c:pt idx="788">
                  <c:v>31618</c:v>
                </c:pt>
                <c:pt idx="789">
                  <c:v>31621</c:v>
                </c:pt>
                <c:pt idx="790">
                  <c:v>31622</c:v>
                </c:pt>
                <c:pt idx="791">
                  <c:v>31623</c:v>
                </c:pt>
                <c:pt idx="792">
                  <c:v>31624</c:v>
                </c:pt>
                <c:pt idx="793">
                  <c:v>31625</c:v>
                </c:pt>
                <c:pt idx="794">
                  <c:v>31628</c:v>
                </c:pt>
                <c:pt idx="795">
                  <c:v>31629</c:v>
                </c:pt>
                <c:pt idx="796">
                  <c:v>31630</c:v>
                </c:pt>
                <c:pt idx="797">
                  <c:v>31631</c:v>
                </c:pt>
                <c:pt idx="798">
                  <c:v>31632</c:v>
                </c:pt>
                <c:pt idx="799">
                  <c:v>31635</c:v>
                </c:pt>
                <c:pt idx="800">
                  <c:v>31636</c:v>
                </c:pt>
                <c:pt idx="801">
                  <c:v>31637</c:v>
                </c:pt>
                <c:pt idx="802">
                  <c:v>31638</c:v>
                </c:pt>
                <c:pt idx="803">
                  <c:v>31639</c:v>
                </c:pt>
                <c:pt idx="804">
                  <c:v>31642</c:v>
                </c:pt>
                <c:pt idx="805">
                  <c:v>31643</c:v>
                </c:pt>
                <c:pt idx="806">
                  <c:v>31644</c:v>
                </c:pt>
                <c:pt idx="807">
                  <c:v>31645</c:v>
                </c:pt>
                <c:pt idx="808">
                  <c:v>31646</c:v>
                </c:pt>
                <c:pt idx="809">
                  <c:v>31649</c:v>
                </c:pt>
                <c:pt idx="810">
                  <c:v>31650</c:v>
                </c:pt>
                <c:pt idx="811">
                  <c:v>31651</c:v>
                </c:pt>
                <c:pt idx="812">
                  <c:v>31652</c:v>
                </c:pt>
                <c:pt idx="813">
                  <c:v>31653</c:v>
                </c:pt>
                <c:pt idx="814">
                  <c:v>31656</c:v>
                </c:pt>
                <c:pt idx="815">
                  <c:v>31657</c:v>
                </c:pt>
                <c:pt idx="816">
                  <c:v>31658</c:v>
                </c:pt>
                <c:pt idx="817">
                  <c:v>31659</c:v>
                </c:pt>
                <c:pt idx="818">
                  <c:v>31660</c:v>
                </c:pt>
                <c:pt idx="819">
                  <c:v>31663</c:v>
                </c:pt>
                <c:pt idx="820">
                  <c:v>31664</c:v>
                </c:pt>
                <c:pt idx="821">
                  <c:v>31665</c:v>
                </c:pt>
                <c:pt idx="822">
                  <c:v>31666</c:v>
                </c:pt>
                <c:pt idx="823">
                  <c:v>31667</c:v>
                </c:pt>
                <c:pt idx="824">
                  <c:v>31670</c:v>
                </c:pt>
                <c:pt idx="825">
                  <c:v>31671</c:v>
                </c:pt>
                <c:pt idx="826">
                  <c:v>31672</c:v>
                </c:pt>
                <c:pt idx="827">
                  <c:v>31673</c:v>
                </c:pt>
                <c:pt idx="828">
                  <c:v>31674</c:v>
                </c:pt>
                <c:pt idx="829">
                  <c:v>31677</c:v>
                </c:pt>
                <c:pt idx="830">
                  <c:v>31678</c:v>
                </c:pt>
                <c:pt idx="831">
                  <c:v>31679</c:v>
                </c:pt>
                <c:pt idx="832">
                  <c:v>31680</c:v>
                </c:pt>
                <c:pt idx="833">
                  <c:v>31681</c:v>
                </c:pt>
                <c:pt idx="834">
                  <c:v>31684</c:v>
                </c:pt>
                <c:pt idx="835">
                  <c:v>31685</c:v>
                </c:pt>
                <c:pt idx="836">
                  <c:v>31686</c:v>
                </c:pt>
                <c:pt idx="837">
                  <c:v>31687</c:v>
                </c:pt>
                <c:pt idx="838">
                  <c:v>31688</c:v>
                </c:pt>
                <c:pt idx="839">
                  <c:v>31691</c:v>
                </c:pt>
                <c:pt idx="840">
                  <c:v>31692</c:v>
                </c:pt>
                <c:pt idx="841">
                  <c:v>31693</c:v>
                </c:pt>
                <c:pt idx="842">
                  <c:v>31694</c:v>
                </c:pt>
                <c:pt idx="843">
                  <c:v>31695</c:v>
                </c:pt>
                <c:pt idx="844">
                  <c:v>31698</c:v>
                </c:pt>
                <c:pt idx="845">
                  <c:v>31699</c:v>
                </c:pt>
                <c:pt idx="846">
                  <c:v>31702</c:v>
                </c:pt>
                <c:pt idx="847">
                  <c:v>31705</c:v>
                </c:pt>
                <c:pt idx="848">
                  <c:v>31706</c:v>
                </c:pt>
                <c:pt idx="849">
                  <c:v>31707</c:v>
                </c:pt>
                <c:pt idx="850">
                  <c:v>31712</c:v>
                </c:pt>
                <c:pt idx="851">
                  <c:v>31713</c:v>
                </c:pt>
                <c:pt idx="852">
                  <c:v>31714</c:v>
                </c:pt>
                <c:pt idx="853">
                  <c:v>31715</c:v>
                </c:pt>
                <c:pt idx="854">
                  <c:v>31716</c:v>
                </c:pt>
                <c:pt idx="855">
                  <c:v>31719</c:v>
                </c:pt>
                <c:pt idx="856">
                  <c:v>31720</c:v>
                </c:pt>
                <c:pt idx="857">
                  <c:v>31721</c:v>
                </c:pt>
                <c:pt idx="858">
                  <c:v>31722</c:v>
                </c:pt>
                <c:pt idx="859">
                  <c:v>31723</c:v>
                </c:pt>
                <c:pt idx="860">
                  <c:v>31726</c:v>
                </c:pt>
                <c:pt idx="861">
                  <c:v>31727</c:v>
                </c:pt>
                <c:pt idx="862">
                  <c:v>31728</c:v>
                </c:pt>
                <c:pt idx="863">
                  <c:v>31729</c:v>
                </c:pt>
                <c:pt idx="864">
                  <c:v>31730</c:v>
                </c:pt>
                <c:pt idx="865">
                  <c:v>31733</c:v>
                </c:pt>
                <c:pt idx="866">
                  <c:v>31734</c:v>
                </c:pt>
                <c:pt idx="867">
                  <c:v>31735</c:v>
                </c:pt>
                <c:pt idx="868">
                  <c:v>31736</c:v>
                </c:pt>
                <c:pt idx="869">
                  <c:v>31737</c:v>
                </c:pt>
                <c:pt idx="870">
                  <c:v>31740</c:v>
                </c:pt>
                <c:pt idx="871">
                  <c:v>31741</c:v>
                </c:pt>
                <c:pt idx="872">
                  <c:v>31742</c:v>
                </c:pt>
                <c:pt idx="873">
                  <c:v>31747</c:v>
                </c:pt>
                <c:pt idx="874">
                  <c:v>31748</c:v>
                </c:pt>
                <c:pt idx="875">
                  <c:v>31749</c:v>
                </c:pt>
                <c:pt idx="876">
                  <c:v>31750</c:v>
                </c:pt>
                <c:pt idx="877">
                  <c:v>31751</c:v>
                </c:pt>
                <c:pt idx="878">
                  <c:v>31754</c:v>
                </c:pt>
                <c:pt idx="879">
                  <c:v>31755</c:v>
                </c:pt>
                <c:pt idx="880">
                  <c:v>31756</c:v>
                </c:pt>
                <c:pt idx="881">
                  <c:v>31757</c:v>
                </c:pt>
                <c:pt idx="882">
                  <c:v>31758</c:v>
                </c:pt>
                <c:pt idx="883">
                  <c:v>31761</c:v>
                </c:pt>
                <c:pt idx="884">
                  <c:v>31762</c:v>
                </c:pt>
                <c:pt idx="885">
                  <c:v>31763</c:v>
                </c:pt>
                <c:pt idx="886">
                  <c:v>31764</c:v>
                </c:pt>
                <c:pt idx="887">
                  <c:v>31765</c:v>
                </c:pt>
                <c:pt idx="888">
                  <c:v>31768</c:v>
                </c:pt>
                <c:pt idx="889">
                  <c:v>31769</c:v>
                </c:pt>
                <c:pt idx="890">
                  <c:v>31770</c:v>
                </c:pt>
                <c:pt idx="891">
                  <c:v>31775</c:v>
                </c:pt>
                <c:pt idx="892">
                  <c:v>31776</c:v>
                </c:pt>
                <c:pt idx="893">
                  <c:v>31777</c:v>
                </c:pt>
                <c:pt idx="894">
                  <c:v>31782</c:v>
                </c:pt>
                <c:pt idx="895">
                  <c:v>31783</c:v>
                </c:pt>
                <c:pt idx="896">
                  <c:v>31784</c:v>
                </c:pt>
                <c:pt idx="897">
                  <c:v>31785</c:v>
                </c:pt>
                <c:pt idx="898">
                  <c:v>31786</c:v>
                </c:pt>
                <c:pt idx="899">
                  <c:v>31789</c:v>
                </c:pt>
                <c:pt idx="900">
                  <c:v>31790</c:v>
                </c:pt>
                <c:pt idx="901">
                  <c:v>31791</c:v>
                </c:pt>
                <c:pt idx="902">
                  <c:v>31792</c:v>
                </c:pt>
                <c:pt idx="903">
                  <c:v>31793</c:v>
                </c:pt>
                <c:pt idx="904">
                  <c:v>31796</c:v>
                </c:pt>
                <c:pt idx="905">
                  <c:v>31797</c:v>
                </c:pt>
                <c:pt idx="906">
                  <c:v>31798</c:v>
                </c:pt>
                <c:pt idx="907">
                  <c:v>31799</c:v>
                </c:pt>
                <c:pt idx="908">
                  <c:v>31800</c:v>
                </c:pt>
                <c:pt idx="909">
                  <c:v>31803</c:v>
                </c:pt>
                <c:pt idx="910">
                  <c:v>31805</c:v>
                </c:pt>
                <c:pt idx="911">
                  <c:v>31806</c:v>
                </c:pt>
                <c:pt idx="912">
                  <c:v>31807</c:v>
                </c:pt>
                <c:pt idx="913">
                  <c:v>31810</c:v>
                </c:pt>
                <c:pt idx="914">
                  <c:v>31811</c:v>
                </c:pt>
                <c:pt idx="915">
                  <c:v>31812</c:v>
                </c:pt>
                <c:pt idx="916">
                  <c:v>31813</c:v>
                </c:pt>
                <c:pt idx="917">
                  <c:v>31814</c:v>
                </c:pt>
                <c:pt idx="918">
                  <c:v>31817</c:v>
                </c:pt>
                <c:pt idx="919">
                  <c:v>31818</c:v>
                </c:pt>
                <c:pt idx="920">
                  <c:v>31819</c:v>
                </c:pt>
                <c:pt idx="921">
                  <c:v>31820</c:v>
                </c:pt>
                <c:pt idx="922">
                  <c:v>31821</c:v>
                </c:pt>
                <c:pt idx="923">
                  <c:v>31824</c:v>
                </c:pt>
                <c:pt idx="924">
                  <c:v>31826</c:v>
                </c:pt>
                <c:pt idx="925">
                  <c:v>31827</c:v>
                </c:pt>
                <c:pt idx="926">
                  <c:v>31828</c:v>
                </c:pt>
                <c:pt idx="927">
                  <c:v>31831</c:v>
                </c:pt>
                <c:pt idx="928">
                  <c:v>31833</c:v>
                </c:pt>
                <c:pt idx="929">
                  <c:v>31834</c:v>
                </c:pt>
                <c:pt idx="930">
                  <c:v>31835</c:v>
                </c:pt>
                <c:pt idx="931">
                  <c:v>31838</c:v>
                </c:pt>
                <c:pt idx="932">
                  <c:v>31839</c:v>
                </c:pt>
                <c:pt idx="933">
                  <c:v>31840</c:v>
                </c:pt>
                <c:pt idx="934">
                  <c:v>31841</c:v>
                </c:pt>
                <c:pt idx="935">
                  <c:v>31842</c:v>
                </c:pt>
                <c:pt idx="936">
                  <c:v>31845</c:v>
                </c:pt>
                <c:pt idx="937">
                  <c:v>31846</c:v>
                </c:pt>
                <c:pt idx="938">
                  <c:v>31847</c:v>
                </c:pt>
                <c:pt idx="939">
                  <c:v>31848</c:v>
                </c:pt>
                <c:pt idx="940">
                  <c:v>31849</c:v>
                </c:pt>
                <c:pt idx="941">
                  <c:v>31852</c:v>
                </c:pt>
                <c:pt idx="942">
                  <c:v>31853</c:v>
                </c:pt>
                <c:pt idx="943">
                  <c:v>31854</c:v>
                </c:pt>
                <c:pt idx="944">
                  <c:v>31855</c:v>
                </c:pt>
                <c:pt idx="945">
                  <c:v>31856</c:v>
                </c:pt>
                <c:pt idx="946">
                  <c:v>31859</c:v>
                </c:pt>
                <c:pt idx="947">
                  <c:v>31860</c:v>
                </c:pt>
                <c:pt idx="948">
                  <c:v>31861</c:v>
                </c:pt>
                <c:pt idx="949">
                  <c:v>31862</c:v>
                </c:pt>
                <c:pt idx="950">
                  <c:v>31863</c:v>
                </c:pt>
                <c:pt idx="951">
                  <c:v>31866</c:v>
                </c:pt>
                <c:pt idx="952">
                  <c:v>31867</c:v>
                </c:pt>
                <c:pt idx="953">
                  <c:v>31868</c:v>
                </c:pt>
                <c:pt idx="954">
                  <c:v>31869</c:v>
                </c:pt>
                <c:pt idx="955">
                  <c:v>31870</c:v>
                </c:pt>
                <c:pt idx="956">
                  <c:v>31873</c:v>
                </c:pt>
                <c:pt idx="957">
                  <c:v>31874</c:v>
                </c:pt>
                <c:pt idx="958">
                  <c:v>31875</c:v>
                </c:pt>
                <c:pt idx="959">
                  <c:v>31876</c:v>
                </c:pt>
                <c:pt idx="960">
                  <c:v>31877</c:v>
                </c:pt>
                <c:pt idx="961">
                  <c:v>31880</c:v>
                </c:pt>
                <c:pt idx="962">
                  <c:v>31881</c:v>
                </c:pt>
                <c:pt idx="963">
                  <c:v>31882</c:v>
                </c:pt>
                <c:pt idx="964">
                  <c:v>31883</c:v>
                </c:pt>
                <c:pt idx="965">
                  <c:v>31887</c:v>
                </c:pt>
                <c:pt idx="966">
                  <c:v>31888</c:v>
                </c:pt>
                <c:pt idx="967">
                  <c:v>31889</c:v>
                </c:pt>
                <c:pt idx="968">
                  <c:v>31890</c:v>
                </c:pt>
                <c:pt idx="969">
                  <c:v>31891</c:v>
                </c:pt>
                <c:pt idx="970">
                  <c:v>31894</c:v>
                </c:pt>
                <c:pt idx="971">
                  <c:v>31895</c:v>
                </c:pt>
                <c:pt idx="972">
                  <c:v>31896</c:v>
                </c:pt>
                <c:pt idx="973">
                  <c:v>31897</c:v>
                </c:pt>
                <c:pt idx="974">
                  <c:v>31898</c:v>
                </c:pt>
                <c:pt idx="975">
                  <c:v>31901</c:v>
                </c:pt>
                <c:pt idx="976">
                  <c:v>31902</c:v>
                </c:pt>
                <c:pt idx="977">
                  <c:v>31903</c:v>
                </c:pt>
                <c:pt idx="978">
                  <c:v>31904</c:v>
                </c:pt>
                <c:pt idx="979">
                  <c:v>31905</c:v>
                </c:pt>
                <c:pt idx="980">
                  <c:v>31908</c:v>
                </c:pt>
                <c:pt idx="981">
                  <c:v>31909</c:v>
                </c:pt>
                <c:pt idx="982">
                  <c:v>31910</c:v>
                </c:pt>
                <c:pt idx="983">
                  <c:v>31911</c:v>
                </c:pt>
                <c:pt idx="984">
                  <c:v>31912</c:v>
                </c:pt>
                <c:pt idx="985">
                  <c:v>31915</c:v>
                </c:pt>
                <c:pt idx="986">
                  <c:v>31916</c:v>
                </c:pt>
                <c:pt idx="987">
                  <c:v>31917</c:v>
                </c:pt>
                <c:pt idx="988">
                  <c:v>31918</c:v>
                </c:pt>
                <c:pt idx="989">
                  <c:v>31919</c:v>
                </c:pt>
                <c:pt idx="990">
                  <c:v>31922</c:v>
                </c:pt>
                <c:pt idx="991">
                  <c:v>31924</c:v>
                </c:pt>
                <c:pt idx="992">
                  <c:v>31925</c:v>
                </c:pt>
                <c:pt idx="993">
                  <c:v>31926</c:v>
                </c:pt>
                <c:pt idx="994">
                  <c:v>31929</c:v>
                </c:pt>
                <c:pt idx="995">
                  <c:v>31930</c:v>
                </c:pt>
                <c:pt idx="996">
                  <c:v>31931</c:v>
                </c:pt>
                <c:pt idx="997">
                  <c:v>31932</c:v>
                </c:pt>
                <c:pt idx="998">
                  <c:v>31933</c:v>
                </c:pt>
                <c:pt idx="999">
                  <c:v>31936</c:v>
                </c:pt>
                <c:pt idx="1000">
                  <c:v>31937</c:v>
                </c:pt>
                <c:pt idx="1001">
                  <c:v>31938</c:v>
                </c:pt>
                <c:pt idx="1002">
                  <c:v>31939</c:v>
                </c:pt>
                <c:pt idx="1003">
                  <c:v>31940</c:v>
                </c:pt>
                <c:pt idx="1004">
                  <c:v>31943</c:v>
                </c:pt>
                <c:pt idx="1005">
                  <c:v>31944</c:v>
                </c:pt>
                <c:pt idx="1006">
                  <c:v>31945</c:v>
                </c:pt>
                <c:pt idx="1007">
                  <c:v>31946</c:v>
                </c:pt>
                <c:pt idx="1008">
                  <c:v>31947</c:v>
                </c:pt>
                <c:pt idx="1009">
                  <c:v>31950</c:v>
                </c:pt>
                <c:pt idx="1010">
                  <c:v>31951</c:v>
                </c:pt>
                <c:pt idx="1011">
                  <c:v>31952</c:v>
                </c:pt>
                <c:pt idx="1012">
                  <c:v>31953</c:v>
                </c:pt>
                <c:pt idx="1013">
                  <c:v>31954</c:v>
                </c:pt>
                <c:pt idx="1014">
                  <c:v>31957</c:v>
                </c:pt>
                <c:pt idx="1015">
                  <c:v>31958</c:v>
                </c:pt>
                <c:pt idx="1016">
                  <c:v>31959</c:v>
                </c:pt>
                <c:pt idx="1017">
                  <c:v>31960</c:v>
                </c:pt>
                <c:pt idx="1018">
                  <c:v>31964</c:v>
                </c:pt>
                <c:pt idx="1019">
                  <c:v>31965</c:v>
                </c:pt>
                <c:pt idx="1020">
                  <c:v>31966</c:v>
                </c:pt>
                <c:pt idx="1021">
                  <c:v>31967</c:v>
                </c:pt>
                <c:pt idx="1022">
                  <c:v>31968</c:v>
                </c:pt>
                <c:pt idx="1023">
                  <c:v>31971</c:v>
                </c:pt>
                <c:pt idx="1024">
                  <c:v>31972</c:v>
                </c:pt>
                <c:pt idx="1025">
                  <c:v>31973</c:v>
                </c:pt>
                <c:pt idx="1026">
                  <c:v>31974</c:v>
                </c:pt>
                <c:pt idx="1027">
                  <c:v>31975</c:v>
                </c:pt>
                <c:pt idx="1028">
                  <c:v>31978</c:v>
                </c:pt>
                <c:pt idx="1029">
                  <c:v>31979</c:v>
                </c:pt>
                <c:pt idx="1030">
                  <c:v>31980</c:v>
                </c:pt>
                <c:pt idx="1031">
                  <c:v>31981</c:v>
                </c:pt>
                <c:pt idx="1032">
                  <c:v>31982</c:v>
                </c:pt>
                <c:pt idx="1033">
                  <c:v>31985</c:v>
                </c:pt>
                <c:pt idx="1034">
                  <c:v>31986</c:v>
                </c:pt>
                <c:pt idx="1035">
                  <c:v>31987</c:v>
                </c:pt>
                <c:pt idx="1036">
                  <c:v>31988</c:v>
                </c:pt>
                <c:pt idx="1037">
                  <c:v>31989</c:v>
                </c:pt>
                <c:pt idx="1038">
                  <c:v>31992</c:v>
                </c:pt>
                <c:pt idx="1039">
                  <c:v>31993</c:v>
                </c:pt>
                <c:pt idx="1040">
                  <c:v>31994</c:v>
                </c:pt>
                <c:pt idx="1041">
                  <c:v>31995</c:v>
                </c:pt>
                <c:pt idx="1042">
                  <c:v>31996</c:v>
                </c:pt>
                <c:pt idx="1043">
                  <c:v>31999</c:v>
                </c:pt>
                <c:pt idx="1044">
                  <c:v>32000</c:v>
                </c:pt>
                <c:pt idx="1045">
                  <c:v>32001</c:v>
                </c:pt>
                <c:pt idx="1046">
                  <c:v>32002</c:v>
                </c:pt>
                <c:pt idx="1047">
                  <c:v>32003</c:v>
                </c:pt>
                <c:pt idx="1048">
                  <c:v>32006</c:v>
                </c:pt>
                <c:pt idx="1049">
                  <c:v>32007</c:v>
                </c:pt>
                <c:pt idx="1050">
                  <c:v>32008</c:v>
                </c:pt>
                <c:pt idx="1051">
                  <c:v>32009</c:v>
                </c:pt>
                <c:pt idx="1052">
                  <c:v>32010</c:v>
                </c:pt>
                <c:pt idx="1053">
                  <c:v>32013</c:v>
                </c:pt>
                <c:pt idx="1054">
                  <c:v>32014</c:v>
                </c:pt>
                <c:pt idx="1055">
                  <c:v>32015</c:v>
                </c:pt>
                <c:pt idx="1056">
                  <c:v>32016</c:v>
                </c:pt>
                <c:pt idx="1057">
                  <c:v>32017</c:v>
                </c:pt>
                <c:pt idx="1058">
                  <c:v>32020</c:v>
                </c:pt>
                <c:pt idx="1059">
                  <c:v>32021</c:v>
                </c:pt>
                <c:pt idx="1060">
                  <c:v>32022</c:v>
                </c:pt>
                <c:pt idx="1061">
                  <c:v>32023</c:v>
                </c:pt>
                <c:pt idx="1062">
                  <c:v>32024</c:v>
                </c:pt>
                <c:pt idx="1063">
                  <c:v>32027</c:v>
                </c:pt>
                <c:pt idx="1064">
                  <c:v>32029</c:v>
                </c:pt>
                <c:pt idx="1065">
                  <c:v>32030</c:v>
                </c:pt>
                <c:pt idx="1066">
                  <c:v>32031</c:v>
                </c:pt>
                <c:pt idx="1067">
                  <c:v>32034</c:v>
                </c:pt>
                <c:pt idx="1068">
                  <c:v>32035</c:v>
                </c:pt>
                <c:pt idx="1069">
                  <c:v>32036</c:v>
                </c:pt>
                <c:pt idx="1070">
                  <c:v>32037</c:v>
                </c:pt>
                <c:pt idx="1071">
                  <c:v>32038</c:v>
                </c:pt>
                <c:pt idx="1072">
                  <c:v>32041</c:v>
                </c:pt>
                <c:pt idx="1073">
                  <c:v>32042</c:v>
                </c:pt>
                <c:pt idx="1074">
                  <c:v>32043</c:v>
                </c:pt>
                <c:pt idx="1075">
                  <c:v>32044</c:v>
                </c:pt>
                <c:pt idx="1076">
                  <c:v>32045</c:v>
                </c:pt>
                <c:pt idx="1077">
                  <c:v>32048</c:v>
                </c:pt>
                <c:pt idx="1078">
                  <c:v>32049</c:v>
                </c:pt>
                <c:pt idx="1079">
                  <c:v>32050</c:v>
                </c:pt>
                <c:pt idx="1080">
                  <c:v>32051</c:v>
                </c:pt>
                <c:pt idx="1081">
                  <c:v>32052</c:v>
                </c:pt>
                <c:pt idx="1082">
                  <c:v>32055</c:v>
                </c:pt>
                <c:pt idx="1083">
                  <c:v>32056</c:v>
                </c:pt>
                <c:pt idx="1084">
                  <c:v>32057</c:v>
                </c:pt>
                <c:pt idx="1085">
                  <c:v>32058</c:v>
                </c:pt>
                <c:pt idx="1086">
                  <c:v>32059</c:v>
                </c:pt>
                <c:pt idx="1087">
                  <c:v>32062</c:v>
                </c:pt>
                <c:pt idx="1088">
                  <c:v>32064</c:v>
                </c:pt>
                <c:pt idx="1089">
                  <c:v>32065</c:v>
                </c:pt>
                <c:pt idx="1090">
                  <c:v>32066</c:v>
                </c:pt>
                <c:pt idx="1091">
                  <c:v>32069</c:v>
                </c:pt>
                <c:pt idx="1092">
                  <c:v>32070</c:v>
                </c:pt>
                <c:pt idx="1093">
                  <c:v>32071</c:v>
                </c:pt>
                <c:pt idx="1094">
                  <c:v>32072</c:v>
                </c:pt>
                <c:pt idx="1095">
                  <c:v>32073</c:v>
                </c:pt>
                <c:pt idx="1096">
                  <c:v>32076</c:v>
                </c:pt>
                <c:pt idx="1097">
                  <c:v>32077</c:v>
                </c:pt>
                <c:pt idx="1098">
                  <c:v>32078</c:v>
                </c:pt>
                <c:pt idx="1099">
                  <c:v>32079</c:v>
                </c:pt>
                <c:pt idx="1100">
                  <c:v>32080</c:v>
                </c:pt>
                <c:pt idx="1101">
                  <c:v>32083</c:v>
                </c:pt>
                <c:pt idx="1102">
                  <c:v>32084</c:v>
                </c:pt>
                <c:pt idx="1103">
                  <c:v>32085</c:v>
                </c:pt>
                <c:pt idx="1104">
                  <c:v>32086</c:v>
                </c:pt>
                <c:pt idx="1105">
                  <c:v>32087</c:v>
                </c:pt>
                <c:pt idx="1106">
                  <c:v>32090</c:v>
                </c:pt>
                <c:pt idx="1107">
                  <c:v>32091</c:v>
                </c:pt>
                <c:pt idx="1108">
                  <c:v>32092</c:v>
                </c:pt>
                <c:pt idx="1109">
                  <c:v>32093</c:v>
                </c:pt>
                <c:pt idx="1110">
                  <c:v>32094</c:v>
                </c:pt>
                <c:pt idx="1111">
                  <c:v>32097</c:v>
                </c:pt>
                <c:pt idx="1112">
                  <c:v>32098</c:v>
                </c:pt>
                <c:pt idx="1113">
                  <c:v>32101</c:v>
                </c:pt>
                <c:pt idx="1114">
                  <c:v>32104</c:v>
                </c:pt>
                <c:pt idx="1115">
                  <c:v>32105</c:v>
                </c:pt>
                <c:pt idx="1116">
                  <c:v>32106</c:v>
                </c:pt>
                <c:pt idx="1117">
                  <c:v>32111</c:v>
                </c:pt>
                <c:pt idx="1118">
                  <c:v>32112</c:v>
                </c:pt>
                <c:pt idx="1119">
                  <c:v>32113</c:v>
                </c:pt>
                <c:pt idx="1120">
                  <c:v>32114</c:v>
                </c:pt>
                <c:pt idx="1121">
                  <c:v>32115</c:v>
                </c:pt>
                <c:pt idx="1122">
                  <c:v>32118</c:v>
                </c:pt>
                <c:pt idx="1123">
                  <c:v>32119</c:v>
                </c:pt>
                <c:pt idx="1124">
                  <c:v>32120</c:v>
                </c:pt>
                <c:pt idx="1125">
                  <c:v>32121</c:v>
                </c:pt>
                <c:pt idx="1126">
                  <c:v>32122</c:v>
                </c:pt>
                <c:pt idx="1127">
                  <c:v>32125</c:v>
                </c:pt>
                <c:pt idx="1128">
                  <c:v>32126</c:v>
                </c:pt>
                <c:pt idx="1129">
                  <c:v>32127</c:v>
                </c:pt>
                <c:pt idx="1130">
                  <c:v>32128</c:v>
                </c:pt>
                <c:pt idx="1131">
                  <c:v>32129</c:v>
                </c:pt>
                <c:pt idx="1132">
                  <c:v>32132</c:v>
                </c:pt>
                <c:pt idx="1133">
                  <c:v>32133</c:v>
                </c:pt>
                <c:pt idx="1134">
                  <c:v>32134</c:v>
                </c:pt>
                <c:pt idx="1135">
                  <c:v>32139</c:v>
                </c:pt>
                <c:pt idx="1136">
                  <c:v>32140</c:v>
                </c:pt>
                <c:pt idx="1137">
                  <c:v>32141</c:v>
                </c:pt>
                <c:pt idx="1138">
                  <c:v>32142</c:v>
                </c:pt>
                <c:pt idx="1139">
                  <c:v>32146</c:v>
                </c:pt>
                <c:pt idx="1140">
                  <c:v>32147</c:v>
                </c:pt>
                <c:pt idx="1141">
                  <c:v>32148</c:v>
                </c:pt>
                <c:pt idx="1142">
                  <c:v>32149</c:v>
                </c:pt>
                <c:pt idx="1143">
                  <c:v>32150</c:v>
                </c:pt>
                <c:pt idx="1144">
                  <c:v>32153</c:v>
                </c:pt>
                <c:pt idx="1145">
                  <c:v>32154</c:v>
                </c:pt>
                <c:pt idx="1146">
                  <c:v>32155</c:v>
                </c:pt>
                <c:pt idx="1147">
                  <c:v>32156</c:v>
                </c:pt>
                <c:pt idx="1148">
                  <c:v>32157</c:v>
                </c:pt>
                <c:pt idx="1149">
                  <c:v>32160</c:v>
                </c:pt>
                <c:pt idx="1150">
                  <c:v>32161</c:v>
                </c:pt>
                <c:pt idx="1151">
                  <c:v>32162</c:v>
                </c:pt>
                <c:pt idx="1152">
                  <c:v>32163</c:v>
                </c:pt>
                <c:pt idx="1153">
                  <c:v>32164</c:v>
                </c:pt>
                <c:pt idx="1154">
                  <c:v>32167</c:v>
                </c:pt>
                <c:pt idx="1155">
                  <c:v>32168</c:v>
                </c:pt>
                <c:pt idx="1156">
                  <c:v>32169</c:v>
                </c:pt>
                <c:pt idx="1157">
                  <c:v>32170</c:v>
                </c:pt>
                <c:pt idx="1158">
                  <c:v>32171</c:v>
                </c:pt>
                <c:pt idx="1159">
                  <c:v>32174</c:v>
                </c:pt>
                <c:pt idx="1160">
                  <c:v>32175</c:v>
                </c:pt>
                <c:pt idx="1161">
                  <c:v>32176</c:v>
                </c:pt>
                <c:pt idx="1162">
                  <c:v>32181</c:v>
                </c:pt>
                <c:pt idx="1163">
                  <c:v>32182</c:v>
                </c:pt>
                <c:pt idx="1164">
                  <c:v>32183</c:v>
                </c:pt>
                <c:pt idx="1165">
                  <c:v>32184</c:v>
                </c:pt>
                <c:pt idx="1166">
                  <c:v>32185</c:v>
                </c:pt>
                <c:pt idx="1167">
                  <c:v>32188</c:v>
                </c:pt>
                <c:pt idx="1168">
                  <c:v>32190</c:v>
                </c:pt>
                <c:pt idx="1169">
                  <c:v>32191</c:v>
                </c:pt>
                <c:pt idx="1170">
                  <c:v>32192</c:v>
                </c:pt>
                <c:pt idx="1171">
                  <c:v>32195</c:v>
                </c:pt>
                <c:pt idx="1172">
                  <c:v>32196</c:v>
                </c:pt>
                <c:pt idx="1173">
                  <c:v>32197</c:v>
                </c:pt>
                <c:pt idx="1174">
                  <c:v>32198</c:v>
                </c:pt>
                <c:pt idx="1175">
                  <c:v>32199</c:v>
                </c:pt>
                <c:pt idx="1176">
                  <c:v>32202</c:v>
                </c:pt>
                <c:pt idx="1177">
                  <c:v>32203</c:v>
                </c:pt>
                <c:pt idx="1178">
                  <c:v>32204</c:v>
                </c:pt>
                <c:pt idx="1179">
                  <c:v>32205</c:v>
                </c:pt>
                <c:pt idx="1180">
                  <c:v>32206</c:v>
                </c:pt>
                <c:pt idx="1181">
                  <c:v>32209</c:v>
                </c:pt>
                <c:pt idx="1182">
                  <c:v>32210</c:v>
                </c:pt>
                <c:pt idx="1183">
                  <c:v>32211</c:v>
                </c:pt>
                <c:pt idx="1184">
                  <c:v>32212</c:v>
                </c:pt>
                <c:pt idx="1185">
                  <c:v>32213</c:v>
                </c:pt>
                <c:pt idx="1186">
                  <c:v>32216</c:v>
                </c:pt>
                <c:pt idx="1187">
                  <c:v>32217</c:v>
                </c:pt>
                <c:pt idx="1188">
                  <c:v>32218</c:v>
                </c:pt>
                <c:pt idx="1189">
                  <c:v>32219</c:v>
                </c:pt>
                <c:pt idx="1190">
                  <c:v>32220</c:v>
                </c:pt>
                <c:pt idx="1191">
                  <c:v>32223</c:v>
                </c:pt>
                <c:pt idx="1192">
                  <c:v>32224</c:v>
                </c:pt>
                <c:pt idx="1193">
                  <c:v>32225</c:v>
                </c:pt>
                <c:pt idx="1194">
                  <c:v>32226</c:v>
                </c:pt>
                <c:pt idx="1195">
                  <c:v>32227</c:v>
                </c:pt>
                <c:pt idx="1196">
                  <c:v>32230</c:v>
                </c:pt>
                <c:pt idx="1197">
                  <c:v>32231</c:v>
                </c:pt>
                <c:pt idx="1198">
                  <c:v>32232</c:v>
                </c:pt>
                <c:pt idx="1199">
                  <c:v>32233</c:v>
                </c:pt>
                <c:pt idx="1200">
                  <c:v>32237</c:v>
                </c:pt>
                <c:pt idx="1201">
                  <c:v>32238</c:v>
                </c:pt>
                <c:pt idx="1202">
                  <c:v>32239</c:v>
                </c:pt>
                <c:pt idx="1203">
                  <c:v>32240</c:v>
                </c:pt>
                <c:pt idx="1204">
                  <c:v>32241</c:v>
                </c:pt>
                <c:pt idx="1205">
                  <c:v>32244</c:v>
                </c:pt>
                <c:pt idx="1206">
                  <c:v>32245</c:v>
                </c:pt>
                <c:pt idx="1207">
                  <c:v>32246</c:v>
                </c:pt>
                <c:pt idx="1208">
                  <c:v>32247</c:v>
                </c:pt>
                <c:pt idx="1209">
                  <c:v>32248</c:v>
                </c:pt>
                <c:pt idx="1210">
                  <c:v>32251</c:v>
                </c:pt>
                <c:pt idx="1211">
                  <c:v>32252</c:v>
                </c:pt>
                <c:pt idx="1212">
                  <c:v>32253</c:v>
                </c:pt>
                <c:pt idx="1213">
                  <c:v>32254</c:v>
                </c:pt>
                <c:pt idx="1214">
                  <c:v>32255</c:v>
                </c:pt>
                <c:pt idx="1215">
                  <c:v>32258</c:v>
                </c:pt>
                <c:pt idx="1216">
                  <c:v>32259</c:v>
                </c:pt>
                <c:pt idx="1217">
                  <c:v>32260</c:v>
                </c:pt>
                <c:pt idx="1218">
                  <c:v>32261</c:v>
                </c:pt>
                <c:pt idx="1219">
                  <c:v>32262</c:v>
                </c:pt>
                <c:pt idx="1220">
                  <c:v>32265</c:v>
                </c:pt>
                <c:pt idx="1221">
                  <c:v>32266</c:v>
                </c:pt>
                <c:pt idx="1222">
                  <c:v>32267</c:v>
                </c:pt>
                <c:pt idx="1223">
                  <c:v>32268</c:v>
                </c:pt>
                <c:pt idx="1224">
                  <c:v>32269</c:v>
                </c:pt>
                <c:pt idx="1225">
                  <c:v>32272</c:v>
                </c:pt>
                <c:pt idx="1226">
                  <c:v>32273</c:v>
                </c:pt>
                <c:pt idx="1227">
                  <c:v>32274</c:v>
                </c:pt>
                <c:pt idx="1228">
                  <c:v>32275</c:v>
                </c:pt>
                <c:pt idx="1229">
                  <c:v>32276</c:v>
                </c:pt>
                <c:pt idx="1230">
                  <c:v>32279</c:v>
                </c:pt>
                <c:pt idx="1231">
                  <c:v>32280</c:v>
                </c:pt>
                <c:pt idx="1232">
                  <c:v>32281</c:v>
                </c:pt>
                <c:pt idx="1233">
                  <c:v>32282</c:v>
                </c:pt>
                <c:pt idx="1234">
                  <c:v>32283</c:v>
                </c:pt>
                <c:pt idx="1235">
                  <c:v>32286</c:v>
                </c:pt>
                <c:pt idx="1236">
                  <c:v>32287</c:v>
                </c:pt>
                <c:pt idx="1237">
                  <c:v>32288</c:v>
                </c:pt>
                <c:pt idx="1238">
                  <c:v>32289</c:v>
                </c:pt>
                <c:pt idx="1239">
                  <c:v>32290</c:v>
                </c:pt>
                <c:pt idx="1240">
                  <c:v>32293</c:v>
                </c:pt>
                <c:pt idx="1241">
                  <c:v>32295</c:v>
                </c:pt>
                <c:pt idx="1242">
                  <c:v>32296</c:v>
                </c:pt>
                <c:pt idx="1243">
                  <c:v>32297</c:v>
                </c:pt>
                <c:pt idx="1244">
                  <c:v>32300</c:v>
                </c:pt>
                <c:pt idx="1245">
                  <c:v>32301</c:v>
                </c:pt>
                <c:pt idx="1246">
                  <c:v>32302</c:v>
                </c:pt>
                <c:pt idx="1247">
                  <c:v>32303</c:v>
                </c:pt>
                <c:pt idx="1248">
                  <c:v>32304</c:v>
                </c:pt>
                <c:pt idx="1249">
                  <c:v>32307</c:v>
                </c:pt>
                <c:pt idx="1250">
                  <c:v>32308</c:v>
                </c:pt>
                <c:pt idx="1251">
                  <c:v>32309</c:v>
                </c:pt>
                <c:pt idx="1252">
                  <c:v>32310</c:v>
                </c:pt>
                <c:pt idx="1253">
                  <c:v>32311</c:v>
                </c:pt>
                <c:pt idx="1254">
                  <c:v>32314</c:v>
                </c:pt>
                <c:pt idx="1255">
                  <c:v>32315</c:v>
                </c:pt>
                <c:pt idx="1256">
                  <c:v>32316</c:v>
                </c:pt>
                <c:pt idx="1257">
                  <c:v>32317</c:v>
                </c:pt>
                <c:pt idx="1258">
                  <c:v>32318</c:v>
                </c:pt>
                <c:pt idx="1259">
                  <c:v>32321</c:v>
                </c:pt>
                <c:pt idx="1260">
                  <c:v>32322</c:v>
                </c:pt>
                <c:pt idx="1261">
                  <c:v>32323</c:v>
                </c:pt>
                <c:pt idx="1262">
                  <c:v>32324</c:v>
                </c:pt>
                <c:pt idx="1263">
                  <c:v>32325</c:v>
                </c:pt>
                <c:pt idx="1264">
                  <c:v>32328</c:v>
                </c:pt>
                <c:pt idx="1265">
                  <c:v>32330</c:v>
                </c:pt>
                <c:pt idx="1266">
                  <c:v>32331</c:v>
                </c:pt>
                <c:pt idx="1267">
                  <c:v>32332</c:v>
                </c:pt>
                <c:pt idx="1268">
                  <c:v>32335</c:v>
                </c:pt>
                <c:pt idx="1269">
                  <c:v>32336</c:v>
                </c:pt>
                <c:pt idx="1270">
                  <c:v>32337</c:v>
                </c:pt>
                <c:pt idx="1271">
                  <c:v>32338</c:v>
                </c:pt>
                <c:pt idx="1272">
                  <c:v>32339</c:v>
                </c:pt>
                <c:pt idx="1273">
                  <c:v>32342</c:v>
                </c:pt>
                <c:pt idx="1274">
                  <c:v>32343</c:v>
                </c:pt>
                <c:pt idx="1275">
                  <c:v>32344</c:v>
                </c:pt>
                <c:pt idx="1276">
                  <c:v>32345</c:v>
                </c:pt>
                <c:pt idx="1277">
                  <c:v>32346</c:v>
                </c:pt>
                <c:pt idx="1278">
                  <c:v>32349</c:v>
                </c:pt>
                <c:pt idx="1279">
                  <c:v>32350</c:v>
                </c:pt>
                <c:pt idx="1280">
                  <c:v>32351</c:v>
                </c:pt>
                <c:pt idx="1281">
                  <c:v>32352</c:v>
                </c:pt>
                <c:pt idx="1282">
                  <c:v>32353</c:v>
                </c:pt>
                <c:pt idx="1283">
                  <c:v>32356</c:v>
                </c:pt>
                <c:pt idx="1284">
                  <c:v>32357</c:v>
                </c:pt>
                <c:pt idx="1285">
                  <c:v>32358</c:v>
                </c:pt>
                <c:pt idx="1286">
                  <c:v>32359</c:v>
                </c:pt>
                <c:pt idx="1287">
                  <c:v>32360</c:v>
                </c:pt>
                <c:pt idx="1288">
                  <c:v>32363</c:v>
                </c:pt>
                <c:pt idx="1289">
                  <c:v>32364</c:v>
                </c:pt>
                <c:pt idx="1290">
                  <c:v>32365</c:v>
                </c:pt>
                <c:pt idx="1291">
                  <c:v>32366</c:v>
                </c:pt>
                <c:pt idx="1292">
                  <c:v>32367</c:v>
                </c:pt>
                <c:pt idx="1293">
                  <c:v>32370</c:v>
                </c:pt>
                <c:pt idx="1294">
                  <c:v>32371</c:v>
                </c:pt>
                <c:pt idx="1295">
                  <c:v>32372</c:v>
                </c:pt>
                <c:pt idx="1296">
                  <c:v>32373</c:v>
                </c:pt>
                <c:pt idx="1297">
                  <c:v>32374</c:v>
                </c:pt>
                <c:pt idx="1298">
                  <c:v>32377</c:v>
                </c:pt>
                <c:pt idx="1299">
                  <c:v>32378</c:v>
                </c:pt>
                <c:pt idx="1300">
                  <c:v>32379</c:v>
                </c:pt>
                <c:pt idx="1301">
                  <c:v>32380</c:v>
                </c:pt>
                <c:pt idx="1302">
                  <c:v>32381</c:v>
                </c:pt>
                <c:pt idx="1303">
                  <c:v>32384</c:v>
                </c:pt>
                <c:pt idx="1304">
                  <c:v>32386</c:v>
                </c:pt>
                <c:pt idx="1305">
                  <c:v>32387</c:v>
                </c:pt>
                <c:pt idx="1306">
                  <c:v>32388</c:v>
                </c:pt>
                <c:pt idx="1307">
                  <c:v>32391</c:v>
                </c:pt>
                <c:pt idx="1308">
                  <c:v>32393</c:v>
                </c:pt>
                <c:pt idx="1309">
                  <c:v>32394</c:v>
                </c:pt>
                <c:pt idx="1310">
                  <c:v>32395</c:v>
                </c:pt>
                <c:pt idx="1311">
                  <c:v>32398</c:v>
                </c:pt>
                <c:pt idx="1312">
                  <c:v>32399</c:v>
                </c:pt>
                <c:pt idx="1313">
                  <c:v>32400</c:v>
                </c:pt>
                <c:pt idx="1314">
                  <c:v>32401</c:v>
                </c:pt>
                <c:pt idx="1315">
                  <c:v>32402</c:v>
                </c:pt>
                <c:pt idx="1316">
                  <c:v>32405</c:v>
                </c:pt>
                <c:pt idx="1317">
                  <c:v>32406</c:v>
                </c:pt>
                <c:pt idx="1318">
                  <c:v>32407</c:v>
                </c:pt>
                <c:pt idx="1319">
                  <c:v>32408</c:v>
                </c:pt>
                <c:pt idx="1320">
                  <c:v>32409</c:v>
                </c:pt>
                <c:pt idx="1321">
                  <c:v>32412</c:v>
                </c:pt>
                <c:pt idx="1322">
                  <c:v>32413</c:v>
                </c:pt>
                <c:pt idx="1323">
                  <c:v>32414</c:v>
                </c:pt>
                <c:pt idx="1324">
                  <c:v>32415</c:v>
                </c:pt>
                <c:pt idx="1325">
                  <c:v>32416</c:v>
                </c:pt>
                <c:pt idx="1326">
                  <c:v>32419</c:v>
                </c:pt>
                <c:pt idx="1327">
                  <c:v>32420</c:v>
                </c:pt>
                <c:pt idx="1328">
                  <c:v>32421</c:v>
                </c:pt>
                <c:pt idx="1329">
                  <c:v>32422</c:v>
                </c:pt>
                <c:pt idx="1330">
                  <c:v>32423</c:v>
                </c:pt>
                <c:pt idx="1331">
                  <c:v>32426</c:v>
                </c:pt>
                <c:pt idx="1332">
                  <c:v>32428</c:v>
                </c:pt>
                <c:pt idx="1333">
                  <c:v>32429</c:v>
                </c:pt>
                <c:pt idx="1334">
                  <c:v>32430</c:v>
                </c:pt>
                <c:pt idx="1335">
                  <c:v>32433</c:v>
                </c:pt>
                <c:pt idx="1336">
                  <c:v>32434</c:v>
                </c:pt>
                <c:pt idx="1337">
                  <c:v>32437</c:v>
                </c:pt>
                <c:pt idx="1338">
                  <c:v>32440</c:v>
                </c:pt>
                <c:pt idx="1339">
                  <c:v>32441</c:v>
                </c:pt>
                <c:pt idx="1340">
                  <c:v>32442</c:v>
                </c:pt>
                <c:pt idx="1341">
                  <c:v>32443</c:v>
                </c:pt>
                <c:pt idx="1342">
                  <c:v>32444</c:v>
                </c:pt>
                <c:pt idx="1343">
                  <c:v>32447</c:v>
                </c:pt>
                <c:pt idx="1344">
                  <c:v>32448</c:v>
                </c:pt>
                <c:pt idx="1345">
                  <c:v>32449</c:v>
                </c:pt>
                <c:pt idx="1346">
                  <c:v>32450</c:v>
                </c:pt>
                <c:pt idx="1347">
                  <c:v>32451</c:v>
                </c:pt>
                <c:pt idx="1348">
                  <c:v>32454</c:v>
                </c:pt>
                <c:pt idx="1349">
                  <c:v>32455</c:v>
                </c:pt>
                <c:pt idx="1350">
                  <c:v>32456</c:v>
                </c:pt>
                <c:pt idx="1351">
                  <c:v>32457</c:v>
                </c:pt>
                <c:pt idx="1352">
                  <c:v>32458</c:v>
                </c:pt>
                <c:pt idx="1353">
                  <c:v>32461</c:v>
                </c:pt>
                <c:pt idx="1354">
                  <c:v>32462</c:v>
                </c:pt>
                <c:pt idx="1355">
                  <c:v>32463</c:v>
                </c:pt>
                <c:pt idx="1356">
                  <c:v>32464</c:v>
                </c:pt>
                <c:pt idx="1357">
                  <c:v>32465</c:v>
                </c:pt>
                <c:pt idx="1358">
                  <c:v>32468</c:v>
                </c:pt>
                <c:pt idx="1359">
                  <c:v>32470</c:v>
                </c:pt>
                <c:pt idx="1360">
                  <c:v>32475</c:v>
                </c:pt>
                <c:pt idx="1361">
                  <c:v>32476</c:v>
                </c:pt>
                <c:pt idx="1362">
                  <c:v>32477</c:v>
                </c:pt>
                <c:pt idx="1363">
                  <c:v>32478</c:v>
                </c:pt>
                <c:pt idx="1364">
                  <c:v>32479</c:v>
                </c:pt>
                <c:pt idx="1365">
                  <c:v>32482</c:v>
                </c:pt>
                <c:pt idx="1366">
                  <c:v>32483</c:v>
                </c:pt>
                <c:pt idx="1367">
                  <c:v>32484</c:v>
                </c:pt>
                <c:pt idx="1368">
                  <c:v>32485</c:v>
                </c:pt>
                <c:pt idx="1369">
                  <c:v>32486</c:v>
                </c:pt>
                <c:pt idx="1370">
                  <c:v>32489</c:v>
                </c:pt>
                <c:pt idx="1371">
                  <c:v>32490</c:v>
                </c:pt>
                <c:pt idx="1372">
                  <c:v>32491</c:v>
                </c:pt>
                <c:pt idx="1373">
                  <c:v>32492</c:v>
                </c:pt>
                <c:pt idx="1374">
                  <c:v>32493</c:v>
                </c:pt>
                <c:pt idx="1375">
                  <c:v>32496</c:v>
                </c:pt>
                <c:pt idx="1376">
                  <c:v>32497</c:v>
                </c:pt>
                <c:pt idx="1377">
                  <c:v>32498</c:v>
                </c:pt>
                <c:pt idx="1378">
                  <c:v>32499</c:v>
                </c:pt>
                <c:pt idx="1379">
                  <c:v>32500</c:v>
                </c:pt>
                <c:pt idx="1380">
                  <c:v>32503</c:v>
                </c:pt>
                <c:pt idx="1381">
                  <c:v>32505</c:v>
                </c:pt>
                <c:pt idx="1382">
                  <c:v>32506</c:v>
                </c:pt>
                <c:pt idx="1383">
                  <c:v>32507</c:v>
                </c:pt>
                <c:pt idx="1384">
                  <c:v>32510</c:v>
                </c:pt>
                <c:pt idx="1385">
                  <c:v>32511</c:v>
                </c:pt>
                <c:pt idx="1386">
                  <c:v>32512</c:v>
                </c:pt>
                <c:pt idx="1387">
                  <c:v>32513</c:v>
                </c:pt>
                <c:pt idx="1388">
                  <c:v>32514</c:v>
                </c:pt>
                <c:pt idx="1389">
                  <c:v>32517</c:v>
                </c:pt>
                <c:pt idx="1390">
                  <c:v>32518</c:v>
                </c:pt>
                <c:pt idx="1391">
                  <c:v>32519</c:v>
                </c:pt>
                <c:pt idx="1392">
                  <c:v>32520</c:v>
                </c:pt>
                <c:pt idx="1393">
                  <c:v>32521</c:v>
                </c:pt>
                <c:pt idx="1394">
                  <c:v>32524</c:v>
                </c:pt>
                <c:pt idx="1395">
                  <c:v>32525</c:v>
                </c:pt>
                <c:pt idx="1396">
                  <c:v>32526</c:v>
                </c:pt>
                <c:pt idx="1397">
                  <c:v>32527</c:v>
                </c:pt>
                <c:pt idx="1398">
                  <c:v>32528</c:v>
                </c:pt>
                <c:pt idx="1399">
                  <c:v>32531</c:v>
                </c:pt>
                <c:pt idx="1400">
                  <c:v>32532</c:v>
                </c:pt>
                <c:pt idx="1401">
                  <c:v>32533</c:v>
                </c:pt>
                <c:pt idx="1402">
                  <c:v>32534</c:v>
                </c:pt>
                <c:pt idx="1403">
                  <c:v>32535</c:v>
                </c:pt>
                <c:pt idx="1404">
                  <c:v>32538</c:v>
                </c:pt>
                <c:pt idx="1405">
                  <c:v>32539</c:v>
                </c:pt>
                <c:pt idx="1406">
                  <c:v>32540</c:v>
                </c:pt>
                <c:pt idx="1407">
                  <c:v>32541</c:v>
                </c:pt>
                <c:pt idx="1408">
                  <c:v>32542</c:v>
                </c:pt>
                <c:pt idx="1409">
                  <c:v>32545</c:v>
                </c:pt>
                <c:pt idx="1410">
                  <c:v>32546</c:v>
                </c:pt>
                <c:pt idx="1411">
                  <c:v>32547</c:v>
                </c:pt>
                <c:pt idx="1412">
                  <c:v>32548</c:v>
                </c:pt>
                <c:pt idx="1413">
                  <c:v>32549</c:v>
                </c:pt>
                <c:pt idx="1414">
                  <c:v>32552</c:v>
                </c:pt>
                <c:pt idx="1415">
                  <c:v>32553</c:v>
                </c:pt>
                <c:pt idx="1416">
                  <c:v>32554</c:v>
                </c:pt>
                <c:pt idx="1417">
                  <c:v>32555</c:v>
                </c:pt>
                <c:pt idx="1418">
                  <c:v>32556</c:v>
                </c:pt>
                <c:pt idx="1419">
                  <c:v>32559</c:v>
                </c:pt>
                <c:pt idx="1420">
                  <c:v>32561</c:v>
                </c:pt>
                <c:pt idx="1421">
                  <c:v>32562</c:v>
                </c:pt>
                <c:pt idx="1422">
                  <c:v>32563</c:v>
                </c:pt>
                <c:pt idx="1423">
                  <c:v>32566</c:v>
                </c:pt>
                <c:pt idx="1424">
                  <c:v>32567</c:v>
                </c:pt>
                <c:pt idx="1425">
                  <c:v>32568</c:v>
                </c:pt>
                <c:pt idx="1426">
                  <c:v>32569</c:v>
                </c:pt>
                <c:pt idx="1427">
                  <c:v>32570</c:v>
                </c:pt>
                <c:pt idx="1428">
                  <c:v>32573</c:v>
                </c:pt>
                <c:pt idx="1429">
                  <c:v>32574</c:v>
                </c:pt>
                <c:pt idx="1430">
                  <c:v>32575</c:v>
                </c:pt>
                <c:pt idx="1431">
                  <c:v>32576</c:v>
                </c:pt>
                <c:pt idx="1432">
                  <c:v>32577</c:v>
                </c:pt>
                <c:pt idx="1433">
                  <c:v>32580</c:v>
                </c:pt>
                <c:pt idx="1434">
                  <c:v>32581</c:v>
                </c:pt>
                <c:pt idx="1435">
                  <c:v>32582</c:v>
                </c:pt>
                <c:pt idx="1436">
                  <c:v>32583</c:v>
                </c:pt>
                <c:pt idx="1437">
                  <c:v>32584</c:v>
                </c:pt>
                <c:pt idx="1438">
                  <c:v>32587</c:v>
                </c:pt>
                <c:pt idx="1439">
                  <c:v>32588</c:v>
                </c:pt>
                <c:pt idx="1440">
                  <c:v>32589</c:v>
                </c:pt>
                <c:pt idx="1441">
                  <c:v>32590</c:v>
                </c:pt>
                <c:pt idx="1442">
                  <c:v>32591</c:v>
                </c:pt>
                <c:pt idx="1443">
                  <c:v>32594</c:v>
                </c:pt>
                <c:pt idx="1444">
                  <c:v>32595</c:v>
                </c:pt>
                <c:pt idx="1445">
                  <c:v>32596</c:v>
                </c:pt>
                <c:pt idx="1446">
                  <c:v>32597</c:v>
                </c:pt>
                <c:pt idx="1447">
                  <c:v>32598</c:v>
                </c:pt>
                <c:pt idx="1448">
                  <c:v>32601</c:v>
                </c:pt>
                <c:pt idx="1449">
                  <c:v>32602</c:v>
                </c:pt>
                <c:pt idx="1450">
                  <c:v>32603</c:v>
                </c:pt>
                <c:pt idx="1451">
                  <c:v>32604</c:v>
                </c:pt>
                <c:pt idx="1452">
                  <c:v>32605</c:v>
                </c:pt>
                <c:pt idx="1453">
                  <c:v>32608</c:v>
                </c:pt>
                <c:pt idx="1454">
                  <c:v>32609</c:v>
                </c:pt>
                <c:pt idx="1455">
                  <c:v>32610</c:v>
                </c:pt>
                <c:pt idx="1456">
                  <c:v>32611</c:v>
                </c:pt>
                <c:pt idx="1457">
                  <c:v>32612</c:v>
                </c:pt>
                <c:pt idx="1458">
                  <c:v>32615</c:v>
                </c:pt>
                <c:pt idx="1459">
                  <c:v>32616</c:v>
                </c:pt>
                <c:pt idx="1460">
                  <c:v>32617</c:v>
                </c:pt>
                <c:pt idx="1461">
                  <c:v>32618</c:v>
                </c:pt>
                <c:pt idx="1462">
                  <c:v>32619</c:v>
                </c:pt>
                <c:pt idx="1463">
                  <c:v>32622</c:v>
                </c:pt>
                <c:pt idx="1464">
                  <c:v>32623</c:v>
                </c:pt>
                <c:pt idx="1465">
                  <c:v>32624</c:v>
                </c:pt>
                <c:pt idx="1466">
                  <c:v>32625</c:v>
                </c:pt>
                <c:pt idx="1467">
                  <c:v>32626</c:v>
                </c:pt>
                <c:pt idx="1468">
                  <c:v>32629</c:v>
                </c:pt>
                <c:pt idx="1469">
                  <c:v>32630</c:v>
                </c:pt>
                <c:pt idx="1470">
                  <c:v>32631</c:v>
                </c:pt>
                <c:pt idx="1471">
                  <c:v>32632</c:v>
                </c:pt>
                <c:pt idx="1472">
                  <c:v>32633</c:v>
                </c:pt>
                <c:pt idx="1473">
                  <c:v>32636</c:v>
                </c:pt>
                <c:pt idx="1474">
                  <c:v>32637</c:v>
                </c:pt>
                <c:pt idx="1475">
                  <c:v>32638</c:v>
                </c:pt>
                <c:pt idx="1476">
                  <c:v>32639</c:v>
                </c:pt>
                <c:pt idx="1477">
                  <c:v>32640</c:v>
                </c:pt>
                <c:pt idx="1478">
                  <c:v>32643</c:v>
                </c:pt>
                <c:pt idx="1479">
                  <c:v>32644</c:v>
                </c:pt>
                <c:pt idx="1480">
                  <c:v>32645</c:v>
                </c:pt>
                <c:pt idx="1481">
                  <c:v>32646</c:v>
                </c:pt>
                <c:pt idx="1482">
                  <c:v>32647</c:v>
                </c:pt>
                <c:pt idx="1483">
                  <c:v>32650</c:v>
                </c:pt>
                <c:pt idx="1484">
                  <c:v>32651</c:v>
                </c:pt>
                <c:pt idx="1485">
                  <c:v>32652</c:v>
                </c:pt>
                <c:pt idx="1486">
                  <c:v>32653</c:v>
                </c:pt>
                <c:pt idx="1487">
                  <c:v>32654</c:v>
                </c:pt>
                <c:pt idx="1488">
                  <c:v>32657</c:v>
                </c:pt>
                <c:pt idx="1489">
                  <c:v>32659</c:v>
                </c:pt>
                <c:pt idx="1490">
                  <c:v>32660</c:v>
                </c:pt>
                <c:pt idx="1491">
                  <c:v>32661</c:v>
                </c:pt>
                <c:pt idx="1492">
                  <c:v>32664</c:v>
                </c:pt>
                <c:pt idx="1493">
                  <c:v>32665</c:v>
                </c:pt>
                <c:pt idx="1494">
                  <c:v>32666</c:v>
                </c:pt>
                <c:pt idx="1495">
                  <c:v>32667</c:v>
                </c:pt>
                <c:pt idx="1496">
                  <c:v>32668</c:v>
                </c:pt>
                <c:pt idx="1497">
                  <c:v>32671</c:v>
                </c:pt>
                <c:pt idx="1498">
                  <c:v>32672</c:v>
                </c:pt>
                <c:pt idx="1499">
                  <c:v>32673</c:v>
                </c:pt>
                <c:pt idx="1500">
                  <c:v>32674</c:v>
                </c:pt>
                <c:pt idx="1501">
                  <c:v>32675</c:v>
                </c:pt>
                <c:pt idx="1502">
                  <c:v>32678</c:v>
                </c:pt>
                <c:pt idx="1503">
                  <c:v>32679</c:v>
                </c:pt>
                <c:pt idx="1504">
                  <c:v>32680</c:v>
                </c:pt>
                <c:pt idx="1505">
                  <c:v>32681</c:v>
                </c:pt>
                <c:pt idx="1506">
                  <c:v>32682</c:v>
                </c:pt>
                <c:pt idx="1507">
                  <c:v>32685</c:v>
                </c:pt>
                <c:pt idx="1508">
                  <c:v>32686</c:v>
                </c:pt>
                <c:pt idx="1509">
                  <c:v>32687</c:v>
                </c:pt>
                <c:pt idx="1510">
                  <c:v>32688</c:v>
                </c:pt>
                <c:pt idx="1511">
                  <c:v>32689</c:v>
                </c:pt>
                <c:pt idx="1512">
                  <c:v>32692</c:v>
                </c:pt>
                <c:pt idx="1513">
                  <c:v>32694</c:v>
                </c:pt>
                <c:pt idx="1514">
                  <c:v>32695</c:v>
                </c:pt>
                <c:pt idx="1515">
                  <c:v>32696</c:v>
                </c:pt>
                <c:pt idx="1516">
                  <c:v>32699</c:v>
                </c:pt>
                <c:pt idx="1517">
                  <c:v>32700</c:v>
                </c:pt>
                <c:pt idx="1518">
                  <c:v>32701</c:v>
                </c:pt>
                <c:pt idx="1519">
                  <c:v>32702</c:v>
                </c:pt>
                <c:pt idx="1520">
                  <c:v>32703</c:v>
                </c:pt>
                <c:pt idx="1521">
                  <c:v>32706</c:v>
                </c:pt>
                <c:pt idx="1522">
                  <c:v>32707</c:v>
                </c:pt>
                <c:pt idx="1523">
                  <c:v>32708</c:v>
                </c:pt>
                <c:pt idx="1524">
                  <c:v>32709</c:v>
                </c:pt>
                <c:pt idx="1525">
                  <c:v>32710</c:v>
                </c:pt>
                <c:pt idx="1526">
                  <c:v>32713</c:v>
                </c:pt>
                <c:pt idx="1527">
                  <c:v>32714</c:v>
                </c:pt>
                <c:pt idx="1528">
                  <c:v>32715</c:v>
                </c:pt>
                <c:pt idx="1529">
                  <c:v>32716</c:v>
                </c:pt>
                <c:pt idx="1530">
                  <c:v>32717</c:v>
                </c:pt>
                <c:pt idx="1531">
                  <c:v>32720</c:v>
                </c:pt>
                <c:pt idx="1532">
                  <c:v>32721</c:v>
                </c:pt>
                <c:pt idx="1533">
                  <c:v>32722</c:v>
                </c:pt>
                <c:pt idx="1534">
                  <c:v>32723</c:v>
                </c:pt>
                <c:pt idx="1535">
                  <c:v>32724</c:v>
                </c:pt>
                <c:pt idx="1536">
                  <c:v>32727</c:v>
                </c:pt>
                <c:pt idx="1537">
                  <c:v>32728</c:v>
                </c:pt>
                <c:pt idx="1538">
                  <c:v>32729</c:v>
                </c:pt>
                <c:pt idx="1539">
                  <c:v>32730</c:v>
                </c:pt>
                <c:pt idx="1540">
                  <c:v>32731</c:v>
                </c:pt>
                <c:pt idx="1541">
                  <c:v>32734</c:v>
                </c:pt>
                <c:pt idx="1542">
                  <c:v>32735</c:v>
                </c:pt>
                <c:pt idx="1543">
                  <c:v>32736</c:v>
                </c:pt>
                <c:pt idx="1544">
                  <c:v>32737</c:v>
                </c:pt>
                <c:pt idx="1545">
                  <c:v>32738</c:v>
                </c:pt>
                <c:pt idx="1546">
                  <c:v>32741</c:v>
                </c:pt>
                <c:pt idx="1547">
                  <c:v>32742</c:v>
                </c:pt>
                <c:pt idx="1548">
                  <c:v>32743</c:v>
                </c:pt>
                <c:pt idx="1549">
                  <c:v>32744</c:v>
                </c:pt>
                <c:pt idx="1550">
                  <c:v>32745</c:v>
                </c:pt>
                <c:pt idx="1551">
                  <c:v>32748</c:v>
                </c:pt>
                <c:pt idx="1552">
                  <c:v>32749</c:v>
                </c:pt>
                <c:pt idx="1553">
                  <c:v>32750</c:v>
                </c:pt>
                <c:pt idx="1554">
                  <c:v>32751</c:v>
                </c:pt>
                <c:pt idx="1555">
                  <c:v>32752</c:v>
                </c:pt>
                <c:pt idx="1556">
                  <c:v>32755</c:v>
                </c:pt>
                <c:pt idx="1557">
                  <c:v>32757</c:v>
                </c:pt>
                <c:pt idx="1558">
                  <c:v>32758</c:v>
                </c:pt>
                <c:pt idx="1559">
                  <c:v>32759</c:v>
                </c:pt>
                <c:pt idx="1560">
                  <c:v>32762</c:v>
                </c:pt>
                <c:pt idx="1561">
                  <c:v>32763</c:v>
                </c:pt>
                <c:pt idx="1562">
                  <c:v>32764</c:v>
                </c:pt>
                <c:pt idx="1563">
                  <c:v>32765</c:v>
                </c:pt>
                <c:pt idx="1564">
                  <c:v>32766</c:v>
                </c:pt>
                <c:pt idx="1565">
                  <c:v>32769</c:v>
                </c:pt>
                <c:pt idx="1566">
                  <c:v>32770</c:v>
                </c:pt>
                <c:pt idx="1567">
                  <c:v>32771</c:v>
                </c:pt>
                <c:pt idx="1568">
                  <c:v>32772</c:v>
                </c:pt>
                <c:pt idx="1569">
                  <c:v>32773</c:v>
                </c:pt>
                <c:pt idx="1570">
                  <c:v>32776</c:v>
                </c:pt>
                <c:pt idx="1571">
                  <c:v>32777</c:v>
                </c:pt>
                <c:pt idx="1572">
                  <c:v>32778</c:v>
                </c:pt>
                <c:pt idx="1573">
                  <c:v>32779</c:v>
                </c:pt>
                <c:pt idx="1574">
                  <c:v>32780</c:v>
                </c:pt>
                <c:pt idx="1575">
                  <c:v>32783</c:v>
                </c:pt>
                <c:pt idx="1576">
                  <c:v>32784</c:v>
                </c:pt>
                <c:pt idx="1577">
                  <c:v>32785</c:v>
                </c:pt>
                <c:pt idx="1578">
                  <c:v>32786</c:v>
                </c:pt>
                <c:pt idx="1579">
                  <c:v>32787</c:v>
                </c:pt>
                <c:pt idx="1580">
                  <c:v>32790</c:v>
                </c:pt>
                <c:pt idx="1581">
                  <c:v>32791</c:v>
                </c:pt>
                <c:pt idx="1582">
                  <c:v>32792</c:v>
                </c:pt>
                <c:pt idx="1583">
                  <c:v>32793</c:v>
                </c:pt>
                <c:pt idx="1584">
                  <c:v>32794</c:v>
                </c:pt>
                <c:pt idx="1585">
                  <c:v>32797</c:v>
                </c:pt>
                <c:pt idx="1586">
                  <c:v>32798</c:v>
                </c:pt>
                <c:pt idx="1587">
                  <c:v>32799</c:v>
                </c:pt>
                <c:pt idx="1588">
                  <c:v>32800</c:v>
                </c:pt>
                <c:pt idx="1589">
                  <c:v>32801</c:v>
                </c:pt>
                <c:pt idx="1590">
                  <c:v>32804</c:v>
                </c:pt>
                <c:pt idx="1591">
                  <c:v>32805</c:v>
                </c:pt>
                <c:pt idx="1592">
                  <c:v>32806</c:v>
                </c:pt>
                <c:pt idx="1593">
                  <c:v>32807</c:v>
                </c:pt>
                <c:pt idx="1594">
                  <c:v>32808</c:v>
                </c:pt>
                <c:pt idx="1595">
                  <c:v>32811</c:v>
                </c:pt>
                <c:pt idx="1596">
                  <c:v>32812</c:v>
                </c:pt>
                <c:pt idx="1597">
                  <c:v>32813</c:v>
                </c:pt>
                <c:pt idx="1598">
                  <c:v>32814</c:v>
                </c:pt>
                <c:pt idx="1599">
                  <c:v>32815</c:v>
                </c:pt>
                <c:pt idx="1600">
                  <c:v>32818</c:v>
                </c:pt>
                <c:pt idx="1601">
                  <c:v>32819</c:v>
                </c:pt>
                <c:pt idx="1602">
                  <c:v>32820</c:v>
                </c:pt>
                <c:pt idx="1603">
                  <c:v>32821</c:v>
                </c:pt>
                <c:pt idx="1604">
                  <c:v>32822</c:v>
                </c:pt>
                <c:pt idx="1605">
                  <c:v>32825</c:v>
                </c:pt>
                <c:pt idx="1606">
                  <c:v>32826</c:v>
                </c:pt>
                <c:pt idx="1607">
                  <c:v>32827</c:v>
                </c:pt>
                <c:pt idx="1608">
                  <c:v>32828</c:v>
                </c:pt>
                <c:pt idx="1609">
                  <c:v>32829</c:v>
                </c:pt>
                <c:pt idx="1610">
                  <c:v>32832</c:v>
                </c:pt>
                <c:pt idx="1611">
                  <c:v>32833</c:v>
                </c:pt>
                <c:pt idx="1612">
                  <c:v>32834</c:v>
                </c:pt>
                <c:pt idx="1613">
                  <c:v>32839</c:v>
                </c:pt>
                <c:pt idx="1614">
                  <c:v>32840</c:v>
                </c:pt>
                <c:pt idx="1615">
                  <c:v>32841</c:v>
                </c:pt>
                <c:pt idx="1616">
                  <c:v>32842</c:v>
                </c:pt>
                <c:pt idx="1617">
                  <c:v>32843</c:v>
                </c:pt>
                <c:pt idx="1618">
                  <c:v>32846</c:v>
                </c:pt>
                <c:pt idx="1619">
                  <c:v>32847</c:v>
                </c:pt>
                <c:pt idx="1620">
                  <c:v>32848</c:v>
                </c:pt>
                <c:pt idx="1621">
                  <c:v>32849</c:v>
                </c:pt>
                <c:pt idx="1622">
                  <c:v>32850</c:v>
                </c:pt>
                <c:pt idx="1623">
                  <c:v>32853</c:v>
                </c:pt>
                <c:pt idx="1624">
                  <c:v>32854</c:v>
                </c:pt>
                <c:pt idx="1625">
                  <c:v>32855</c:v>
                </c:pt>
                <c:pt idx="1626">
                  <c:v>32856</c:v>
                </c:pt>
                <c:pt idx="1627">
                  <c:v>32857</c:v>
                </c:pt>
                <c:pt idx="1628">
                  <c:v>32860</c:v>
                </c:pt>
                <c:pt idx="1629">
                  <c:v>32861</c:v>
                </c:pt>
                <c:pt idx="1630">
                  <c:v>32862</c:v>
                </c:pt>
                <c:pt idx="1631">
                  <c:v>32863</c:v>
                </c:pt>
                <c:pt idx="1632">
                  <c:v>32864</c:v>
                </c:pt>
                <c:pt idx="1633">
                  <c:v>32867</c:v>
                </c:pt>
                <c:pt idx="1634">
                  <c:v>32868</c:v>
                </c:pt>
                <c:pt idx="1635">
                  <c:v>32869</c:v>
                </c:pt>
                <c:pt idx="1636">
                  <c:v>32870</c:v>
                </c:pt>
                <c:pt idx="1637">
                  <c:v>32871</c:v>
                </c:pt>
                <c:pt idx="1638">
                  <c:v>32875</c:v>
                </c:pt>
                <c:pt idx="1639">
                  <c:v>32876</c:v>
                </c:pt>
                <c:pt idx="1640">
                  <c:v>32877</c:v>
                </c:pt>
                <c:pt idx="1641">
                  <c:v>32878</c:v>
                </c:pt>
                <c:pt idx="1642">
                  <c:v>32881</c:v>
                </c:pt>
                <c:pt idx="1643">
                  <c:v>32882</c:v>
                </c:pt>
                <c:pt idx="1644">
                  <c:v>32883</c:v>
                </c:pt>
                <c:pt idx="1645">
                  <c:v>32884</c:v>
                </c:pt>
                <c:pt idx="1646">
                  <c:v>32885</c:v>
                </c:pt>
                <c:pt idx="1647">
                  <c:v>32888</c:v>
                </c:pt>
                <c:pt idx="1648">
                  <c:v>32889</c:v>
                </c:pt>
                <c:pt idx="1649">
                  <c:v>32890</c:v>
                </c:pt>
                <c:pt idx="1650">
                  <c:v>32891</c:v>
                </c:pt>
                <c:pt idx="1651">
                  <c:v>32892</c:v>
                </c:pt>
                <c:pt idx="1652">
                  <c:v>32895</c:v>
                </c:pt>
                <c:pt idx="1653">
                  <c:v>32896</c:v>
                </c:pt>
                <c:pt idx="1654">
                  <c:v>32897</c:v>
                </c:pt>
                <c:pt idx="1655">
                  <c:v>32898</c:v>
                </c:pt>
                <c:pt idx="1656">
                  <c:v>32899</c:v>
                </c:pt>
                <c:pt idx="1657">
                  <c:v>32902</c:v>
                </c:pt>
                <c:pt idx="1658">
                  <c:v>32903</c:v>
                </c:pt>
                <c:pt idx="1659">
                  <c:v>32904</c:v>
                </c:pt>
                <c:pt idx="1660">
                  <c:v>32905</c:v>
                </c:pt>
                <c:pt idx="1661">
                  <c:v>32906</c:v>
                </c:pt>
                <c:pt idx="1662">
                  <c:v>32909</c:v>
                </c:pt>
                <c:pt idx="1663">
                  <c:v>32910</c:v>
                </c:pt>
                <c:pt idx="1664">
                  <c:v>32911</c:v>
                </c:pt>
                <c:pt idx="1665">
                  <c:v>32912</c:v>
                </c:pt>
                <c:pt idx="1666">
                  <c:v>32913</c:v>
                </c:pt>
                <c:pt idx="1667">
                  <c:v>32916</c:v>
                </c:pt>
                <c:pt idx="1668">
                  <c:v>32917</c:v>
                </c:pt>
                <c:pt idx="1669">
                  <c:v>32918</c:v>
                </c:pt>
                <c:pt idx="1670">
                  <c:v>32919</c:v>
                </c:pt>
                <c:pt idx="1671">
                  <c:v>32920</c:v>
                </c:pt>
                <c:pt idx="1672">
                  <c:v>32924</c:v>
                </c:pt>
                <c:pt idx="1673">
                  <c:v>32925</c:v>
                </c:pt>
                <c:pt idx="1674">
                  <c:v>32926</c:v>
                </c:pt>
                <c:pt idx="1675">
                  <c:v>32927</c:v>
                </c:pt>
                <c:pt idx="1676">
                  <c:v>32930</c:v>
                </c:pt>
                <c:pt idx="1677">
                  <c:v>32931</c:v>
                </c:pt>
                <c:pt idx="1678">
                  <c:v>32932</c:v>
                </c:pt>
                <c:pt idx="1679">
                  <c:v>32933</c:v>
                </c:pt>
                <c:pt idx="1680">
                  <c:v>32934</c:v>
                </c:pt>
                <c:pt idx="1681">
                  <c:v>32937</c:v>
                </c:pt>
                <c:pt idx="1682">
                  <c:v>32938</c:v>
                </c:pt>
                <c:pt idx="1683">
                  <c:v>32939</c:v>
                </c:pt>
                <c:pt idx="1684">
                  <c:v>32940</c:v>
                </c:pt>
                <c:pt idx="1685">
                  <c:v>32941</c:v>
                </c:pt>
                <c:pt idx="1686">
                  <c:v>32944</c:v>
                </c:pt>
                <c:pt idx="1687">
                  <c:v>32945</c:v>
                </c:pt>
                <c:pt idx="1688">
                  <c:v>32946</c:v>
                </c:pt>
                <c:pt idx="1689">
                  <c:v>32947</c:v>
                </c:pt>
                <c:pt idx="1690">
                  <c:v>32948</c:v>
                </c:pt>
                <c:pt idx="1691">
                  <c:v>32951</c:v>
                </c:pt>
                <c:pt idx="1692">
                  <c:v>32952</c:v>
                </c:pt>
                <c:pt idx="1693">
                  <c:v>32953</c:v>
                </c:pt>
                <c:pt idx="1694">
                  <c:v>32954</c:v>
                </c:pt>
                <c:pt idx="1695">
                  <c:v>32955</c:v>
                </c:pt>
                <c:pt idx="1696">
                  <c:v>32958</c:v>
                </c:pt>
                <c:pt idx="1697">
                  <c:v>32959</c:v>
                </c:pt>
                <c:pt idx="1698">
                  <c:v>32960</c:v>
                </c:pt>
                <c:pt idx="1699">
                  <c:v>32961</c:v>
                </c:pt>
                <c:pt idx="1700">
                  <c:v>32962</c:v>
                </c:pt>
                <c:pt idx="1701">
                  <c:v>32965</c:v>
                </c:pt>
                <c:pt idx="1702">
                  <c:v>32966</c:v>
                </c:pt>
                <c:pt idx="1703">
                  <c:v>32967</c:v>
                </c:pt>
                <c:pt idx="1704">
                  <c:v>32968</c:v>
                </c:pt>
                <c:pt idx="1705">
                  <c:v>32969</c:v>
                </c:pt>
                <c:pt idx="1706">
                  <c:v>32972</c:v>
                </c:pt>
                <c:pt idx="1707">
                  <c:v>32973</c:v>
                </c:pt>
                <c:pt idx="1708">
                  <c:v>32974</c:v>
                </c:pt>
                <c:pt idx="1709">
                  <c:v>32975</c:v>
                </c:pt>
                <c:pt idx="1710">
                  <c:v>32976</c:v>
                </c:pt>
                <c:pt idx="1711">
                  <c:v>32979</c:v>
                </c:pt>
                <c:pt idx="1712">
                  <c:v>32980</c:v>
                </c:pt>
                <c:pt idx="1713">
                  <c:v>32981</c:v>
                </c:pt>
                <c:pt idx="1714">
                  <c:v>32982</c:v>
                </c:pt>
                <c:pt idx="1715">
                  <c:v>32983</c:v>
                </c:pt>
                <c:pt idx="1716">
                  <c:v>32986</c:v>
                </c:pt>
                <c:pt idx="1717">
                  <c:v>32987</c:v>
                </c:pt>
                <c:pt idx="1718">
                  <c:v>32988</c:v>
                </c:pt>
                <c:pt idx="1719">
                  <c:v>32989</c:v>
                </c:pt>
                <c:pt idx="1720">
                  <c:v>32990</c:v>
                </c:pt>
                <c:pt idx="1721">
                  <c:v>32993</c:v>
                </c:pt>
                <c:pt idx="1722">
                  <c:v>32994</c:v>
                </c:pt>
                <c:pt idx="1723">
                  <c:v>32995</c:v>
                </c:pt>
                <c:pt idx="1724">
                  <c:v>32996</c:v>
                </c:pt>
                <c:pt idx="1725">
                  <c:v>32997</c:v>
                </c:pt>
                <c:pt idx="1726">
                  <c:v>33000</c:v>
                </c:pt>
                <c:pt idx="1727">
                  <c:v>33001</c:v>
                </c:pt>
                <c:pt idx="1728">
                  <c:v>33002</c:v>
                </c:pt>
                <c:pt idx="1729">
                  <c:v>33003</c:v>
                </c:pt>
                <c:pt idx="1730">
                  <c:v>33004</c:v>
                </c:pt>
                <c:pt idx="1731">
                  <c:v>33007</c:v>
                </c:pt>
                <c:pt idx="1732">
                  <c:v>33008</c:v>
                </c:pt>
                <c:pt idx="1733">
                  <c:v>33009</c:v>
                </c:pt>
                <c:pt idx="1734">
                  <c:v>33010</c:v>
                </c:pt>
                <c:pt idx="1735">
                  <c:v>33011</c:v>
                </c:pt>
                <c:pt idx="1736">
                  <c:v>33014</c:v>
                </c:pt>
                <c:pt idx="1737">
                  <c:v>33015</c:v>
                </c:pt>
                <c:pt idx="1738">
                  <c:v>33016</c:v>
                </c:pt>
                <c:pt idx="1739">
                  <c:v>33017</c:v>
                </c:pt>
                <c:pt idx="1740">
                  <c:v>33018</c:v>
                </c:pt>
                <c:pt idx="1741">
                  <c:v>33022</c:v>
                </c:pt>
                <c:pt idx="1742">
                  <c:v>33023</c:v>
                </c:pt>
                <c:pt idx="1743">
                  <c:v>33024</c:v>
                </c:pt>
                <c:pt idx="1744">
                  <c:v>33025</c:v>
                </c:pt>
                <c:pt idx="1745">
                  <c:v>33028</c:v>
                </c:pt>
                <c:pt idx="1746">
                  <c:v>33029</c:v>
                </c:pt>
                <c:pt idx="1747">
                  <c:v>33030</c:v>
                </c:pt>
                <c:pt idx="1748">
                  <c:v>33031</c:v>
                </c:pt>
                <c:pt idx="1749">
                  <c:v>33032</c:v>
                </c:pt>
                <c:pt idx="1750">
                  <c:v>33035</c:v>
                </c:pt>
                <c:pt idx="1751">
                  <c:v>33036</c:v>
                </c:pt>
                <c:pt idx="1752">
                  <c:v>33037</c:v>
                </c:pt>
                <c:pt idx="1753">
                  <c:v>33038</c:v>
                </c:pt>
                <c:pt idx="1754">
                  <c:v>33039</c:v>
                </c:pt>
                <c:pt idx="1755">
                  <c:v>33042</c:v>
                </c:pt>
                <c:pt idx="1756">
                  <c:v>33043</c:v>
                </c:pt>
                <c:pt idx="1757">
                  <c:v>33044</c:v>
                </c:pt>
                <c:pt idx="1758">
                  <c:v>33045</c:v>
                </c:pt>
                <c:pt idx="1759">
                  <c:v>33046</c:v>
                </c:pt>
                <c:pt idx="1760">
                  <c:v>33049</c:v>
                </c:pt>
                <c:pt idx="1761">
                  <c:v>33050</c:v>
                </c:pt>
                <c:pt idx="1762">
                  <c:v>33051</c:v>
                </c:pt>
                <c:pt idx="1763">
                  <c:v>33052</c:v>
                </c:pt>
                <c:pt idx="1764">
                  <c:v>33053</c:v>
                </c:pt>
                <c:pt idx="1765">
                  <c:v>33056</c:v>
                </c:pt>
                <c:pt idx="1766">
                  <c:v>33057</c:v>
                </c:pt>
                <c:pt idx="1767">
                  <c:v>33058</c:v>
                </c:pt>
                <c:pt idx="1768">
                  <c:v>33059</c:v>
                </c:pt>
                <c:pt idx="1769">
                  <c:v>33060</c:v>
                </c:pt>
                <c:pt idx="1770">
                  <c:v>33063</c:v>
                </c:pt>
                <c:pt idx="1771">
                  <c:v>33064</c:v>
                </c:pt>
                <c:pt idx="1772">
                  <c:v>33065</c:v>
                </c:pt>
                <c:pt idx="1773">
                  <c:v>33066</c:v>
                </c:pt>
                <c:pt idx="1774">
                  <c:v>33067</c:v>
                </c:pt>
                <c:pt idx="1775">
                  <c:v>33070</c:v>
                </c:pt>
                <c:pt idx="1776">
                  <c:v>33071</c:v>
                </c:pt>
                <c:pt idx="1777">
                  <c:v>33072</c:v>
                </c:pt>
                <c:pt idx="1778">
                  <c:v>33073</c:v>
                </c:pt>
                <c:pt idx="1779">
                  <c:v>33074</c:v>
                </c:pt>
                <c:pt idx="1780">
                  <c:v>33077</c:v>
                </c:pt>
                <c:pt idx="1781">
                  <c:v>33078</c:v>
                </c:pt>
                <c:pt idx="1782">
                  <c:v>33079</c:v>
                </c:pt>
                <c:pt idx="1783">
                  <c:v>33080</c:v>
                </c:pt>
                <c:pt idx="1784">
                  <c:v>33081</c:v>
                </c:pt>
                <c:pt idx="1785">
                  <c:v>33084</c:v>
                </c:pt>
                <c:pt idx="1786">
                  <c:v>33085</c:v>
                </c:pt>
                <c:pt idx="1787">
                  <c:v>33086</c:v>
                </c:pt>
                <c:pt idx="1788">
                  <c:v>33087</c:v>
                </c:pt>
                <c:pt idx="1789">
                  <c:v>33088</c:v>
                </c:pt>
                <c:pt idx="1790">
                  <c:v>33091</c:v>
                </c:pt>
                <c:pt idx="1791">
                  <c:v>33092</c:v>
                </c:pt>
                <c:pt idx="1792">
                  <c:v>33093</c:v>
                </c:pt>
                <c:pt idx="1793">
                  <c:v>33094</c:v>
                </c:pt>
                <c:pt idx="1794">
                  <c:v>33095</c:v>
                </c:pt>
                <c:pt idx="1795">
                  <c:v>33098</c:v>
                </c:pt>
                <c:pt idx="1796">
                  <c:v>33099</c:v>
                </c:pt>
                <c:pt idx="1797">
                  <c:v>33100</c:v>
                </c:pt>
                <c:pt idx="1798">
                  <c:v>33101</c:v>
                </c:pt>
                <c:pt idx="1799">
                  <c:v>33102</c:v>
                </c:pt>
                <c:pt idx="1800">
                  <c:v>33105</c:v>
                </c:pt>
                <c:pt idx="1801">
                  <c:v>33106</c:v>
                </c:pt>
                <c:pt idx="1802">
                  <c:v>33107</c:v>
                </c:pt>
                <c:pt idx="1803">
                  <c:v>33108</c:v>
                </c:pt>
                <c:pt idx="1804">
                  <c:v>33109</c:v>
                </c:pt>
                <c:pt idx="1805">
                  <c:v>33112</c:v>
                </c:pt>
                <c:pt idx="1806">
                  <c:v>33113</c:v>
                </c:pt>
                <c:pt idx="1807">
                  <c:v>33114</c:v>
                </c:pt>
                <c:pt idx="1808">
                  <c:v>33115</c:v>
                </c:pt>
                <c:pt idx="1809">
                  <c:v>33116</c:v>
                </c:pt>
                <c:pt idx="1810">
                  <c:v>33120</c:v>
                </c:pt>
                <c:pt idx="1811">
                  <c:v>33121</c:v>
                </c:pt>
                <c:pt idx="1812">
                  <c:v>33122</c:v>
                </c:pt>
                <c:pt idx="1813">
                  <c:v>33123</c:v>
                </c:pt>
                <c:pt idx="1814">
                  <c:v>33126</c:v>
                </c:pt>
                <c:pt idx="1815">
                  <c:v>33127</c:v>
                </c:pt>
                <c:pt idx="1816">
                  <c:v>33128</c:v>
                </c:pt>
                <c:pt idx="1817">
                  <c:v>33129</c:v>
                </c:pt>
                <c:pt idx="1818">
                  <c:v>33130</c:v>
                </c:pt>
                <c:pt idx="1819">
                  <c:v>33133</c:v>
                </c:pt>
                <c:pt idx="1820">
                  <c:v>33134</c:v>
                </c:pt>
                <c:pt idx="1821">
                  <c:v>33135</c:v>
                </c:pt>
                <c:pt idx="1822">
                  <c:v>33136</c:v>
                </c:pt>
                <c:pt idx="1823">
                  <c:v>33137</c:v>
                </c:pt>
                <c:pt idx="1824">
                  <c:v>33140</c:v>
                </c:pt>
                <c:pt idx="1825">
                  <c:v>33141</c:v>
                </c:pt>
                <c:pt idx="1826">
                  <c:v>33142</c:v>
                </c:pt>
                <c:pt idx="1827">
                  <c:v>33143</c:v>
                </c:pt>
                <c:pt idx="1828">
                  <c:v>33144</c:v>
                </c:pt>
                <c:pt idx="1829">
                  <c:v>33147</c:v>
                </c:pt>
                <c:pt idx="1830">
                  <c:v>33148</c:v>
                </c:pt>
                <c:pt idx="1831">
                  <c:v>33149</c:v>
                </c:pt>
                <c:pt idx="1832">
                  <c:v>33150</c:v>
                </c:pt>
                <c:pt idx="1833">
                  <c:v>33151</c:v>
                </c:pt>
                <c:pt idx="1834">
                  <c:v>33154</c:v>
                </c:pt>
                <c:pt idx="1835">
                  <c:v>33155</c:v>
                </c:pt>
                <c:pt idx="1836">
                  <c:v>33156</c:v>
                </c:pt>
                <c:pt idx="1837">
                  <c:v>33157</c:v>
                </c:pt>
                <c:pt idx="1838">
                  <c:v>33158</c:v>
                </c:pt>
                <c:pt idx="1839">
                  <c:v>33161</c:v>
                </c:pt>
                <c:pt idx="1840">
                  <c:v>33162</c:v>
                </c:pt>
                <c:pt idx="1841">
                  <c:v>33163</c:v>
                </c:pt>
                <c:pt idx="1842">
                  <c:v>33164</c:v>
                </c:pt>
                <c:pt idx="1843">
                  <c:v>33165</c:v>
                </c:pt>
                <c:pt idx="1844">
                  <c:v>33168</c:v>
                </c:pt>
                <c:pt idx="1845">
                  <c:v>33169</c:v>
                </c:pt>
                <c:pt idx="1846">
                  <c:v>33170</c:v>
                </c:pt>
                <c:pt idx="1847">
                  <c:v>33171</c:v>
                </c:pt>
                <c:pt idx="1848">
                  <c:v>33172</c:v>
                </c:pt>
                <c:pt idx="1849">
                  <c:v>33175</c:v>
                </c:pt>
                <c:pt idx="1850">
                  <c:v>33176</c:v>
                </c:pt>
                <c:pt idx="1851">
                  <c:v>33177</c:v>
                </c:pt>
                <c:pt idx="1852">
                  <c:v>33178</c:v>
                </c:pt>
                <c:pt idx="1853">
                  <c:v>33179</c:v>
                </c:pt>
                <c:pt idx="1854">
                  <c:v>33182</c:v>
                </c:pt>
                <c:pt idx="1855">
                  <c:v>33183</c:v>
                </c:pt>
                <c:pt idx="1856">
                  <c:v>33184</c:v>
                </c:pt>
                <c:pt idx="1857">
                  <c:v>33185</c:v>
                </c:pt>
                <c:pt idx="1858">
                  <c:v>33186</c:v>
                </c:pt>
                <c:pt idx="1859">
                  <c:v>33189</c:v>
                </c:pt>
                <c:pt idx="1860">
                  <c:v>33190</c:v>
                </c:pt>
                <c:pt idx="1861">
                  <c:v>33191</c:v>
                </c:pt>
                <c:pt idx="1862">
                  <c:v>33192</c:v>
                </c:pt>
                <c:pt idx="1863">
                  <c:v>33193</c:v>
                </c:pt>
                <c:pt idx="1864">
                  <c:v>33196</c:v>
                </c:pt>
                <c:pt idx="1865">
                  <c:v>33197</c:v>
                </c:pt>
                <c:pt idx="1866">
                  <c:v>33198</c:v>
                </c:pt>
                <c:pt idx="1867">
                  <c:v>33203</c:v>
                </c:pt>
                <c:pt idx="1868">
                  <c:v>33204</c:v>
                </c:pt>
                <c:pt idx="1869">
                  <c:v>33205</c:v>
                </c:pt>
                <c:pt idx="1870">
                  <c:v>33206</c:v>
                </c:pt>
                <c:pt idx="1871">
                  <c:v>33207</c:v>
                </c:pt>
                <c:pt idx="1872">
                  <c:v>33210</c:v>
                </c:pt>
                <c:pt idx="1873">
                  <c:v>33211</c:v>
                </c:pt>
                <c:pt idx="1874">
                  <c:v>33212</c:v>
                </c:pt>
                <c:pt idx="1875">
                  <c:v>33213</c:v>
                </c:pt>
                <c:pt idx="1876">
                  <c:v>33214</c:v>
                </c:pt>
                <c:pt idx="1877">
                  <c:v>33217</c:v>
                </c:pt>
                <c:pt idx="1878">
                  <c:v>33218</c:v>
                </c:pt>
                <c:pt idx="1879">
                  <c:v>33219</c:v>
                </c:pt>
                <c:pt idx="1880">
                  <c:v>33220</c:v>
                </c:pt>
                <c:pt idx="1881">
                  <c:v>33221</c:v>
                </c:pt>
                <c:pt idx="1882">
                  <c:v>33224</c:v>
                </c:pt>
                <c:pt idx="1883">
                  <c:v>33225</c:v>
                </c:pt>
                <c:pt idx="1884">
                  <c:v>33226</c:v>
                </c:pt>
                <c:pt idx="1885">
                  <c:v>33227</c:v>
                </c:pt>
                <c:pt idx="1886">
                  <c:v>33228</c:v>
                </c:pt>
                <c:pt idx="1887">
                  <c:v>33233</c:v>
                </c:pt>
                <c:pt idx="1888">
                  <c:v>33234</c:v>
                </c:pt>
                <c:pt idx="1889">
                  <c:v>33235</c:v>
                </c:pt>
                <c:pt idx="1890">
                  <c:v>33238</c:v>
                </c:pt>
                <c:pt idx="1891">
                  <c:v>33240</c:v>
                </c:pt>
                <c:pt idx="1892">
                  <c:v>33241</c:v>
                </c:pt>
                <c:pt idx="1893">
                  <c:v>33242</c:v>
                </c:pt>
                <c:pt idx="1894">
                  <c:v>33245</c:v>
                </c:pt>
                <c:pt idx="1895">
                  <c:v>33246</c:v>
                </c:pt>
                <c:pt idx="1896">
                  <c:v>33247</c:v>
                </c:pt>
                <c:pt idx="1897">
                  <c:v>33248</c:v>
                </c:pt>
                <c:pt idx="1898">
                  <c:v>33249</c:v>
                </c:pt>
                <c:pt idx="1899">
                  <c:v>33252</c:v>
                </c:pt>
                <c:pt idx="1900">
                  <c:v>33253</c:v>
                </c:pt>
                <c:pt idx="1901">
                  <c:v>33254</c:v>
                </c:pt>
                <c:pt idx="1902">
                  <c:v>33255</c:v>
                </c:pt>
                <c:pt idx="1903">
                  <c:v>33256</c:v>
                </c:pt>
                <c:pt idx="1904">
                  <c:v>33259</c:v>
                </c:pt>
                <c:pt idx="1905">
                  <c:v>33260</c:v>
                </c:pt>
                <c:pt idx="1906">
                  <c:v>33261</c:v>
                </c:pt>
                <c:pt idx="1907">
                  <c:v>33262</c:v>
                </c:pt>
                <c:pt idx="1908">
                  <c:v>33263</c:v>
                </c:pt>
                <c:pt idx="1909">
                  <c:v>33266</c:v>
                </c:pt>
                <c:pt idx="1910">
                  <c:v>33267</c:v>
                </c:pt>
                <c:pt idx="1911">
                  <c:v>33268</c:v>
                </c:pt>
                <c:pt idx="1912">
                  <c:v>33269</c:v>
                </c:pt>
                <c:pt idx="1913">
                  <c:v>33270</c:v>
                </c:pt>
                <c:pt idx="1914">
                  <c:v>33273</c:v>
                </c:pt>
                <c:pt idx="1915">
                  <c:v>33274</c:v>
                </c:pt>
                <c:pt idx="1916">
                  <c:v>33275</c:v>
                </c:pt>
                <c:pt idx="1917">
                  <c:v>33276</c:v>
                </c:pt>
                <c:pt idx="1918">
                  <c:v>33277</c:v>
                </c:pt>
                <c:pt idx="1919">
                  <c:v>33280</c:v>
                </c:pt>
                <c:pt idx="1920">
                  <c:v>33281</c:v>
                </c:pt>
                <c:pt idx="1921">
                  <c:v>33282</c:v>
                </c:pt>
                <c:pt idx="1922">
                  <c:v>33283</c:v>
                </c:pt>
                <c:pt idx="1923">
                  <c:v>33284</c:v>
                </c:pt>
                <c:pt idx="1924">
                  <c:v>33288</c:v>
                </c:pt>
                <c:pt idx="1925">
                  <c:v>33289</c:v>
                </c:pt>
                <c:pt idx="1926">
                  <c:v>33290</c:v>
                </c:pt>
                <c:pt idx="1927">
                  <c:v>33291</c:v>
                </c:pt>
                <c:pt idx="1928">
                  <c:v>33294</c:v>
                </c:pt>
                <c:pt idx="1929">
                  <c:v>33295</c:v>
                </c:pt>
                <c:pt idx="1930">
                  <c:v>33296</c:v>
                </c:pt>
                <c:pt idx="1931">
                  <c:v>33297</c:v>
                </c:pt>
                <c:pt idx="1932">
                  <c:v>33298</c:v>
                </c:pt>
                <c:pt idx="1933">
                  <c:v>33301</c:v>
                </c:pt>
                <c:pt idx="1934">
                  <c:v>33302</c:v>
                </c:pt>
                <c:pt idx="1935">
                  <c:v>33303</c:v>
                </c:pt>
                <c:pt idx="1936">
                  <c:v>33304</c:v>
                </c:pt>
                <c:pt idx="1937">
                  <c:v>33305</c:v>
                </c:pt>
                <c:pt idx="1938">
                  <c:v>33308</c:v>
                </c:pt>
                <c:pt idx="1939">
                  <c:v>33309</c:v>
                </c:pt>
                <c:pt idx="1940">
                  <c:v>33310</c:v>
                </c:pt>
                <c:pt idx="1941">
                  <c:v>33311</c:v>
                </c:pt>
                <c:pt idx="1942">
                  <c:v>33312</c:v>
                </c:pt>
                <c:pt idx="1943">
                  <c:v>33315</c:v>
                </c:pt>
                <c:pt idx="1944">
                  <c:v>33316</c:v>
                </c:pt>
                <c:pt idx="1945">
                  <c:v>33317</c:v>
                </c:pt>
                <c:pt idx="1946">
                  <c:v>33318</c:v>
                </c:pt>
                <c:pt idx="1947">
                  <c:v>33319</c:v>
                </c:pt>
                <c:pt idx="1948">
                  <c:v>33322</c:v>
                </c:pt>
                <c:pt idx="1949">
                  <c:v>33323</c:v>
                </c:pt>
                <c:pt idx="1950">
                  <c:v>33324</c:v>
                </c:pt>
                <c:pt idx="1951">
                  <c:v>33325</c:v>
                </c:pt>
                <c:pt idx="1952">
                  <c:v>33329</c:v>
                </c:pt>
                <c:pt idx="1953">
                  <c:v>33330</c:v>
                </c:pt>
                <c:pt idx="1954">
                  <c:v>33331</c:v>
                </c:pt>
                <c:pt idx="1955">
                  <c:v>33332</c:v>
                </c:pt>
                <c:pt idx="1956">
                  <c:v>33333</c:v>
                </c:pt>
                <c:pt idx="1957">
                  <c:v>33336</c:v>
                </c:pt>
                <c:pt idx="1958">
                  <c:v>33337</c:v>
                </c:pt>
                <c:pt idx="1959">
                  <c:v>33338</c:v>
                </c:pt>
                <c:pt idx="1960">
                  <c:v>33339</c:v>
                </c:pt>
                <c:pt idx="1961">
                  <c:v>33340</c:v>
                </c:pt>
                <c:pt idx="1962">
                  <c:v>33343</c:v>
                </c:pt>
                <c:pt idx="1963">
                  <c:v>33344</c:v>
                </c:pt>
                <c:pt idx="1964">
                  <c:v>33345</c:v>
                </c:pt>
                <c:pt idx="1965">
                  <c:v>33346</c:v>
                </c:pt>
                <c:pt idx="1966">
                  <c:v>33347</c:v>
                </c:pt>
                <c:pt idx="1967">
                  <c:v>33350</c:v>
                </c:pt>
                <c:pt idx="1968">
                  <c:v>33351</c:v>
                </c:pt>
                <c:pt idx="1969">
                  <c:v>33352</c:v>
                </c:pt>
                <c:pt idx="1970">
                  <c:v>33353</c:v>
                </c:pt>
                <c:pt idx="1971">
                  <c:v>33354</c:v>
                </c:pt>
                <c:pt idx="1972">
                  <c:v>33357</c:v>
                </c:pt>
                <c:pt idx="1973">
                  <c:v>33358</c:v>
                </c:pt>
                <c:pt idx="1974">
                  <c:v>33359</c:v>
                </c:pt>
                <c:pt idx="1975">
                  <c:v>33360</c:v>
                </c:pt>
                <c:pt idx="1976">
                  <c:v>33361</c:v>
                </c:pt>
                <c:pt idx="1977">
                  <c:v>33364</c:v>
                </c:pt>
                <c:pt idx="1978">
                  <c:v>33365</c:v>
                </c:pt>
                <c:pt idx="1979">
                  <c:v>33366</c:v>
                </c:pt>
                <c:pt idx="1980">
                  <c:v>33367</c:v>
                </c:pt>
                <c:pt idx="1981">
                  <c:v>33368</c:v>
                </c:pt>
                <c:pt idx="1982">
                  <c:v>33371</c:v>
                </c:pt>
                <c:pt idx="1983">
                  <c:v>33372</c:v>
                </c:pt>
                <c:pt idx="1984">
                  <c:v>33373</c:v>
                </c:pt>
                <c:pt idx="1985">
                  <c:v>33374</c:v>
                </c:pt>
                <c:pt idx="1986">
                  <c:v>33375</c:v>
                </c:pt>
                <c:pt idx="1987">
                  <c:v>33378</c:v>
                </c:pt>
                <c:pt idx="1988">
                  <c:v>33379</c:v>
                </c:pt>
                <c:pt idx="1989">
                  <c:v>33380</c:v>
                </c:pt>
                <c:pt idx="1990">
                  <c:v>33381</c:v>
                </c:pt>
                <c:pt idx="1991">
                  <c:v>33382</c:v>
                </c:pt>
                <c:pt idx="1992">
                  <c:v>33386</c:v>
                </c:pt>
                <c:pt idx="1993">
                  <c:v>33387</c:v>
                </c:pt>
                <c:pt idx="1994">
                  <c:v>33388</c:v>
                </c:pt>
                <c:pt idx="1995">
                  <c:v>33389</c:v>
                </c:pt>
                <c:pt idx="1996">
                  <c:v>33392</c:v>
                </c:pt>
                <c:pt idx="1997">
                  <c:v>33393</c:v>
                </c:pt>
                <c:pt idx="1998">
                  <c:v>33394</c:v>
                </c:pt>
                <c:pt idx="1999">
                  <c:v>33395</c:v>
                </c:pt>
                <c:pt idx="2000">
                  <c:v>33396</c:v>
                </c:pt>
                <c:pt idx="2001">
                  <c:v>33399</c:v>
                </c:pt>
                <c:pt idx="2002">
                  <c:v>33400</c:v>
                </c:pt>
                <c:pt idx="2003">
                  <c:v>33401</c:v>
                </c:pt>
                <c:pt idx="2004">
                  <c:v>33402</c:v>
                </c:pt>
                <c:pt idx="2005">
                  <c:v>33406</c:v>
                </c:pt>
                <c:pt idx="2006">
                  <c:v>33408</c:v>
                </c:pt>
                <c:pt idx="2007">
                  <c:v>33409</c:v>
                </c:pt>
                <c:pt idx="2008">
                  <c:v>33410</c:v>
                </c:pt>
                <c:pt idx="2009">
                  <c:v>33413</c:v>
                </c:pt>
                <c:pt idx="2010">
                  <c:v>33414</c:v>
                </c:pt>
                <c:pt idx="2011">
                  <c:v>33415</c:v>
                </c:pt>
                <c:pt idx="2012">
                  <c:v>33416</c:v>
                </c:pt>
                <c:pt idx="2013">
                  <c:v>33417</c:v>
                </c:pt>
                <c:pt idx="2014">
                  <c:v>33421</c:v>
                </c:pt>
                <c:pt idx="2015">
                  <c:v>33422</c:v>
                </c:pt>
                <c:pt idx="2016">
                  <c:v>33423</c:v>
                </c:pt>
                <c:pt idx="2017">
                  <c:v>33424</c:v>
                </c:pt>
                <c:pt idx="2018">
                  <c:v>33427</c:v>
                </c:pt>
                <c:pt idx="2019">
                  <c:v>33428</c:v>
                </c:pt>
                <c:pt idx="2020">
                  <c:v>33429</c:v>
                </c:pt>
                <c:pt idx="2021">
                  <c:v>33430</c:v>
                </c:pt>
                <c:pt idx="2022">
                  <c:v>33431</c:v>
                </c:pt>
                <c:pt idx="2023">
                  <c:v>33434</c:v>
                </c:pt>
                <c:pt idx="2024">
                  <c:v>33435</c:v>
                </c:pt>
                <c:pt idx="2025">
                  <c:v>33436</c:v>
                </c:pt>
                <c:pt idx="2026">
                  <c:v>33437</c:v>
                </c:pt>
                <c:pt idx="2027">
                  <c:v>33438</c:v>
                </c:pt>
                <c:pt idx="2028">
                  <c:v>33441</c:v>
                </c:pt>
                <c:pt idx="2029">
                  <c:v>33442</c:v>
                </c:pt>
                <c:pt idx="2030">
                  <c:v>33443</c:v>
                </c:pt>
                <c:pt idx="2031">
                  <c:v>33444</c:v>
                </c:pt>
                <c:pt idx="2032">
                  <c:v>33445</c:v>
                </c:pt>
                <c:pt idx="2033">
                  <c:v>33448</c:v>
                </c:pt>
                <c:pt idx="2034">
                  <c:v>33449</c:v>
                </c:pt>
                <c:pt idx="2035">
                  <c:v>33450</c:v>
                </c:pt>
                <c:pt idx="2036">
                  <c:v>33451</c:v>
                </c:pt>
                <c:pt idx="2037">
                  <c:v>33452</c:v>
                </c:pt>
                <c:pt idx="2038">
                  <c:v>33455</c:v>
                </c:pt>
                <c:pt idx="2039">
                  <c:v>33456</c:v>
                </c:pt>
                <c:pt idx="2040">
                  <c:v>33457</c:v>
                </c:pt>
                <c:pt idx="2041">
                  <c:v>33458</c:v>
                </c:pt>
                <c:pt idx="2042">
                  <c:v>33459</c:v>
                </c:pt>
                <c:pt idx="2043">
                  <c:v>33462</c:v>
                </c:pt>
                <c:pt idx="2044">
                  <c:v>33463</c:v>
                </c:pt>
                <c:pt idx="2045">
                  <c:v>33464</c:v>
                </c:pt>
                <c:pt idx="2046">
                  <c:v>33465</c:v>
                </c:pt>
                <c:pt idx="2047">
                  <c:v>33466</c:v>
                </c:pt>
                <c:pt idx="2048">
                  <c:v>33469</c:v>
                </c:pt>
                <c:pt idx="2049">
                  <c:v>33470</c:v>
                </c:pt>
                <c:pt idx="2050">
                  <c:v>33471</c:v>
                </c:pt>
                <c:pt idx="2051">
                  <c:v>33472</c:v>
                </c:pt>
                <c:pt idx="2052">
                  <c:v>33473</c:v>
                </c:pt>
                <c:pt idx="2053">
                  <c:v>33476</c:v>
                </c:pt>
                <c:pt idx="2054">
                  <c:v>33477</c:v>
                </c:pt>
                <c:pt idx="2055">
                  <c:v>33478</c:v>
                </c:pt>
                <c:pt idx="2056">
                  <c:v>33479</c:v>
                </c:pt>
                <c:pt idx="2057">
                  <c:v>33480</c:v>
                </c:pt>
                <c:pt idx="2058">
                  <c:v>33483</c:v>
                </c:pt>
                <c:pt idx="2059">
                  <c:v>33484</c:v>
                </c:pt>
                <c:pt idx="2060">
                  <c:v>33485</c:v>
                </c:pt>
                <c:pt idx="2061">
                  <c:v>33486</c:v>
                </c:pt>
                <c:pt idx="2062">
                  <c:v>33487</c:v>
                </c:pt>
                <c:pt idx="2063">
                  <c:v>33490</c:v>
                </c:pt>
                <c:pt idx="2064">
                  <c:v>33491</c:v>
                </c:pt>
                <c:pt idx="2065">
                  <c:v>33492</c:v>
                </c:pt>
                <c:pt idx="2066">
                  <c:v>33493</c:v>
                </c:pt>
                <c:pt idx="2067">
                  <c:v>33494</c:v>
                </c:pt>
                <c:pt idx="2068">
                  <c:v>33497</c:v>
                </c:pt>
                <c:pt idx="2069">
                  <c:v>33498</c:v>
                </c:pt>
                <c:pt idx="2070">
                  <c:v>33499</c:v>
                </c:pt>
                <c:pt idx="2071">
                  <c:v>33500</c:v>
                </c:pt>
                <c:pt idx="2072">
                  <c:v>33501</c:v>
                </c:pt>
                <c:pt idx="2073">
                  <c:v>33504</c:v>
                </c:pt>
                <c:pt idx="2074">
                  <c:v>33505</c:v>
                </c:pt>
                <c:pt idx="2075">
                  <c:v>33506</c:v>
                </c:pt>
                <c:pt idx="2076">
                  <c:v>33507</c:v>
                </c:pt>
                <c:pt idx="2077">
                  <c:v>33508</c:v>
                </c:pt>
                <c:pt idx="2078">
                  <c:v>33511</c:v>
                </c:pt>
                <c:pt idx="2079">
                  <c:v>33512</c:v>
                </c:pt>
                <c:pt idx="2080">
                  <c:v>33513</c:v>
                </c:pt>
                <c:pt idx="2081">
                  <c:v>33514</c:v>
                </c:pt>
                <c:pt idx="2082">
                  <c:v>33515</c:v>
                </c:pt>
                <c:pt idx="2083">
                  <c:v>33518</c:v>
                </c:pt>
                <c:pt idx="2084">
                  <c:v>33519</c:v>
                </c:pt>
                <c:pt idx="2085">
                  <c:v>33520</c:v>
                </c:pt>
                <c:pt idx="2086">
                  <c:v>33521</c:v>
                </c:pt>
                <c:pt idx="2087">
                  <c:v>33522</c:v>
                </c:pt>
                <c:pt idx="2088">
                  <c:v>33525</c:v>
                </c:pt>
                <c:pt idx="2089">
                  <c:v>33526</c:v>
                </c:pt>
                <c:pt idx="2090">
                  <c:v>33527</c:v>
                </c:pt>
                <c:pt idx="2091">
                  <c:v>33528</c:v>
                </c:pt>
                <c:pt idx="2092">
                  <c:v>33529</c:v>
                </c:pt>
                <c:pt idx="2093">
                  <c:v>33532</c:v>
                </c:pt>
                <c:pt idx="2094">
                  <c:v>33533</c:v>
                </c:pt>
                <c:pt idx="2095">
                  <c:v>33534</c:v>
                </c:pt>
                <c:pt idx="2096">
                  <c:v>33535</c:v>
                </c:pt>
                <c:pt idx="2097">
                  <c:v>33536</c:v>
                </c:pt>
                <c:pt idx="2098">
                  <c:v>33539</c:v>
                </c:pt>
                <c:pt idx="2099">
                  <c:v>33540</c:v>
                </c:pt>
                <c:pt idx="2100">
                  <c:v>33541</c:v>
                </c:pt>
                <c:pt idx="2101">
                  <c:v>33542</c:v>
                </c:pt>
                <c:pt idx="2102">
                  <c:v>33543</c:v>
                </c:pt>
                <c:pt idx="2103">
                  <c:v>33546</c:v>
                </c:pt>
                <c:pt idx="2104">
                  <c:v>33547</c:v>
                </c:pt>
                <c:pt idx="2105">
                  <c:v>33548</c:v>
                </c:pt>
                <c:pt idx="2106">
                  <c:v>33549</c:v>
                </c:pt>
                <c:pt idx="2107">
                  <c:v>33550</c:v>
                </c:pt>
                <c:pt idx="2108">
                  <c:v>33554</c:v>
                </c:pt>
                <c:pt idx="2109">
                  <c:v>33555</c:v>
                </c:pt>
                <c:pt idx="2110">
                  <c:v>33556</c:v>
                </c:pt>
                <c:pt idx="2111">
                  <c:v>33557</c:v>
                </c:pt>
                <c:pt idx="2112">
                  <c:v>33560</c:v>
                </c:pt>
                <c:pt idx="2113">
                  <c:v>33561</c:v>
                </c:pt>
                <c:pt idx="2114">
                  <c:v>33562</c:v>
                </c:pt>
                <c:pt idx="2115">
                  <c:v>33563</c:v>
                </c:pt>
                <c:pt idx="2116">
                  <c:v>33564</c:v>
                </c:pt>
                <c:pt idx="2117">
                  <c:v>33567</c:v>
                </c:pt>
                <c:pt idx="2118">
                  <c:v>33568</c:v>
                </c:pt>
                <c:pt idx="2119">
                  <c:v>33569</c:v>
                </c:pt>
                <c:pt idx="2120">
                  <c:v>33570</c:v>
                </c:pt>
                <c:pt idx="2121">
                  <c:v>33571</c:v>
                </c:pt>
                <c:pt idx="2122">
                  <c:v>33574</c:v>
                </c:pt>
                <c:pt idx="2123">
                  <c:v>33575</c:v>
                </c:pt>
                <c:pt idx="2124">
                  <c:v>33576</c:v>
                </c:pt>
                <c:pt idx="2125">
                  <c:v>33577</c:v>
                </c:pt>
                <c:pt idx="2126">
                  <c:v>33578</c:v>
                </c:pt>
                <c:pt idx="2127">
                  <c:v>33581</c:v>
                </c:pt>
                <c:pt idx="2128">
                  <c:v>33582</c:v>
                </c:pt>
                <c:pt idx="2129">
                  <c:v>33583</c:v>
                </c:pt>
                <c:pt idx="2130">
                  <c:v>33584</c:v>
                </c:pt>
                <c:pt idx="2131">
                  <c:v>33585</c:v>
                </c:pt>
                <c:pt idx="2132">
                  <c:v>33588</c:v>
                </c:pt>
                <c:pt idx="2133">
                  <c:v>33589</c:v>
                </c:pt>
                <c:pt idx="2134">
                  <c:v>33590</c:v>
                </c:pt>
                <c:pt idx="2135">
                  <c:v>33591</c:v>
                </c:pt>
                <c:pt idx="2136">
                  <c:v>33592</c:v>
                </c:pt>
                <c:pt idx="2137">
                  <c:v>33595</c:v>
                </c:pt>
                <c:pt idx="2138">
                  <c:v>33596</c:v>
                </c:pt>
                <c:pt idx="2139">
                  <c:v>33599</c:v>
                </c:pt>
                <c:pt idx="2140">
                  <c:v>33602</c:v>
                </c:pt>
                <c:pt idx="2141">
                  <c:v>33603</c:v>
                </c:pt>
                <c:pt idx="2142">
                  <c:v>33605</c:v>
                </c:pt>
                <c:pt idx="2143">
                  <c:v>33606</c:v>
                </c:pt>
                <c:pt idx="2144">
                  <c:v>33609</c:v>
                </c:pt>
                <c:pt idx="2145">
                  <c:v>33610</c:v>
                </c:pt>
                <c:pt idx="2146">
                  <c:v>33611</c:v>
                </c:pt>
                <c:pt idx="2147">
                  <c:v>33612</c:v>
                </c:pt>
                <c:pt idx="2148">
                  <c:v>33613</c:v>
                </c:pt>
                <c:pt idx="2149">
                  <c:v>33616</c:v>
                </c:pt>
                <c:pt idx="2150">
                  <c:v>33617</c:v>
                </c:pt>
                <c:pt idx="2151">
                  <c:v>33618</c:v>
                </c:pt>
                <c:pt idx="2152">
                  <c:v>33619</c:v>
                </c:pt>
                <c:pt idx="2153">
                  <c:v>33620</c:v>
                </c:pt>
                <c:pt idx="2154">
                  <c:v>33623</c:v>
                </c:pt>
                <c:pt idx="2155">
                  <c:v>33624</c:v>
                </c:pt>
                <c:pt idx="2156">
                  <c:v>33625</c:v>
                </c:pt>
                <c:pt idx="2157">
                  <c:v>33626</c:v>
                </c:pt>
                <c:pt idx="2158">
                  <c:v>33627</c:v>
                </c:pt>
                <c:pt idx="2159">
                  <c:v>33630</c:v>
                </c:pt>
                <c:pt idx="2160">
                  <c:v>33631</c:v>
                </c:pt>
                <c:pt idx="2161">
                  <c:v>33632</c:v>
                </c:pt>
                <c:pt idx="2162">
                  <c:v>33633</c:v>
                </c:pt>
                <c:pt idx="2163">
                  <c:v>33634</c:v>
                </c:pt>
                <c:pt idx="2164">
                  <c:v>33637</c:v>
                </c:pt>
                <c:pt idx="2165">
                  <c:v>33638</c:v>
                </c:pt>
                <c:pt idx="2166">
                  <c:v>33639</c:v>
                </c:pt>
                <c:pt idx="2167">
                  <c:v>33640</c:v>
                </c:pt>
                <c:pt idx="2168">
                  <c:v>33641</c:v>
                </c:pt>
                <c:pt idx="2169">
                  <c:v>33644</c:v>
                </c:pt>
                <c:pt idx="2170">
                  <c:v>33645</c:v>
                </c:pt>
                <c:pt idx="2171">
                  <c:v>33646</c:v>
                </c:pt>
                <c:pt idx="2172">
                  <c:v>33647</c:v>
                </c:pt>
                <c:pt idx="2173">
                  <c:v>33648</c:v>
                </c:pt>
                <c:pt idx="2174">
                  <c:v>33651</c:v>
                </c:pt>
                <c:pt idx="2175">
                  <c:v>33652</c:v>
                </c:pt>
                <c:pt idx="2176">
                  <c:v>33653</c:v>
                </c:pt>
                <c:pt idx="2177">
                  <c:v>33654</c:v>
                </c:pt>
                <c:pt idx="2178">
                  <c:v>33655</c:v>
                </c:pt>
                <c:pt idx="2179">
                  <c:v>33658</c:v>
                </c:pt>
                <c:pt idx="2180">
                  <c:v>33659</c:v>
                </c:pt>
                <c:pt idx="2181">
                  <c:v>33660</c:v>
                </c:pt>
                <c:pt idx="2182">
                  <c:v>33661</c:v>
                </c:pt>
                <c:pt idx="2183">
                  <c:v>33662</c:v>
                </c:pt>
                <c:pt idx="2184">
                  <c:v>33665</c:v>
                </c:pt>
                <c:pt idx="2185">
                  <c:v>33666</c:v>
                </c:pt>
                <c:pt idx="2186">
                  <c:v>33667</c:v>
                </c:pt>
                <c:pt idx="2187">
                  <c:v>33668</c:v>
                </c:pt>
                <c:pt idx="2188">
                  <c:v>33669</c:v>
                </c:pt>
                <c:pt idx="2189">
                  <c:v>33672</c:v>
                </c:pt>
                <c:pt idx="2190">
                  <c:v>33673</c:v>
                </c:pt>
                <c:pt idx="2191">
                  <c:v>33674</c:v>
                </c:pt>
                <c:pt idx="2192">
                  <c:v>33675</c:v>
                </c:pt>
                <c:pt idx="2193">
                  <c:v>33676</c:v>
                </c:pt>
                <c:pt idx="2194">
                  <c:v>33679</c:v>
                </c:pt>
                <c:pt idx="2195">
                  <c:v>33680</c:v>
                </c:pt>
                <c:pt idx="2196">
                  <c:v>33681</c:v>
                </c:pt>
                <c:pt idx="2197">
                  <c:v>33682</c:v>
                </c:pt>
                <c:pt idx="2198">
                  <c:v>33683</c:v>
                </c:pt>
                <c:pt idx="2199">
                  <c:v>33686</c:v>
                </c:pt>
                <c:pt idx="2200">
                  <c:v>33687</c:v>
                </c:pt>
                <c:pt idx="2201">
                  <c:v>33688</c:v>
                </c:pt>
                <c:pt idx="2202">
                  <c:v>33689</c:v>
                </c:pt>
                <c:pt idx="2203">
                  <c:v>33690</c:v>
                </c:pt>
                <c:pt idx="2204">
                  <c:v>33693</c:v>
                </c:pt>
                <c:pt idx="2205">
                  <c:v>33694</c:v>
                </c:pt>
                <c:pt idx="2206">
                  <c:v>33695</c:v>
                </c:pt>
                <c:pt idx="2207">
                  <c:v>33696</c:v>
                </c:pt>
                <c:pt idx="2208">
                  <c:v>33697</c:v>
                </c:pt>
                <c:pt idx="2209">
                  <c:v>33700</c:v>
                </c:pt>
                <c:pt idx="2210">
                  <c:v>33701</c:v>
                </c:pt>
                <c:pt idx="2211">
                  <c:v>33702</c:v>
                </c:pt>
                <c:pt idx="2212">
                  <c:v>33703</c:v>
                </c:pt>
                <c:pt idx="2213">
                  <c:v>33704</c:v>
                </c:pt>
                <c:pt idx="2214">
                  <c:v>33707</c:v>
                </c:pt>
                <c:pt idx="2215">
                  <c:v>33708</c:v>
                </c:pt>
                <c:pt idx="2216">
                  <c:v>33709</c:v>
                </c:pt>
                <c:pt idx="2217">
                  <c:v>33710</c:v>
                </c:pt>
                <c:pt idx="2218">
                  <c:v>33714</c:v>
                </c:pt>
                <c:pt idx="2219">
                  <c:v>33715</c:v>
                </c:pt>
                <c:pt idx="2220">
                  <c:v>33716</c:v>
                </c:pt>
                <c:pt idx="2221">
                  <c:v>33717</c:v>
                </c:pt>
                <c:pt idx="2222">
                  <c:v>33718</c:v>
                </c:pt>
                <c:pt idx="2223">
                  <c:v>33721</c:v>
                </c:pt>
                <c:pt idx="2224">
                  <c:v>33722</c:v>
                </c:pt>
                <c:pt idx="2225">
                  <c:v>33723</c:v>
                </c:pt>
                <c:pt idx="2226">
                  <c:v>33724</c:v>
                </c:pt>
                <c:pt idx="2227">
                  <c:v>33725</c:v>
                </c:pt>
                <c:pt idx="2228">
                  <c:v>33728</c:v>
                </c:pt>
                <c:pt idx="2229">
                  <c:v>33729</c:v>
                </c:pt>
                <c:pt idx="2230">
                  <c:v>33730</c:v>
                </c:pt>
                <c:pt idx="2231">
                  <c:v>33731</c:v>
                </c:pt>
                <c:pt idx="2232">
                  <c:v>33732</c:v>
                </c:pt>
                <c:pt idx="2233">
                  <c:v>33735</c:v>
                </c:pt>
                <c:pt idx="2234">
                  <c:v>33736</c:v>
                </c:pt>
                <c:pt idx="2235">
                  <c:v>33737</c:v>
                </c:pt>
                <c:pt idx="2236">
                  <c:v>33738</c:v>
                </c:pt>
                <c:pt idx="2237">
                  <c:v>33739</c:v>
                </c:pt>
                <c:pt idx="2238">
                  <c:v>33742</c:v>
                </c:pt>
                <c:pt idx="2239">
                  <c:v>33743</c:v>
                </c:pt>
                <c:pt idx="2240">
                  <c:v>33744</c:v>
                </c:pt>
                <c:pt idx="2241">
                  <c:v>33745</c:v>
                </c:pt>
                <c:pt idx="2242">
                  <c:v>33746</c:v>
                </c:pt>
                <c:pt idx="2243">
                  <c:v>33750</c:v>
                </c:pt>
                <c:pt idx="2244">
                  <c:v>33751</c:v>
                </c:pt>
                <c:pt idx="2245">
                  <c:v>33752</c:v>
                </c:pt>
                <c:pt idx="2246">
                  <c:v>33753</c:v>
                </c:pt>
                <c:pt idx="2247">
                  <c:v>33756</c:v>
                </c:pt>
                <c:pt idx="2248">
                  <c:v>33757</c:v>
                </c:pt>
                <c:pt idx="2249">
                  <c:v>33758</c:v>
                </c:pt>
                <c:pt idx="2250">
                  <c:v>33759</c:v>
                </c:pt>
                <c:pt idx="2251">
                  <c:v>33760</c:v>
                </c:pt>
                <c:pt idx="2252">
                  <c:v>33763</c:v>
                </c:pt>
                <c:pt idx="2253">
                  <c:v>33764</c:v>
                </c:pt>
                <c:pt idx="2254">
                  <c:v>33765</c:v>
                </c:pt>
                <c:pt idx="2255">
                  <c:v>33766</c:v>
                </c:pt>
                <c:pt idx="2256">
                  <c:v>33767</c:v>
                </c:pt>
                <c:pt idx="2257">
                  <c:v>33770</c:v>
                </c:pt>
                <c:pt idx="2258">
                  <c:v>33771</c:v>
                </c:pt>
                <c:pt idx="2259">
                  <c:v>33772</c:v>
                </c:pt>
                <c:pt idx="2260">
                  <c:v>33773</c:v>
                </c:pt>
                <c:pt idx="2261">
                  <c:v>33774</c:v>
                </c:pt>
                <c:pt idx="2262">
                  <c:v>33777</c:v>
                </c:pt>
                <c:pt idx="2263">
                  <c:v>33778</c:v>
                </c:pt>
                <c:pt idx="2264">
                  <c:v>33779</c:v>
                </c:pt>
                <c:pt idx="2265">
                  <c:v>33780</c:v>
                </c:pt>
                <c:pt idx="2266">
                  <c:v>33781</c:v>
                </c:pt>
                <c:pt idx="2267">
                  <c:v>33784</c:v>
                </c:pt>
                <c:pt idx="2268">
                  <c:v>33785</c:v>
                </c:pt>
                <c:pt idx="2269">
                  <c:v>33786</c:v>
                </c:pt>
                <c:pt idx="2270">
                  <c:v>33787</c:v>
                </c:pt>
                <c:pt idx="2271">
                  <c:v>33788</c:v>
                </c:pt>
                <c:pt idx="2272">
                  <c:v>33791</c:v>
                </c:pt>
                <c:pt idx="2273">
                  <c:v>33792</c:v>
                </c:pt>
                <c:pt idx="2274">
                  <c:v>33793</c:v>
                </c:pt>
                <c:pt idx="2275">
                  <c:v>33794</c:v>
                </c:pt>
                <c:pt idx="2276">
                  <c:v>33795</c:v>
                </c:pt>
                <c:pt idx="2277">
                  <c:v>33798</c:v>
                </c:pt>
                <c:pt idx="2278">
                  <c:v>33799</c:v>
                </c:pt>
                <c:pt idx="2279">
                  <c:v>33800</c:v>
                </c:pt>
                <c:pt idx="2280">
                  <c:v>33801</c:v>
                </c:pt>
                <c:pt idx="2281">
                  <c:v>33802</c:v>
                </c:pt>
                <c:pt idx="2282">
                  <c:v>33805</c:v>
                </c:pt>
                <c:pt idx="2283">
                  <c:v>33806</c:v>
                </c:pt>
                <c:pt idx="2284">
                  <c:v>33807</c:v>
                </c:pt>
                <c:pt idx="2285">
                  <c:v>33808</c:v>
                </c:pt>
                <c:pt idx="2286">
                  <c:v>33809</c:v>
                </c:pt>
                <c:pt idx="2287">
                  <c:v>33812</c:v>
                </c:pt>
                <c:pt idx="2288">
                  <c:v>33813</c:v>
                </c:pt>
                <c:pt idx="2289">
                  <c:v>33814</c:v>
                </c:pt>
                <c:pt idx="2290">
                  <c:v>33815</c:v>
                </c:pt>
                <c:pt idx="2291">
                  <c:v>33816</c:v>
                </c:pt>
                <c:pt idx="2292">
                  <c:v>33819</c:v>
                </c:pt>
                <c:pt idx="2293">
                  <c:v>33820</c:v>
                </c:pt>
                <c:pt idx="2294">
                  <c:v>33821</c:v>
                </c:pt>
                <c:pt idx="2295">
                  <c:v>33822</c:v>
                </c:pt>
                <c:pt idx="2296">
                  <c:v>33823</c:v>
                </c:pt>
                <c:pt idx="2297">
                  <c:v>33826</c:v>
                </c:pt>
                <c:pt idx="2298">
                  <c:v>33827</c:v>
                </c:pt>
                <c:pt idx="2299">
                  <c:v>33828</c:v>
                </c:pt>
                <c:pt idx="2300">
                  <c:v>33829</c:v>
                </c:pt>
                <c:pt idx="2301">
                  <c:v>33830</c:v>
                </c:pt>
                <c:pt idx="2302">
                  <c:v>33833</c:v>
                </c:pt>
                <c:pt idx="2303">
                  <c:v>33834</c:v>
                </c:pt>
                <c:pt idx="2304">
                  <c:v>33835</c:v>
                </c:pt>
                <c:pt idx="2305">
                  <c:v>33836</c:v>
                </c:pt>
                <c:pt idx="2306">
                  <c:v>33837</c:v>
                </c:pt>
                <c:pt idx="2307">
                  <c:v>33840</c:v>
                </c:pt>
                <c:pt idx="2308">
                  <c:v>33841</c:v>
                </c:pt>
                <c:pt idx="2309">
                  <c:v>33842</c:v>
                </c:pt>
                <c:pt idx="2310">
                  <c:v>33843</c:v>
                </c:pt>
                <c:pt idx="2311">
                  <c:v>33844</c:v>
                </c:pt>
                <c:pt idx="2312">
                  <c:v>33847</c:v>
                </c:pt>
                <c:pt idx="2313">
                  <c:v>33848</c:v>
                </c:pt>
                <c:pt idx="2314">
                  <c:v>33849</c:v>
                </c:pt>
                <c:pt idx="2315">
                  <c:v>33850</c:v>
                </c:pt>
                <c:pt idx="2316">
                  <c:v>33851</c:v>
                </c:pt>
                <c:pt idx="2317">
                  <c:v>33854</c:v>
                </c:pt>
                <c:pt idx="2318">
                  <c:v>33855</c:v>
                </c:pt>
                <c:pt idx="2319">
                  <c:v>33856</c:v>
                </c:pt>
                <c:pt idx="2320">
                  <c:v>33857</c:v>
                </c:pt>
                <c:pt idx="2321">
                  <c:v>33858</c:v>
                </c:pt>
                <c:pt idx="2322">
                  <c:v>33861</c:v>
                </c:pt>
                <c:pt idx="2323">
                  <c:v>33862</c:v>
                </c:pt>
                <c:pt idx="2324">
                  <c:v>33863</c:v>
                </c:pt>
                <c:pt idx="2325">
                  <c:v>33864</c:v>
                </c:pt>
                <c:pt idx="2326">
                  <c:v>33865</c:v>
                </c:pt>
                <c:pt idx="2327">
                  <c:v>33868</c:v>
                </c:pt>
                <c:pt idx="2328">
                  <c:v>33869</c:v>
                </c:pt>
                <c:pt idx="2329">
                  <c:v>33870</c:v>
                </c:pt>
                <c:pt idx="2330">
                  <c:v>33871</c:v>
                </c:pt>
                <c:pt idx="2331">
                  <c:v>33872</c:v>
                </c:pt>
                <c:pt idx="2332">
                  <c:v>33875</c:v>
                </c:pt>
                <c:pt idx="2333">
                  <c:v>33876</c:v>
                </c:pt>
                <c:pt idx="2334">
                  <c:v>33877</c:v>
                </c:pt>
                <c:pt idx="2335">
                  <c:v>33878</c:v>
                </c:pt>
                <c:pt idx="2336">
                  <c:v>33879</c:v>
                </c:pt>
                <c:pt idx="2337">
                  <c:v>33882</c:v>
                </c:pt>
                <c:pt idx="2338">
                  <c:v>33883</c:v>
                </c:pt>
                <c:pt idx="2339">
                  <c:v>33884</c:v>
                </c:pt>
                <c:pt idx="2340">
                  <c:v>33885</c:v>
                </c:pt>
                <c:pt idx="2341">
                  <c:v>33886</c:v>
                </c:pt>
                <c:pt idx="2342">
                  <c:v>33889</c:v>
                </c:pt>
                <c:pt idx="2343">
                  <c:v>33890</c:v>
                </c:pt>
                <c:pt idx="2344">
                  <c:v>33891</c:v>
                </c:pt>
                <c:pt idx="2345">
                  <c:v>33892</c:v>
                </c:pt>
                <c:pt idx="2346">
                  <c:v>33893</c:v>
                </c:pt>
                <c:pt idx="2347">
                  <c:v>33896</c:v>
                </c:pt>
                <c:pt idx="2348">
                  <c:v>33897</c:v>
                </c:pt>
                <c:pt idx="2349">
                  <c:v>33898</c:v>
                </c:pt>
                <c:pt idx="2350">
                  <c:v>33899</c:v>
                </c:pt>
                <c:pt idx="2351">
                  <c:v>33900</c:v>
                </c:pt>
                <c:pt idx="2352">
                  <c:v>33903</c:v>
                </c:pt>
                <c:pt idx="2353">
                  <c:v>33904</c:v>
                </c:pt>
                <c:pt idx="2354">
                  <c:v>33905</c:v>
                </c:pt>
                <c:pt idx="2355">
                  <c:v>33906</c:v>
                </c:pt>
                <c:pt idx="2356">
                  <c:v>33907</c:v>
                </c:pt>
                <c:pt idx="2357">
                  <c:v>33910</c:v>
                </c:pt>
                <c:pt idx="2358">
                  <c:v>33911</c:v>
                </c:pt>
                <c:pt idx="2359">
                  <c:v>33912</c:v>
                </c:pt>
                <c:pt idx="2360">
                  <c:v>33913</c:v>
                </c:pt>
                <c:pt idx="2361">
                  <c:v>33914</c:v>
                </c:pt>
                <c:pt idx="2362">
                  <c:v>33917</c:v>
                </c:pt>
                <c:pt idx="2363">
                  <c:v>33918</c:v>
                </c:pt>
                <c:pt idx="2364">
                  <c:v>33919</c:v>
                </c:pt>
                <c:pt idx="2365">
                  <c:v>33920</c:v>
                </c:pt>
                <c:pt idx="2366">
                  <c:v>33921</c:v>
                </c:pt>
                <c:pt idx="2367">
                  <c:v>33924</c:v>
                </c:pt>
                <c:pt idx="2368">
                  <c:v>33925</c:v>
                </c:pt>
                <c:pt idx="2369">
                  <c:v>33926</c:v>
                </c:pt>
                <c:pt idx="2370">
                  <c:v>33927</c:v>
                </c:pt>
                <c:pt idx="2371">
                  <c:v>33928</c:v>
                </c:pt>
                <c:pt idx="2372">
                  <c:v>33931</c:v>
                </c:pt>
                <c:pt idx="2373">
                  <c:v>33932</c:v>
                </c:pt>
                <c:pt idx="2374">
                  <c:v>33933</c:v>
                </c:pt>
                <c:pt idx="2375">
                  <c:v>33934</c:v>
                </c:pt>
                <c:pt idx="2376">
                  <c:v>33935</c:v>
                </c:pt>
                <c:pt idx="2377">
                  <c:v>33938</c:v>
                </c:pt>
                <c:pt idx="2378">
                  <c:v>33939</c:v>
                </c:pt>
                <c:pt idx="2379">
                  <c:v>33940</c:v>
                </c:pt>
                <c:pt idx="2380">
                  <c:v>33941</c:v>
                </c:pt>
                <c:pt idx="2381">
                  <c:v>33942</c:v>
                </c:pt>
                <c:pt idx="2382">
                  <c:v>33945</c:v>
                </c:pt>
                <c:pt idx="2383">
                  <c:v>33946</c:v>
                </c:pt>
                <c:pt idx="2384">
                  <c:v>33947</c:v>
                </c:pt>
                <c:pt idx="2385">
                  <c:v>33948</c:v>
                </c:pt>
                <c:pt idx="2386">
                  <c:v>33949</c:v>
                </c:pt>
                <c:pt idx="2387">
                  <c:v>33952</c:v>
                </c:pt>
                <c:pt idx="2388">
                  <c:v>33953</c:v>
                </c:pt>
                <c:pt idx="2389">
                  <c:v>33954</c:v>
                </c:pt>
                <c:pt idx="2390">
                  <c:v>33955</c:v>
                </c:pt>
                <c:pt idx="2391">
                  <c:v>33956</c:v>
                </c:pt>
                <c:pt idx="2392">
                  <c:v>33959</c:v>
                </c:pt>
                <c:pt idx="2393">
                  <c:v>33960</c:v>
                </c:pt>
                <c:pt idx="2394">
                  <c:v>33961</c:v>
                </c:pt>
                <c:pt idx="2395">
                  <c:v>33962</c:v>
                </c:pt>
                <c:pt idx="2396">
                  <c:v>33966</c:v>
                </c:pt>
                <c:pt idx="2397">
                  <c:v>33967</c:v>
                </c:pt>
                <c:pt idx="2398">
                  <c:v>33968</c:v>
                </c:pt>
                <c:pt idx="2399">
                  <c:v>33969</c:v>
                </c:pt>
                <c:pt idx="2400">
                  <c:v>33973</c:v>
                </c:pt>
                <c:pt idx="2401">
                  <c:v>33974</c:v>
                </c:pt>
                <c:pt idx="2402">
                  <c:v>33975</c:v>
                </c:pt>
                <c:pt idx="2403">
                  <c:v>33976</c:v>
                </c:pt>
                <c:pt idx="2404">
                  <c:v>33977</c:v>
                </c:pt>
                <c:pt idx="2405">
                  <c:v>33980</c:v>
                </c:pt>
                <c:pt idx="2406">
                  <c:v>33981</c:v>
                </c:pt>
                <c:pt idx="2407">
                  <c:v>33982</c:v>
                </c:pt>
                <c:pt idx="2408">
                  <c:v>33983</c:v>
                </c:pt>
                <c:pt idx="2409">
                  <c:v>33984</c:v>
                </c:pt>
                <c:pt idx="2410">
                  <c:v>33987</c:v>
                </c:pt>
                <c:pt idx="2411">
                  <c:v>33988</c:v>
                </c:pt>
                <c:pt idx="2412">
                  <c:v>33989</c:v>
                </c:pt>
                <c:pt idx="2413">
                  <c:v>33990</c:v>
                </c:pt>
                <c:pt idx="2414">
                  <c:v>33991</c:v>
                </c:pt>
                <c:pt idx="2415">
                  <c:v>33994</c:v>
                </c:pt>
                <c:pt idx="2416">
                  <c:v>33995</c:v>
                </c:pt>
                <c:pt idx="2417">
                  <c:v>33996</c:v>
                </c:pt>
                <c:pt idx="2418">
                  <c:v>33997</c:v>
                </c:pt>
                <c:pt idx="2419">
                  <c:v>33998</c:v>
                </c:pt>
                <c:pt idx="2420">
                  <c:v>34001</c:v>
                </c:pt>
                <c:pt idx="2421">
                  <c:v>34002</c:v>
                </c:pt>
                <c:pt idx="2422">
                  <c:v>34003</c:v>
                </c:pt>
                <c:pt idx="2423">
                  <c:v>34004</c:v>
                </c:pt>
                <c:pt idx="2424">
                  <c:v>34005</c:v>
                </c:pt>
                <c:pt idx="2425">
                  <c:v>34008</c:v>
                </c:pt>
                <c:pt idx="2426">
                  <c:v>34009</c:v>
                </c:pt>
                <c:pt idx="2427">
                  <c:v>34010</c:v>
                </c:pt>
                <c:pt idx="2428">
                  <c:v>34011</c:v>
                </c:pt>
                <c:pt idx="2429">
                  <c:v>34012</c:v>
                </c:pt>
                <c:pt idx="2430">
                  <c:v>34015</c:v>
                </c:pt>
                <c:pt idx="2431">
                  <c:v>34016</c:v>
                </c:pt>
                <c:pt idx="2432">
                  <c:v>34017</c:v>
                </c:pt>
                <c:pt idx="2433">
                  <c:v>34018</c:v>
                </c:pt>
                <c:pt idx="2434">
                  <c:v>34019</c:v>
                </c:pt>
                <c:pt idx="2435">
                  <c:v>34022</c:v>
                </c:pt>
                <c:pt idx="2436">
                  <c:v>34023</c:v>
                </c:pt>
                <c:pt idx="2437">
                  <c:v>34024</c:v>
                </c:pt>
                <c:pt idx="2438">
                  <c:v>34025</c:v>
                </c:pt>
                <c:pt idx="2439">
                  <c:v>34026</c:v>
                </c:pt>
                <c:pt idx="2440">
                  <c:v>34029</c:v>
                </c:pt>
                <c:pt idx="2441">
                  <c:v>34030</c:v>
                </c:pt>
                <c:pt idx="2442">
                  <c:v>34031</c:v>
                </c:pt>
                <c:pt idx="2443">
                  <c:v>34032</c:v>
                </c:pt>
                <c:pt idx="2444">
                  <c:v>34033</c:v>
                </c:pt>
                <c:pt idx="2445">
                  <c:v>34036</c:v>
                </c:pt>
                <c:pt idx="2446">
                  <c:v>34037</c:v>
                </c:pt>
                <c:pt idx="2447">
                  <c:v>34038</c:v>
                </c:pt>
                <c:pt idx="2448">
                  <c:v>34039</c:v>
                </c:pt>
                <c:pt idx="2449">
                  <c:v>34040</c:v>
                </c:pt>
                <c:pt idx="2450">
                  <c:v>34043</c:v>
                </c:pt>
                <c:pt idx="2451">
                  <c:v>34044</c:v>
                </c:pt>
                <c:pt idx="2452">
                  <c:v>34045</c:v>
                </c:pt>
                <c:pt idx="2453">
                  <c:v>34046</c:v>
                </c:pt>
                <c:pt idx="2454">
                  <c:v>34047</c:v>
                </c:pt>
                <c:pt idx="2455">
                  <c:v>34050</c:v>
                </c:pt>
                <c:pt idx="2456">
                  <c:v>34051</c:v>
                </c:pt>
                <c:pt idx="2457">
                  <c:v>34052</c:v>
                </c:pt>
                <c:pt idx="2458">
                  <c:v>34053</c:v>
                </c:pt>
                <c:pt idx="2459">
                  <c:v>34054</c:v>
                </c:pt>
                <c:pt idx="2460">
                  <c:v>34057</c:v>
                </c:pt>
                <c:pt idx="2461">
                  <c:v>34058</c:v>
                </c:pt>
                <c:pt idx="2462">
                  <c:v>34059</c:v>
                </c:pt>
                <c:pt idx="2463">
                  <c:v>34060</c:v>
                </c:pt>
                <c:pt idx="2464">
                  <c:v>34061</c:v>
                </c:pt>
                <c:pt idx="2465">
                  <c:v>34064</c:v>
                </c:pt>
                <c:pt idx="2466">
                  <c:v>34065</c:v>
                </c:pt>
                <c:pt idx="2467">
                  <c:v>34066</c:v>
                </c:pt>
                <c:pt idx="2468">
                  <c:v>34067</c:v>
                </c:pt>
                <c:pt idx="2469">
                  <c:v>34071</c:v>
                </c:pt>
                <c:pt idx="2470">
                  <c:v>34072</c:v>
                </c:pt>
                <c:pt idx="2471">
                  <c:v>34073</c:v>
                </c:pt>
                <c:pt idx="2472">
                  <c:v>34074</c:v>
                </c:pt>
                <c:pt idx="2473">
                  <c:v>34075</c:v>
                </c:pt>
                <c:pt idx="2474">
                  <c:v>34078</c:v>
                </c:pt>
                <c:pt idx="2475">
                  <c:v>34079</c:v>
                </c:pt>
                <c:pt idx="2476">
                  <c:v>34080</c:v>
                </c:pt>
                <c:pt idx="2477">
                  <c:v>34081</c:v>
                </c:pt>
                <c:pt idx="2478">
                  <c:v>34082</c:v>
                </c:pt>
                <c:pt idx="2479">
                  <c:v>34085</c:v>
                </c:pt>
                <c:pt idx="2480">
                  <c:v>34086</c:v>
                </c:pt>
                <c:pt idx="2481">
                  <c:v>34087</c:v>
                </c:pt>
                <c:pt idx="2482">
                  <c:v>34088</c:v>
                </c:pt>
                <c:pt idx="2483">
                  <c:v>34089</c:v>
                </c:pt>
                <c:pt idx="2484">
                  <c:v>34092</c:v>
                </c:pt>
                <c:pt idx="2485">
                  <c:v>34093</c:v>
                </c:pt>
                <c:pt idx="2486">
                  <c:v>34094</c:v>
                </c:pt>
                <c:pt idx="2487">
                  <c:v>34095</c:v>
                </c:pt>
                <c:pt idx="2488">
                  <c:v>34096</c:v>
                </c:pt>
                <c:pt idx="2489">
                  <c:v>34099</c:v>
                </c:pt>
                <c:pt idx="2490">
                  <c:v>34100</c:v>
                </c:pt>
                <c:pt idx="2491">
                  <c:v>34101</c:v>
                </c:pt>
                <c:pt idx="2492">
                  <c:v>34102</c:v>
                </c:pt>
                <c:pt idx="2493">
                  <c:v>34103</c:v>
                </c:pt>
                <c:pt idx="2494">
                  <c:v>34106</c:v>
                </c:pt>
                <c:pt idx="2495">
                  <c:v>34107</c:v>
                </c:pt>
                <c:pt idx="2496">
                  <c:v>34108</c:v>
                </c:pt>
                <c:pt idx="2497">
                  <c:v>34109</c:v>
                </c:pt>
                <c:pt idx="2498">
                  <c:v>34110</c:v>
                </c:pt>
                <c:pt idx="2499">
                  <c:v>34113</c:v>
                </c:pt>
                <c:pt idx="2500">
                  <c:v>34114</c:v>
                </c:pt>
                <c:pt idx="2501">
                  <c:v>34115</c:v>
                </c:pt>
                <c:pt idx="2502">
                  <c:v>34116</c:v>
                </c:pt>
                <c:pt idx="2503">
                  <c:v>34117</c:v>
                </c:pt>
                <c:pt idx="2504">
                  <c:v>34121</c:v>
                </c:pt>
                <c:pt idx="2505">
                  <c:v>34122</c:v>
                </c:pt>
                <c:pt idx="2506">
                  <c:v>34123</c:v>
                </c:pt>
                <c:pt idx="2507">
                  <c:v>34124</c:v>
                </c:pt>
                <c:pt idx="2508">
                  <c:v>34127</c:v>
                </c:pt>
                <c:pt idx="2509">
                  <c:v>34128</c:v>
                </c:pt>
                <c:pt idx="2510">
                  <c:v>34129</c:v>
                </c:pt>
                <c:pt idx="2511">
                  <c:v>34130</c:v>
                </c:pt>
                <c:pt idx="2512">
                  <c:v>34131</c:v>
                </c:pt>
                <c:pt idx="2513">
                  <c:v>34134</c:v>
                </c:pt>
                <c:pt idx="2514">
                  <c:v>34135</c:v>
                </c:pt>
                <c:pt idx="2515">
                  <c:v>34136</c:v>
                </c:pt>
                <c:pt idx="2516">
                  <c:v>34137</c:v>
                </c:pt>
                <c:pt idx="2517">
                  <c:v>34138</c:v>
                </c:pt>
                <c:pt idx="2518">
                  <c:v>34141</c:v>
                </c:pt>
                <c:pt idx="2519">
                  <c:v>34142</c:v>
                </c:pt>
                <c:pt idx="2520">
                  <c:v>34143</c:v>
                </c:pt>
                <c:pt idx="2521">
                  <c:v>34144</c:v>
                </c:pt>
                <c:pt idx="2522">
                  <c:v>34145</c:v>
                </c:pt>
                <c:pt idx="2523">
                  <c:v>34148</c:v>
                </c:pt>
                <c:pt idx="2524">
                  <c:v>34149</c:v>
                </c:pt>
                <c:pt idx="2525">
                  <c:v>34150</c:v>
                </c:pt>
                <c:pt idx="2526">
                  <c:v>34151</c:v>
                </c:pt>
                <c:pt idx="2527">
                  <c:v>34152</c:v>
                </c:pt>
                <c:pt idx="2528">
                  <c:v>34155</c:v>
                </c:pt>
                <c:pt idx="2529">
                  <c:v>34156</c:v>
                </c:pt>
                <c:pt idx="2530">
                  <c:v>34157</c:v>
                </c:pt>
                <c:pt idx="2531">
                  <c:v>34158</c:v>
                </c:pt>
                <c:pt idx="2532">
                  <c:v>34159</c:v>
                </c:pt>
                <c:pt idx="2533">
                  <c:v>34162</c:v>
                </c:pt>
                <c:pt idx="2534">
                  <c:v>34163</c:v>
                </c:pt>
                <c:pt idx="2535">
                  <c:v>34164</c:v>
                </c:pt>
                <c:pt idx="2536">
                  <c:v>34165</c:v>
                </c:pt>
                <c:pt idx="2537">
                  <c:v>34166</c:v>
                </c:pt>
                <c:pt idx="2538">
                  <c:v>34169</c:v>
                </c:pt>
                <c:pt idx="2539">
                  <c:v>34170</c:v>
                </c:pt>
                <c:pt idx="2540">
                  <c:v>34171</c:v>
                </c:pt>
                <c:pt idx="2541">
                  <c:v>34172</c:v>
                </c:pt>
                <c:pt idx="2542">
                  <c:v>34173</c:v>
                </c:pt>
                <c:pt idx="2543">
                  <c:v>34176</c:v>
                </c:pt>
                <c:pt idx="2544">
                  <c:v>34177</c:v>
                </c:pt>
                <c:pt idx="2545">
                  <c:v>34178</c:v>
                </c:pt>
                <c:pt idx="2546">
                  <c:v>34179</c:v>
                </c:pt>
                <c:pt idx="2547">
                  <c:v>34180</c:v>
                </c:pt>
                <c:pt idx="2548">
                  <c:v>34183</c:v>
                </c:pt>
                <c:pt idx="2549">
                  <c:v>34184</c:v>
                </c:pt>
                <c:pt idx="2550">
                  <c:v>34185</c:v>
                </c:pt>
                <c:pt idx="2551">
                  <c:v>34186</c:v>
                </c:pt>
                <c:pt idx="2552">
                  <c:v>34187</c:v>
                </c:pt>
                <c:pt idx="2553">
                  <c:v>34190</c:v>
                </c:pt>
                <c:pt idx="2554">
                  <c:v>34191</c:v>
                </c:pt>
                <c:pt idx="2555">
                  <c:v>34192</c:v>
                </c:pt>
                <c:pt idx="2556">
                  <c:v>34193</c:v>
                </c:pt>
                <c:pt idx="2557">
                  <c:v>34194</c:v>
                </c:pt>
                <c:pt idx="2558">
                  <c:v>34197</c:v>
                </c:pt>
                <c:pt idx="2559">
                  <c:v>34198</c:v>
                </c:pt>
                <c:pt idx="2560">
                  <c:v>34199</c:v>
                </c:pt>
                <c:pt idx="2561">
                  <c:v>34200</c:v>
                </c:pt>
                <c:pt idx="2562">
                  <c:v>34201</c:v>
                </c:pt>
                <c:pt idx="2563">
                  <c:v>34204</c:v>
                </c:pt>
                <c:pt idx="2564">
                  <c:v>34205</c:v>
                </c:pt>
                <c:pt idx="2565">
                  <c:v>34206</c:v>
                </c:pt>
                <c:pt idx="2566">
                  <c:v>34207</c:v>
                </c:pt>
                <c:pt idx="2567">
                  <c:v>34208</c:v>
                </c:pt>
                <c:pt idx="2568">
                  <c:v>34212</c:v>
                </c:pt>
                <c:pt idx="2569">
                  <c:v>34213</c:v>
                </c:pt>
                <c:pt idx="2570">
                  <c:v>34214</c:v>
                </c:pt>
                <c:pt idx="2571">
                  <c:v>34215</c:v>
                </c:pt>
                <c:pt idx="2572">
                  <c:v>34218</c:v>
                </c:pt>
                <c:pt idx="2573">
                  <c:v>34219</c:v>
                </c:pt>
                <c:pt idx="2574">
                  <c:v>34220</c:v>
                </c:pt>
                <c:pt idx="2575">
                  <c:v>34221</c:v>
                </c:pt>
                <c:pt idx="2576">
                  <c:v>34222</c:v>
                </c:pt>
                <c:pt idx="2577">
                  <c:v>34225</c:v>
                </c:pt>
                <c:pt idx="2578">
                  <c:v>34226</c:v>
                </c:pt>
                <c:pt idx="2579">
                  <c:v>34227</c:v>
                </c:pt>
                <c:pt idx="2580">
                  <c:v>34228</c:v>
                </c:pt>
                <c:pt idx="2581">
                  <c:v>34229</c:v>
                </c:pt>
                <c:pt idx="2582">
                  <c:v>34232</c:v>
                </c:pt>
                <c:pt idx="2583">
                  <c:v>34233</c:v>
                </c:pt>
                <c:pt idx="2584">
                  <c:v>34234</c:v>
                </c:pt>
                <c:pt idx="2585">
                  <c:v>34235</c:v>
                </c:pt>
                <c:pt idx="2586">
                  <c:v>34236</c:v>
                </c:pt>
                <c:pt idx="2587">
                  <c:v>34239</c:v>
                </c:pt>
                <c:pt idx="2588">
                  <c:v>34240</c:v>
                </c:pt>
                <c:pt idx="2589">
                  <c:v>34241</c:v>
                </c:pt>
                <c:pt idx="2590">
                  <c:v>34242</c:v>
                </c:pt>
                <c:pt idx="2591">
                  <c:v>34243</c:v>
                </c:pt>
                <c:pt idx="2592">
                  <c:v>34246</c:v>
                </c:pt>
                <c:pt idx="2593">
                  <c:v>34247</c:v>
                </c:pt>
                <c:pt idx="2594">
                  <c:v>34248</c:v>
                </c:pt>
                <c:pt idx="2595">
                  <c:v>34249</c:v>
                </c:pt>
                <c:pt idx="2596">
                  <c:v>34250</c:v>
                </c:pt>
                <c:pt idx="2597">
                  <c:v>34253</c:v>
                </c:pt>
                <c:pt idx="2598">
                  <c:v>34254</c:v>
                </c:pt>
                <c:pt idx="2599">
                  <c:v>34255</c:v>
                </c:pt>
                <c:pt idx="2600">
                  <c:v>34256</c:v>
                </c:pt>
                <c:pt idx="2601">
                  <c:v>34257</c:v>
                </c:pt>
                <c:pt idx="2602">
                  <c:v>34260</c:v>
                </c:pt>
                <c:pt idx="2603">
                  <c:v>34261</c:v>
                </c:pt>
                <c:pt idx="2604">
                  <c:v>34262</c:v>
                </c:pt>
                <c:pt idx="2605">
                  <c:v>34263</c:v>
                </c:pt>
                <c:pt idx="2606">
                  <c:v>34264</c:v>
                </c:pt>
                <c:pt idx="2607">
                  <c:v>34267</c:v>
                </c:pt>
                <c:pt idx="2608">
                  <c:v>34268</c:v>
                </c:pt>
                <c:pt idx="2609">
                  <c:v>34269</c:v>
                </c:pt>
                <c:pt idx="2610">
                  <c:v>34270</c:v>
                </c:pt>
                <c:pt idx="2611">
                  <c:v>34271</c:v>
                </c:pt>
                <c:pt idx="2612">
                  <c:v>34274</c:v>
                </c:pt>
                <c:pt idx="2613">
                  <c:v>34275</c:v>
                </c:pt>
                <c:pt idx="2614">
                  <c:v>34276</c:v>
                </c:pt>
                <c:pt idx="2615">
                  <c:v>34277</c:v>
                </c:pt>
                <c:pt idx="2616">
                  <c:v>34278</c:v>
                </c:pt>
                <c:pt idx="2617">
                  <c:v>34281</c:v>
                </c:pt>
                <c:pt idx="2618">
                  <c:v>34282</c:v>
                </c:pt>
                <c:pt idx="2619">
                  <c:v>34283</c:v>
                </c:pt>
                <c:pt idx="2620">
                  <c:v>34284</c:v>
                </c:pt>
                <c:pt idx="2621">
                  <c:v>34285</c:v>
                </c:pt>
                <c:pt idx="2622">
                  <c:v>34288</c:v>
                </c:pt>
                <c:pt idx="2623">
                  <c:v>34289</c:v>
                </c:pt>
                <c:pt idx="2624">
                  <c:v>34290</c:v>
                </c:pt>
                <c:pt idx="2625">
                  <c:v>34291</c:v>
                </c:pt>
                <c:pt idx="2626">
                  <c:v>34292</c:v>
                </c:pt>
                <c:pt idx="2627">
                  <c:v>34295</c:v>
                </c:pt>
                <c:pt idx="2628">
                  <c:v>34296</c:v>
                </c:pt>
                <c:pt idx="2629">
                  <c:v>34297</c:v>
                </c:pt>
                <c:pt idx="2630">
                  <c:v>34298</c:v>
                </c:pt>
                <c:pt idx="2631">
                  <c:v>34299</c:v>
                </c:pt>
                <c:pt idx="2632">
                  <c:v>34302</c:v>
                </c:pt>
                <c:pt idx="2633">
                  <c:v>34303</c:v>
                </c:pt>
                <c:pt idx="2634">
                  <c:v>34304</c:v>
                </c:pt>
                <c:pt idx="2635">
                  <c:v>34305</c:v>
                </c:pt>
                <c:pt idx="2636">
                  <c:v>34306</c:v>
                </c:pt>
                <c:pt idx="2637">
                  <c:v>34309</c:v>
                </c:pt>
                <c:pt idx="2638">
                  <c:v>34310</c:v>
                </c:pt>
                <c:pt idx="2639">
                  <c:v>34311</c:v>
                </c:pt>
                <c:pt idx="2640">
                  <c:v>34312</c:v>
                </c:pt>
                <c:pt idx="2641">
                  <c:v>34313</c:v>
                </c:pt>
                <c:pt idx="2642">
                  <c:v>34316</c:v>
                </c:pt>
                <c:pt idx="2643">
                  <c:v>34317</c:v>
                </c:pt>
                <c:pt idx="2644">
                  <c:v>34318</c:v>
                </c:pt>
                <c:pt idx="2645">
                  <c:v>34319</c:v>
                </c:pt>
                <c:pt idx="2646">
                  <c:v>34320</c:v>
                </c:pt>
                <c:pt idx="2647">
                  <c:v>34323</c:v>
                </c:pt>
                <c:pt idx="2648">
                  <c:v>34324</c:v>
                </c:pt>
                <c:pt idx="2649">
                  <c:v>34325</c:v>
                </c:pt>
                <c:pt idx="2650">
                  <c:v>34326</c:v>
                </c:pt>
                <c:pt idx="2651">
                  <c:v>34327</c:v>
                </c:pt>
                <c:pt idx="2652">
                  <c:v>34330</c:v>
                </c:pt>
                <c:pt idx="2653">
                  <c:v>34331</c:v>
                </c:pt>
                <c:pt idx="2654">
                  <c:v>34332</c:v>
                </c:pt>
                <c:pt idx="2655">
                  <c:v>34333</c:v>
                </c:pt>
                <c:pt idx="2656">
                  <c:v>34334</c:v>
                </c:pt>
                <c:pt idx="2657">
                  <c:v>34337</c:v>
                </c:pt>
                <c:pt idx="2658">
                  <c:v>34338</c:v>
                </c:pt>
                <c:pt idx="2659">
                  <c:v>34339</c:v>
                </c:pt>
                <c:pt idx="2660">
                  <c:v>34340</c:v>
                </c:pt>
                <c:pt idx="2661">
                  <c:v>34341</c:v>
                </c:pt>
                <c:pt idx="2662">
                  <c:v>34344</c:v>
                </c:pt>
                <c:pt idx="2663">
                  <c:v>34345</c:v>
                </c:pt>
                <c:pt idx="2664">
                  <c:v>34346</c:v>
                </c:pt>
                <c:pt idx="2665">
                  <c:v>34347</c:v>
                </c:pt>
                <c:pt idx="2666">
                  <c:v>34348</c:v>
                </c:pt>
                <c:pt idx="2667">
                  <c:v>34351</c:v>
                </c:pt>
                <c:pt idx="2668">
                  <c:v>34352</c:v>
                </c:pt>
                <c:pt idx="2669">
                  <c:v>34353</c:v>
                </c:pt>
                <c:pt idx="2670">
                  <c:v>34354</c:v>
                </c:pt>
                <c:pt idx="2671">
                  <c:v>34355</c:v>
                </c:pt>
                <c:pt idx="2672">
                  <c:v>34358</c:v>
                </c:pt>
                <c:pt idx="2673">
                  <c:v>34359</c:v>
                </c:pt>
                <c:pt idx="2674">
                  <c:v>34360</c:v>
                </c:pt>
                <c:pt idx="2675">
                  <c:v>34361</c:v>
                </c:pt>
                <c:pt idx="2676">
                  <c:v>34362</c:v>
                </c:pt>
                <c:pt idx="2677">
                  <c:v>34365</c:v>
                </c:pt>
                <c:pt idx="2678">
                  <c:v>34366</c:v>
                </c:pt>
                <c:pt idx="2679">
                  <c:v>34367</c:v>
                </c:pt>
                <c:pt idx="2680">
                  <c:v>34368</c:v>
                </c:pt>
                <c:pt idx="2681">
                  <c:v>34369</c:v>
                </c:pt>
                <c:pt idx="2682">
                  <c:v>34372</c:v>
                </c:pt>
                <c:pt idx="2683">
                  <c:v>34373</c:v>
                </c:pt>
                <c:pt idx="2684">
                  <c:v>34374</c:v>
                </c:pt>
                <c:pt idx="2685">
                  <c:v>34375</c:v>
                </c:pt>
                <c:pt idx="2686">
                  <c:v>34376</c:v>
                </c:pt>
                <c:pt idx="2687">
                  <c:v>34379</c:v>
                </c:pt>
                <c:pt idx="2688">
                  <c:v>34380</c:v>
                </c:pt>
                <c:pt idx="2689">
                  <c:v>34381</c:v>
                </c:pt>
                <c:pt idx="2690">
                  <c:v>34382</c:v>
                </c:pt>
                <c:pt idx="2691">
                  <c:v>34383</c:v>
                </c:pt>
                <c:pt idx="2692">
                  <c:v>34386</c:v>
                </c:pt>
                <c:pt idx="2693">
                  <c:v>34387</c:v>
                </c:pt>
                <c:pt idx="2694">
                  <c:v>34388</c:v>
                </c:pt>
                <c:pt idx="2695">
                  <c:v>34389</c:v>
                </c:pt>
                <c:pt idx="2696">
                  <c:v>34390</c:v>
                </c:pt>
                <c:pt idx="2697">
                  <c:v>34393</c:v>
                </c:pt>
                <c:pt idx="2698">
                  <c:v>34394</c:v>
                </c:pt>
                <c:pt idx="2699">
                  <c:v>34395</c:v>
                </c:pt>
                <c:pt idx="2700">
                  <c:v>34396</c:v>
                </c:pt>
                <c:pt idx="2701">
                  <c:v>34397</c:v>
                </c:pt>
                <c:pt idx="2702">
                  <c:v>34400</c:v>
                </c:pt>
                <c:pt idx="2703">
                  <c:v>34401</c:v>
                </c:pt>
                <c:pt idx="2704">
                  <c:v>34402</c:v>
                </c:pt>
                <c:pt idx="2705">
                  <c:v>34403</c:v>
                </c:pt>
                <c:pt idx="2706">
                  <c:v>34404</c:v>
                </c:pt>
                <c:pt idx="2707">
                  <c:v>34407</c:v>
                </c:pt>
                <c:pt idx="2708">
                  <c:v>34408</c:v>
                </c:pt>
                <c:pt idx="2709">
                  <c:v>34409</c:v>
                </c:pt>
                <c:pt idx="2710">
                  <c:v>34410</c:v>
                </c:pt>
                <c:pt idx="2711">
                  <c:v>34411</c:v>
                </c:pt>
                <c:pt idx="2712">
                  <c:v>34414</c:v>
                </c:pt>
                <c:pt idx="2713">
                  <c:v>34415</c:v>
                </c:pt>
                <c:pt idx="2714">
                  <c:v>34416</c:v>
                </c:pt>
                <c:pt idx="2715">
                  <c:v>34417</c:v>
                </c:pt>
                <c:pt idx="2716">
                  <c:v>34418</c:v>
                </c:pt>
                <c:pt idx="2717">
                  <c:v>34421</c:v>
                </c:pt>
                <c:pt idx="2718">
                  <c:v>34422</c:v>
                </c:pt>
                <c:pt idx="2719">
                  <c:v>34423</c:v>
                </c:pt>
                <c:pt idx="2720">
                  <c:v>34424</c:v>
                </c:pt>
                <c:pt idx="2721">
                  <c:v>34428</c:v>
                </c:pt>
                <c:pt idx="2722">
                  <c:v>34429</c:v>
                </c:pt>
                <c:pt idx="2723">
                  <c:v>34430</c:v>
                </c:pt>
                <c:pt idx="2724">
                  <c:v>34431</c:v>
                </c:pt>
                <c:pt idx="2725">
                  <c:v>34432</c:v>
                </c:pt>
                <c:pt idx="2726">
                  <c:v>34435</c:v>
                </c:pt>
                <c:pt idx="2727">
                  <c:v>34436</c:v>
                </c:pt>
                <c:pt idx="2728">
                  <c:v>34437</c:v>
                </c:pt>
                <c:pt idx="2729">
                  <c:v>34438</c:v>
                </c:pt>
                <c:pt idx="2730">
                  <c:v>34439</c:v>
                </c:pt>
                <c:pt idx="2731">
                  <c:v>34442</c:v>
                </c:pt>
                <c:pt idx="2732">
                  <c:v>34443</c:v>
                </c:pt>
                <c:pt idx="2733">
                  <c:v>34444</c:v>
                </c:pt>
                <c:pt idx="2734">
                  <c:v>34445</c:v>
                </c:pt>
                <c:pt idx="2735">
                  <c:v>34446</c:v>
                </c:pt>
                <c:pt idx="2736">
                  <c:v>34449</c:v>
                </c:pt>
                <c:pt idx="2737">
                  <c:v>34450</c:v>
                </c:pt>
                <c:pt idx="2738">
                  <c:v>34451</c:v>
                </c:pt>
                <c:pt idx="2739">
                  <c:v>34452</c:v>
                </c:pt>
                <c:pt idx="2740">
                  <c:v>34453</c:v>
                </c:pt>
                <c:pt idx="2741">
                  <c:v>34456</c:v>
                </c:pt>
                <c:pt idx="2742">
                  <c:v>34457</c:v>
                </c:pt>
                <c:pt idx="2743">
                  <c:v>34458</c:v>
                </c:pt>
                <c:pt idx="2744">
                  <c:v>34459</c:v>
                </c:pt>
                <c:pt idx="2745">
                  <c:v>34460</c:v>
                </c:pt>
                <c:pt idx="2746">
                  <c:v>34463</c:v>
                </c:pt>
                <c:pt idx="2747">
                  <c:v>34464</c:v>
                </c:pt>
                <c:pt idx="2748">
                  <c:v>34465</c:v>
                </c:pt>
                <c:pt idx="2749">
                  <c:v>34466</c:v>
                </c:pt>
                <c:pt idx="2750">
                  <c:v>34467</c:v>
                </c:pt>
                <c:pt idx="2751">
                  <c:v>34470</c:v>
                </c:pt>
                <c:pt idx="2752">
                  <c:v>34471</c:v>
                </c:pt>
                <c:pt idx="2753">
                  <c:v>34472</c:v>
                </c:pt>
                <c:pt idx="2754">
                  <c:v>34473</c:v>
                </c:pt>
                <c:pt idx="2755">
                  <c:v>34474</c:v>
                </c:pt>
                <c:pt idx="2756">
                  <c:v>34477</c:v>
                </c:pt>
                <c:pt idx="2757">
                  <c:v>34478</c:v>
                </c:pt>
                <c:pt idx="2758">
                  <c:v>34479</c:v>
                </c:pt>
                <c:pt idx="2759">
                  <c:v>34480</c:v>
                </c:pt>
                <c:pt idx="2760">
                  <c:v>34481</c:v>
                </c:pt>
                <c:pt idx="2761">
                  <c:v>34485</c:v>
                </c:pt>
                <c:pt idx="2762">
                  <c:v>34486</c:v>
                </c:pt>
                <c:pt idx="2763">
                  <c:v>34487</c:v>
                </c:pt>
                <c:pt idx="2764">
                  <c:v>34488</c:v>
                </c:pt>
                <c:pt idx="2765">
                  <c:v>34491</c:v>
                </c:pt>
                <c:pt idx="2766">
                  <c:v>34492</c:v>
                </c:pt>
                <c:pt idx="2767">
                  <c:v>34493</c:v>
                </c:pt>
                <c:pt idx="2768">
                  <c:v>34494</c:v>
                </c:pt>
                <c:pt idx="2769">
                  <c:v>34495</c:v>
                </c:pt>
                <c:pt idx="2770">
                  <c:v>34498</c:v>
                </c:pt>
                <c:pt idx="2771">
                  <c:v>34499</c:v>
                </c:pt>
                <c:pt idx="2772">
                  <c:v>34500</c:v>
                </c:pt>
                <c:pt idx="2773">
                  <c:v>34501</c:v>
                </c:pt>
                <c:pt idx="2774">
                  <c:v>34502</c:v>
                </c:pt>
                <c:pt idx="2775">
                  <c:v>34505</c:v>
                </c:pt>
                <c:pt idx="2776">
                  <c:v>34506</c:v>
                </c:pt>
                <c:pt idx="2777">
                  <c:v>34507</c:v>
                </c:pt>
                <c:pt idx="2778">
                  <c:v>34508</c:v>
                </c:pt>
                <c:pt idx="2779">
                  <c:v>34509</c:v>
                </c:pt>
                <c:pt idx="2780">
                  <c:v>34512</c:v>
                </c:pt>
                <c:pt idx="2781">
                  <c:v>34513</c:v>
                </c:pt>
                <c:pt idx="2782">
                  <c:v>34514</c:v>
                </c:pt>
                <c:pt idx="2783">
                  <c:v>34515</c:v>
                </c:pt>
                <c:pt idx="2784">
                  <c:v>34516</c:v>
                </c:pt>
                <c:pt idx="2785">
                  <c:v>34519</c:v>
                </c:pt>
                <c:pt idx="2786">
                  <c:v>34520</c:v>
                </c:pt>
                <c:pt idx="2787">
                  <c:v>34521</c:v>
                </c:pt>
                <c:pt idx="2788">
                  <c:v>34522</c:v>
                </c:pt>
                <c:pt idx="2789">
                  <c:v>34523</c:v>
                </c:pt>
                <c:pt idx="2790">
                  <c:v>34526</c:v>
                </c:pt>
                <c:pt idx="2791">
                  <c:v>34527</c:v>
                </c:pt>
                <c:pt idx="2792">
                  <c:v>34528</c:v>
                </c:pt>
                <c:pt idx="2793">
                  <c:v>34529</c:v>
                </c:pt>
                <c:pt idx="2794">
                  <c:v>34530</c:v>
                </c:pt>
                <c:pt idx="2795">
                  <c:v>34533</c:v>
                </c:pt>
                <c:pt idx="2796">
                  <c:v>34534</c:v>
                </c:pt>
                <c:pt idx="2797">
                  <c:v>34535</c:v>
                </c:pt>
                <c:pt idx="2798">
                  <c:v>34536</c:v>
                </c:pt>
                <c:pt idx="2799">
                  <c:v>34537</c:v>
                </c:pt>
                <c:pt idx="2800">
                  <c:v>34540</c:v>
                </c:pt>
                <c:pt idx="2801">
                  <c:v>34541</c:v>
                </c:pt>
                <c:pt idx="2802">
                  <c:v>34542</c:v>
                </c:pt>
                <c:pt idx="2803">
                  <c:v>34543</c:v>
                </c:pt>
                <c:pt idx="2804">
                  <c:v>34544</c:v>
                </c:pt>
                <c:pt idx="2805">
                  <c:v>34547</c:v>
                </c:pt>
                <c:pt idx="2806">
                  <c:v>34548</c:v>
                </c:pt>
                <c:pt idx="2807">
                  <c:v>34549</c:v>
                </c:pt>
                <c:pt idx="2808">
                  <c:v>34550</c:v>
                </c:pt>
                <c:pt idx="2809">
                  <c:v>34551</c:v>
                </c:pt>
                <c:pt idx="2810">
                  <c:v>34554</c:v>
                </c:pt>
                <c:pt idx="2811">
                  <c:v>34555</c:v>
                </c:pt>
                <c:pt idx="2812">
                  <c:v>34556</c:v>
                </c:pt>
                <c:pt idx="2813">
                  <c:v>34557</c:v>
                </c:pt>
                <c:pt idx="2814">
                  <c:v>34558</c:v>
                </c:pt>
                <c:pt idx="2815">
                  <c:v>34561</c:v>
                </c:pt>
                <c:pt idx="2816">
                  <c:v>34562</c:v>
                </c:pt>
                <c:pt idx="2817">
                  <c:v>34563</c:v>
                </c:pt>
                <c:pt idx="2818">
                  <c:v>34564</c:v>
                </c:pt>
                <c:pt idx="2819">
                  <c:v>34565</c:v>
                </c:pt>
                <c:pt idx="2820">
                  <c:v>34568</c:v>
                </c:pt>
                <c:pt idx="2821">
                  <c:v>34569</c:v>
                </c:pt>
                <c:pt idx="2822">
                  <c:v>34570</c:v>
                </c:pt>
                <c:pt idx="2823">
                  <c:v>34571</c:v>
                </c:pt>
                <c:pt idx="2824">
                  <c:v>34572</c:v>
                </c:pt>
                <c:pt idx="2825">
                  <c:v>34576</c:v>
                </c:pt>
                <c:pt idx="2826">
                  <c:v>34577</c:v>
                </c:pt>
                <c:pt idx="2827">
                  <c:v>34578</c:v>
                </c:pt>
                <c:pt idx="2828">
                  <c:v>34579</c:v>
                </c:pt>
                <c:pt idx="2829">
                  <c:v>34582</c:v>
                </c:pt>
                <c:pt idx="2830">
                  <c:v>34583</c:v>
                </c:pt>
                <c:pt idx="2831">
                  <c:v>34584</c:v>
                </c:pt>
                <c:pt idx="2832">
                  <c:v>34585</c:v>
                </c:pt>
                <c:pt idx="2833">
                  <c:v>34586</c:v>
                </c:pt>
                <c:pt idx="2834">
                  <c:v>34589</c:v>
                </c:pt>
                <c:pt idx="2835">
                  <c:v>34590</c:v>
                </c:pt>
                <c:pt idx="2836">
                  <c:v>34591</c:v>
                </c:pt>
                <c:pt idx="2837">
                  <c:v>34592</c:v>
                </c:pt>
                <c:pt idx="2838">
                  <c:v>34593</c:v>
                </c:pt>
                <c:pt idx="2839">
                  <c:v>34596</c:v>
                </c:pt>
                <c:pt idx="2840">
                  <c:v>34597</c:v>
                </c:pt>
                <c:pt idx="2841">
                  <c:v>34598</c:v>
                </c:pt>
                <c:pt idx="2842">
                  <c:v>34599</c:v>
                </c:pt>
                <c:pt idx="2843">
                  <c:v>34600</c:v>
                </c:pt>
                <c:pt idx="2844">
                  <c:v>34603</c:v>
                </c:pt>
                <c:pt idx="2845">
                  <c:v>34604</c:v>
                </c:pt>
                <c:pt idx="2846">
                  <c:v>34605</c:v>
                </c:pt>
                <c:pt idx="2847">
                  <c:v>34606</c:v>
                </c:pt>
                <c:pt idx="2848">
                  <c:v>34607</c:v>
                </c:pt>
                <c:pt idx="2849">
                  <c:v>34610</c:v>
                </c:pt>
                <c:pt idx="2850">
                  <c:v>34611</c:v>
                </c:pt>
                <c:pt idx="2851">
                  <c:v>34612</c:v>
                </c:pt>
                <c:pt idx="2852">
                  <c:v>34613</c:v>
                </c:pt>
                <c:pt idx="2853">
                  <c:v>34614</c:v>
                </c:pt>
                <c:pt idx="2854">
                  <c:v>34617</c:v>
                </c:pt>
                <c:pt idx="2855">
                  <c:v>34618</c:v>
                </c:pt>
                <c:pt idx="2856">
                  <c:v>34619</c:v>
                </c:pt>
                <c:pt idx="2857">
                  <c:v>34620</c:v>
                </c:pt>
                <c:pt idx="2858">
                  <c:v>34621</c:v>
                </c:pt>
                <c:pt idx="2859">
                  <c:v>34624</c:v>
                </c:pt>
                <c:pt idx="2860">
                  <c:v>34625</c:v>
                </c:pt>
                <c:pt idx="2861">
                  <c:v>34626</c:v>
                </c:pt>
                <c:pt idx="2862">
                  <c:v>34627</c:v>
                </c:pt>
                <c:pt idx="2863">
                  <c:v>34628</c:v>
                </c:pt>
                <c:pt idx="2864">
                  <c:v>34631</c:v>
                </c:pt>
                <c:pt idx="2865">
                  <c:v>34632</c:v>
                </c:pt>
                <c:pt idx="2866">
                  <c:v>34633</c:v>
                </c:pt>
                <c:pt idx="2867">
                  <c:v>34634</c:v>
                </c:pt>
                <c:pt idx="2868">
                  <c:v>34635</c:v>
                </c:pt>
                <c:pt idx="2869">
                  <c:v>34638</c:v>
                </c:pt>
                <c:pt idx="2870">
                  <c:v>34639</c:v>
                </c:pt>
                <c:pt idx="2871">
                  <c:v>34640</c:v>
                </c:pt>
                <c:pt idx="2872">
                  <c:v>34641</c:v>
                </c:pt>
                <c:pt idx="2873">
                  <c:v>34642</c:v>
                </c:pt>
                <c:pt idx="2874">
                  <c:v>34645</c:v>
                </c:pt>
                <c:pt idx="2875">
                  <c:v>34646</c:v>
                </c:pt>
                <c:pt idx="2876">
                  <c:v>34647</c:v>
                </c:pt>
                <c:pt idx="2877">
                  <c:v>34648</c:v>
                </c:pt>
                <c:pt idx="2878">
                  <c:v>34649</c:v>
                </c:pt>
                <c:pt idx="2879">
                  <c:v>34652</c:v>
                </c:pt>
                <c:pt idx="2880">
                  <c:v>34653</c:v>
                </c:pt>
                <c:pt idx="2881">
                  <c:v>34654</c:v>
                </c:pt>
                <c:pt idx="2882">
                  <c:v>34655</c:v>
                </c:pt>
                <c:pt idx="2883">
                  <c:v>34656</c:v>
                </c:pt>
                <c:pt idx="2884">
                  <c:v>34659</c:v>
                </c:pt>
                <c:pt idx="2885">
                  <c:v>34660</c:v>
                </c:pt>
                <c:pt idx="2886">
                  <c:v>34661</c:v>
                </c:pt>
                <c:pt idx="2887">
                  <c:v>34662</c:v>
                </c:pt>
                <c:pt idx="2888">
                  <c:v>34663</c:v>
                </c:pt>
                <c:pt idx="2889">
                  <c:v>34666</c:v>
                </c:pt>
                <c:pt idx="2890">
                  <c:v>34667</c:v>
                </c:pt>
                <c:pt idx="2891">
                  <c:v>34668</c:v>
                </c:pt>
                <c:pt idx="2892">
                  <c:v>34669</c:v>
                </c:pt>
                <c:pt idx="2893">
                  <c:v>34670</c:v>
                </c:pt>
                <c:pt idx="2894">
                  <c:v>34673</c:v>
                </c:pt>
                <c:pt idx="2895">
                  <c:v>34674</c:v>
                </c:pt>
                <c:pt idx="2896">
                  <c:v>34675</c:v>
                </c:pt>
                <c:pt idx="2897">
                  <c:v>34676</c:v>
                </c:pt>
                <c:pt idx="2898">
                  <c:v>34677</c:v>
                </c:pt>
                <c:pt idx="2899">
                  <c:v>34680</c:v>
                </c:pt>
                <c:pt idx="2900">
                  <c:v>34681</c:v>
                </c:pt>
                <c:pt idx="2901">
                  <c:v>34682</c:v>
                </c:pt>
                <c:pt idx="2902">
                  <c:v>34683</c:v>
                </c:pt>
                <c:pt idx="2903">
                  <c:v>34684</c:v>
                </c:pt>
                <c:pt idx="2904">
                  <c:v>34687</c:v>
                </c:pt>
                <c:pt idx="2905">
                  <c:v>34688</c:v>
                </c:pt>
                <c:pt idx="2906">
                  <c:v>34689</c:v>
                </c:pt>
                <c:pt idx="2907">
                  <c:v>34690</c:v>
                </c:pt>
                <c:pt idx="2908">
                  <c:v>34691</c:v>
                </c:pt>
                <c:pt idx="2909">
                  <c:v>34695</c:v>
                </c:pt>
                <c:pt idx="2910">
                  <c:v>34696</c:v>
                </c:pt>
                <c:pt idx="2911">
                  <c:v>34697</c:v>
                </c:pt>
                <c:pt idx="2912">
                  <c:v>34698</c:v>
                </c:pt>
                <c:pt idx="2913">
                  <c:v>34702</c:v>
                </c:pt>
                <c:pt idx="2914">
                  <c:v>34703</c:v>
                </c:pt>
                <c:pt idx="2915">
                  <c:v>34704</c:v>
                </c:pt>
                <c:pt idx="2916">
                  <c:v>34705</c:v>
                </c:pt>
                <c:pt idx="2917">
                  <c:v>34708</c:v>
                </c:pt>
                <c:pt idx="2918">
                  <c:v>34709</c:v>
                </c:pt>
                <c:pt idx="2919">
                  <c:v>34710</c:v>
                </c:pt>
                <c:pt idx="2920">
                  <c:v>34711</c:v>
                </c:pt>
                <c:pt idx="2921">
                  <c:v>34712</c:v>
                </c:pt>
                <c:pt idx="2922">
                  <c:v>34715</c:v>
                </c:pt>
                <c:pt idx="2923">
                  <c:v>34716</c:v>
                </c:pt>
                <c:pt idx="2924">
                  <c:v>34717</c:v>
                </c:pt>
                <c:pt idx="2925">
                  <c:v>34718</c:v>
                </c:pt>
                <c:pt idx="2926">
                  <c:v>34719</c:v>
                </c:pt>
                <c:pt idx="2927">
                  <c:v>34722</c:v>
                </c:pt>
                <c:pt idx="2928">
                  <c:v>34723</c:v>
                </c:pt>
                <c:pt idx="2929">
                  <c:v>34724</c:v>
                </c:pt>
                <c:pt idx="2930">
                  <c:v>34725</c:v>
                </c:pt>
                <c:pt idx="2931">
                  <c:v>34726</c:v>
                </c:pt>
                <c:pt idx="2932">
                  <c:v>34729</c:v>
                </c:pt>
                <c:pt idx="2933">
                  <c:v>34730</c:v>
                </c:pt>
                <c:pt idx="2934">
                  <c:v>34731</c:v>
                </c:pt>
                <c:pt idx="2935">
                  <c:v>34732</c:v>
                </c:pt>
                <c:pt idx="2936">
                  <c:v>34733</c:v>
                </c:pt>
                <c:pt idx="2937">
                  <c:v>34736</c:v>
                </c:pt>
                <c:pt idx="2938">
                  <c:v>34737</c:v>
                </c:pt>
                <c:pt idx="2939">
                  <c:v>34738</c:v>
                </c:pt>
                <c:pt idx="2940">
                  <c:v>34739</c:v>
                </c:pt>
                <c:pt idx="2941">
                  <c:v>34740</c:v>
                </c:pt>
                <c:pt idx="2942">
                  <c:v>34743</c:v>
                </c:pt>
                <c:pt idx="2943">
                  <c:v>34744</c:v>
                </c:pt>
                <c:pt idx="2944">
                  <c:v>34745</c:v>
                </c:pt>
                <c:pt idx="2945">
                  <c:v>34746</c:v>
                </c:pt>
                <c:pt idx="2946">
                  <c:v>34747</c:v>
                </c:pt>
                <c:pt idx="2947">
                  <c:v>34750</c:v>
                </c:pt>
                <c:pt idx="2948">
                  <c:v>34751</c:v>
                </c:pt>
                <c:pt idx="2949">
                  <c:v>34752</c:v>
                </c:pt>
                <c:pt idx="2950">
                  <c:v>34753</c:v>
                </c:pt>
                <c:pt idx="2951">
                  <c:v>34754</c:v>
                </c:pt>
                <c:pt idx="2952">
                  <c:v>34757</c:v>
                </c:pt>
                <c:pt idx="2953">
                  <c:v>34758</c:v>
                </c:pt>
                <c:pt idx="2954">
                  <c:v>34759</c:v>
                </c:pt>
                <c:pt idx="2955">
                  <c:v>34760</c:v>
                </c:pt>
                <c:pt idx="2956">
                  <c:v>34761</c:v>
                </c:pt>
                <c:pt idx="2957">
                  <c:v>34764</c:v>
                </c:pt>
                <c:pt idx="2958">
                  <c:v>34765</c:v>
                </c:pt>
                <c:pt idx="2959">
                  <c:v>34766</c:v>
                </c:pt>
                <c:pt idx="2960">
                  <c:v>34767</c:v>
                </c:pt>
                <c:pt idx="2961">
                  <c:v>34768</c:v>
                </c:pt>
                <c:pt idx="2962">
                  <c:v>34771</c:v>
                </c:pt>
                <c:pt idx="2963">
                  <c:v>34772</c:v>
                </c:pt>
                <c:pt idx="2964">
                  <c:v>34773</c:v>
                </c:pt>
                <c:pt idx="2965">
                  <c:v>34774</c:v>
                </c:pt>
                <c:pt idx="2966">
                  <c:v>34775</c:v>
                </c:pt>
                <c:pt idx="2967">
                  <c:v>34778</c:v>
                </c:pt>
                <c:pt idx="2968">
                  <c:v>34779</c:v>
                </c:pt>
                <c:pt idx="2969">
                  <c:v>34780</c:v>
                </c:pt>
                <c:pt idx="2970">
                  <c:v>34781</c:v>
                </c:pt>
                <c:pt idx="2971">
                  <c:v>34782</c:v>
                </c:pt>
                <c:pt idx="2972">
                  <c:v>34785</c:v>
                </c:pt>
                <c:pt idx="2973">
                  <c:v>34786</c:v>
                </c:pt>
                <c:pt idx="2974">
                  <c:v>34787</c:v>
                </c:pt>
                <c:pt idx="2975">
                  <c:v>34788</c:v>
                </c:pt>
                <c:pt idx="2976">
                  <c:v>34789</c:v>
                </c:pt>
                <c:pt idx="2977">
                  <c:v>34792</c:v>
                </c:pt>
                <c:pt idx="2978">
                  <c:v>34793</c:v>
                </c:pt>
                <c:pt idx="2979">
                  <c:v>34794</c:v>
                </c:pt>
                <c:pt idx="2980">
                  <c:v>34795</c:v>
                </c:pt>
                <c:pt idx="2981">
                  <c:v>34796</c:v>
                </c:pt>
                <c:pt idx="2982">
                  <c:v>34799</c:v>
                </c:pt>
                <c:pt idx="2983">
                  <c:v>34800</c:v>
                </c:pt>
                <c:pt idx="2984">
                  <c:v>34801</c:v>
                </c:pt>
                <c:pt idx="2985">
                  <c:v>34802</c:v>
                </c:pt>
                <c:pt idx="2986">
                  <c:v>34807</c:v>
                </c:pt>
                <c:pt idx="2987">
                  <c:v>34808</c:v>
                </c:pt>
                <c:pt idx="2988">
                  <c:v>34809</c:v>
                </c:pt>
                <c:pt idx="2989">
                  <c:v>34810</c:v>
                </c:pt>
                <c:pt idx="2990">
                  <c:v>34813</c:v>
                </c:pt>
                <c:pt idx="2991">
                  <c:v>34814</c:v>
                </c:pt>
                <c:pt idx="2992">
                  <c:v>34815</c:v>
                </c:pt>
                <c:pt idx="2993">
                  <c:v>34816</c:v>
                </c:pt>
                <c:pt idx="2994">
                  <c:v>34817</c:v>
                </c:pt>
                <c:pt idx="2995">
                  <c:v>34820</c:v>
                </c:pt>
                <c:pt idx="2996">
                  <c:v>34821</c:v>
                </c:pt>
                <c:pt idx="2997">
                  <c:v>34822</c:v>
                </c:pt>
                <c:pt idx="2998">
                  <c:v>34823</c:v>
                </c:pt>
                <c:pt idx="2999">
                  <c:v>34824</c:v>
                </c:pt>
                <c:pt idx="3000">
                  <c:v>34828</c:v>
                </c:pt>
                <c:pt idx="3001">
                  <c:v>34829</c:v>
                </c:pt>
                <c:pt idx="3002">
                  <c:v>34830</c:v>
                </c:pt>
                <c:pt idx="3003">
                  <c:v>34831</c:v>
                </c:pt>
                <c:pt idx="3004">
                  <c:v>34834</c:v>
                </c:pt>
                <c:pt idx="3005">
                  <c:v>34835</c:v>
                </c:pt>
                <c:pt idx="3006">
                  <c:v>34836</c:v>
                </c:pt>
                <c:pt idx="3007">
                  <c:v>34837</c:v>
                </c:pt>
                <c:pt idx="3008">
                  <c:v>34838</c:v>
                </c:pt>
                <c:pt idx="3009">
                  <c:v>34841</c:v>
                </c:pt>
                <c:pt idx="3010">
                  <c:v>34842</c:v>
                </c:pt>
                <c:pt idx="3011">
                  <c:v>34843</c:v>
                </c:pt>
                <c:pt idx="3012">
                  <c:v>34844</c:v>
                </c:pt>
                <c:pt idx="3013">
                  <c:v>34845</c:v>
                </c:pt>
                <c:pt idx="3014">
                  <c:v>34849</c:v>
                </c:pt>
                <c:pt idx="3015">
                  <c:v>34850</c:v>
                </c:pt>
                <c:pt idx="3016">
                  <c:v>34851</c:v>
                </c:pt>
                <c:pt idx="3017">
                  <c:v>34852</c:v>
                </c:pt>
                <c:pt idx="3018">
                  <c:v>34855</c:v>
                </c:pt>
                <c:pt idx="3019">
                  <c:v>34856</c:v>
                </c:pt>
                <c:pt idx="3020">
                  <c:v>34857</c:v>
                </c:pt>
                <c:pt idx="3021">
                  <c:v>34858</c:v>
                </c:pt>
                <c:pt idx="3022">
                  <c:v>34859</c:v>
                </c:pt>
                <c:pt idx="3023">
                  <c:v>34862</c:v>
                </c:pt>
                <c:pt idx="3024">
                  <c:v>34863</c:v>
                </c:pt>
                <c:pt idx="3025">
                  <c:v>34864</c:v>
                </c:pt>
                <c:pt idx="3026">
                  <c:v>34865</c:v>
                </c:pt>
                <c:pt idx="3027">
                  <c:v>34866</c:v>
                </c:pt>
                <c:pt idx="3028">
                  <c:v>34869</c:v>
                </c:pt>
                <c:pt idx="3029">
                  <c:v>34870</c:v>
                </c:pt>
                <c:pt idx="3030">
                  <c:v>34871</c:v>
                </c:pt>
                <c:pt idx="3031">
                  <c:v>34872</c:v>
                </c:pt>
                <c:pt idx="3032">
                  <c:v>34873</c:v>
                </c:pt>
                <c:pt idx="3033">
                  <c:v>34876</c:v>
                </c:pt>
                <c:pt idx="3034">
                  <c:v>34877</c:v>
                </c:pt>
                <c:pt idx="3035">
                  <c:v>34878</c:v>
                </c:pt>
                <c:pt idx="3036">
                  <c:v>34879</c:v>
                </c:pt>
                <c:pt idx="3037">
                  <c:v>34880</c:v>
                </c:pt>
                <c:pt idx="3038">
                  <c:v>34883</c:v>
                </c:pt>
                <c:pt idx="3039">
                  <c:v>34884</c:v>
                </c:pt>
                <c:pt idx="3040">
                  <c:v>34885</c:v>
                </c:pt>
                <c:pt idx="3041">
                  <c:v>34886</c:v>
                </c:pt>
                <c:pt idx="3042">
                  <c:v>34887</c:v>
                </c:pt>
                <c:pt idx="3043">
                  <c:v>34890</c:v>
                </c:pt>
                <c:pt idx="3044">
                  <c:v>34891</c:v>
                </c:pt>
                <c:pt idx="3045">
                  <c:v>34892</c:v>
                </c:pt>
                <c:pt idx="3046">
                  <c:v>34893</c:v>
                </c:pt>
                <c:pt idx="3047">
                  <c:v>34894</c:v>
                </c:pt>
                <c:pt idx="3048">
                  <c:v>34897</c:v>
                </c:pt>
                <c:pt idx="3049">
                  <c:v>34898</c:v>
                </c:pt>
                <c:pt idx="3050">
                  <c:v>34899</c:v>
                </c:pt>
                <c:pt idx="3051">
                  <c:v>34900</c:v>
                </c:pt>
                <c:pt idx="3052">
                  <c:v>34901</c:v>
                </c:pt>
                <c:pt idx="3053">
                  <c:v>34904</c:v>
                </c:pt>
                <c:pt idx="3054">
                  <c:v>34905</c:v>
                </c:pt>
                <c:pt idx="3055">
                  <c:v>34906</c:v>
                </c:pt>
                <c:pt idx="3056">
                  <c:v>34907</c:v>
                </c:pt>
                <c:pt idx="3057">
                  <c:v>34908</c:v>
                </c:pt>
                <c:pt idx="3058">
                  <c:v>34911</c:v>
                </c:pt>
                <c:pt idx="3059">
                  <c:v>34912</c:v>
                </c:pt>
                <c:pt idx="3060">
                  <c:v>34913</c:v>
                </c:pt>
                <c:pt idx="3061">
                  <c:v>34914</c:v>
                </c:pt>
                <c:pt idx="3062">
                  <c:v>34915</c:v>
                </c:pt>
                <c:pt idx="3063">
                  <c:v>34918</c:v>
                </c:pt>
                <c:pt idx="3064">
                  <c:v>34919</c:v>
                </c:pt>
                <c:pt idx="3065">
                  <c:v>34920</c:v>
                </c:pt>
                <c:pt idx="3066">
                  <c:v>34921</c:v>
                </c:pt>
                <c:pt idx="3067">
                  <c:v>34922</c:v>
                </c:pt>
                <c:pt idx="3068">
                  <c:v>34925</c:v>
                </c:pt>
                <c:pt idx="3069">
                  <c:v>34926</c:v>
                </c:pt>
                <c:pt idx="3070">
                  <c:v>34927</c:v>
                </c:pt>
                <c:pt idx="3071">
                  <c:v>34928</c:v>
                </c:pt>
                <c:pt idx="3072">
                  <c:v>34929</c:v>
                </c:pt>
                <c:pt idx="3073">
                  <c:v>34932</c:v>
                </c:pt>
                <c:pt idx="3074">
                  <c:v>34933</c:v>
                </c:pt>
                <c:pt idx="3075">
                  <c:v>34934</c:v>
                </c:pt>
                <c:pt idx="3076">
                  <c:v>34935</c:v>
                </c:pt>
                <c:pt idx="3077">
                  <c:v>34936</c:v>
                </c:pt>
                <c:pt idx="3078">
                  <c:v>34939</c:v>
                </c:pt>
                <c:pt idx="3079">
                  <c:v>34940</c:v>
                </c:pt>
                <c:pt idx="3080">
                  <c:v>34941</c:v>
                </c:pt>
                <c:pt idx="3081">
                  <c:v>34942</c:v>
                </c:pt>
                <c:pt idx="3082">
                  <c:v>34943</c:v>
                </c:pt>
                <c:pt idx="3083">
                  <c:v>34946</c:v>
                </c:pt>
                <c:pt idx="3084">
                  <c:v>34947</c:v>
                </c:pt>
                <c:pt idx="3085">
                  <c:v>34948</c:v>
                </c:pt>
                <c:pt idx="3086">
                  <c:v>34949</c:v>
                </c:pt>
                <c:pt idx="3087">
                  <c:v>34950</c:v>
                </c:pt>
                <c:pt idx="3088">
                  <c:v>34953</c:v>
                </c:pt>
                <c:pt idx="3089">
                  <c:v>34954</c:v>
                </c:pt>
                <c:pt idx="3090">
                  <c:v>34955</c:v>
                </c:pt>
                <c:pt idx="3091">
                  <c:v>34956</c:v>
                </c:pt>
                <c:pt idx="3092">
                  <c:v>34957</c:v>
                </c:pt>
                <c:pt idx="3093">
                  <c:v>34960</c:v>
                </c:pt>
                <c:pt idx="3094">
                  <c:v>34961</c:v>
                </c:pt>
                <c:pt idx="3095">
                  <c:v>34962</c:v>
                </c:pt>
                <c:pt idx="3096">
                  <c:v>34963</c:v>
                </c:pt>
                <c:pt idx="3097">
                  <c:v>34964</c:v>
                </c:pt>
                <c:pt idx="3098">
                  <c:v>34967</c:v>
                </c:pt>
                <c:pt idx="3099">
                  <c:v>34968</c:v>
                </c:pt>
                <c:pt idx="3100">
                  <c:v>34969</c:v>
                </c:pt>
                <c:pt idx="3101">
                  <c:v>34970</c:v>
                </c:pt>
                <c:pt idx="3102">
                  <c:v>34971</c:v>
                </c:pt>
                <c:pt idx="3103">
                  <c:v>34974</c:v>
                </c:pt>
                <c:pt idx="3104">
                  <c:v>34975</c:v>
                </c:pt>
                <c:pt idx="3105">
                  <c:v>34976</c:v>
                </c:pt>
                <c:pt idx="3106">
                  <c:v>34977</c:v>
                </c:pt>
                <c:pt idx="3107">
                  <c:v>34978</c:v>
                </c:pt>
                <c:pt idx="3108">
                  <c:v>34981</c:v>
                </c:pt>
                <c:pt idx="3109">
                  <c:v>34982</c:v>
                </c:pt>
                <c:pt idx="3110">
                  <c:v>34983</c:v>
                </c:pt>
                <c:pt idx="3111">
                  <c:v>34984</c:v>
                </c:pt>
                <c:pt idx="3112">
                  <c:v>34985</c:v>
                </c:pt>
                <c:pt idx="3113">
                  <c:v>34988</c:v>
                </c:pt>
                <c:pt idx="3114">
                  <c:v>34989</c:v>
                </c:pt>
                <c:pt idx="3115">
                  <c:v>34990</c:v>
                </c:pt>
                <c:pt idx="3116">
                  <c:v>34991</c:v>
                </c:pt>
                <c:pt idx="3117">
                  <c:v>34992</c:v>
                </c:pt>
                <c:pt idx="3118">
                  <c:v>34995</c:v>
                </c:pt>
                <c:pt idx="3119">
                  <c:v>34996</c:v>
                </c:pt>
                <c:pt idx="3120">
                  <c:v>34997</c:v>
                </c:pt>
                <c:pt idx="3121">
                  <c:v>34998</c:v>
                </c:pt>
                <c:pt idx="3122">
                  <c:v>34999</c:v>
                </c:pt>
                <c:pt idx="3123">
                  <c:v>35002</c:v>
                </c:pt>
                <c:pt idx="3124">
                  <c:v>35003</c:v>
                </c:pt>
                <c:pt idx="3125">
                  <c:v>35004</c:v>
                </c:pt>
                <c:pt idx="3126">
                  <c:v>35005</c:v>
                </c:pt>
                <c:pt idx="3127">
                  <c:v>35006</c:v>
                </c:pt>
                <c:pt idx="3128">
                  <c:v>35009</c:v>
                </c:pt>
                <c:pt idx="3129">
                  <c:v>35010</c:v>
                </c:pt>
                <c:pt idx="3130">
                  <c:v>35011</c:v>
                </c:pt>
                <c:pt idx="3131">
                  <c:v>35012</c:v>
                </c:pt>
                <c:pt idx="3132">
                  <c:v>35013</c:v>
                </c:pt>
                <c:pt idx="3133">
                  <c:v>35016</c:v>
                </c:pt>
                <c:pt idx="3134">
                  <c:v>35017</c:v>
                </c:pt>
                <c:pt idx="3135">
                  <c:v>35018</c:v>
                </c:pt>
                <c:pt idx="3136">
                  <c:v>35019</c:v>
                </c:pt>
                <c:pt idx="3137">
                  <c:v>35020</c:v>
                </c:pt>
                <c:pt idx="3138">
                  <c:v>35023</c:v>
                </c:pt>
                <c:pt idx="3139">
                  <c:v>35024</c:v>
                </c:pt>
                <c:pt idx="3140">
                  <c:v>35025</c:v>
                </c:pt>
                <c:pt idx="3141">
                  <c:v>35026</c:v>
                </c:pt>
                <c:pt idx="3142">
                  <c:v>35027</c:v>
                </c:pt>
                <c:pt idx="3143">
                  <c:v>35030</c:v>
                </c:pt>
                <c:pt idx="3144">
                  <c:v>35031</c:v>
                </c:pt>
                <c:pt idx="3145">
                  <c:v>35032</c:v>
                </c:pt>
                <c:pt idx="3146">
                  <c:v>35033</c:v>
                </c:pt>
                <c:pt idx="3147">
                  <c:v>35034</c:v>
                </c:pt>
                <c:pt idx="3148">
                  <c:v>35037</c:v>
                </c:pt>
                <c:pt idx="3149">
                  <c:v>35038</c:v>
                </c:pt>
                <c:pt idx="3150">
                  <c:v>35039</c:v>
                </c:pt>
                <c:pt idx="3151">
                  <c:v>35040</c:v>
                </c:pt>
                <c:pt idx="3152">
                  <c:v>35041</c:v>
                </c:pt>
                <c:pt idx="3153">
                  <c:v>35044</c:v>
                </c:pt>
                <c:pt idx="3154">
                  <c:v>35045</c:v>
                </c:pt>
                <c:pt idx="3155">
                  <c:v>35046</c:v>
                </c:pt>
                <c:pt idx="3156">
                  <c:v>35047</c:v>
                </c:pt>
                <c:pt idx="3157">
                  <c:v>35048</c:v>
                </c:pt>
                <c:pt idx="3158">
                  <c:v>35051</c:v>
                </c:pt>
                <c:pt idx="3159">
                  <c:v>35052</c:v>
                </c:pt>
                <c:pt idx="3160">
                  <c:v>35053</c:v>
                </c:pt>
                <c:pt idx="3161">
                  <c:v>35054</c:v>
                </c:pt>
                <c:pt idx="3162">
                  <c:v>35055</c:v>
                </c:pt>
                <c:pt idx="3163">
                  <c:v>35059</c:v>
                </c:pt>
                <c:pt idx="3164">
                  <c:v>35060</c:v>
                </c:pt>
                <c:pt idx="3165">
                  <c:v>35061</c:v>
                </c:pt>
                <c:pt idx="3166">
                  <c:v>35062</c:v>
                </c:pt>
                <c:pt idx="3167">
                  <c:v>35066</c:v>
                </c:pt>
                <c:pt idx="3168">
                  <c:v>35067</c:v>
                </c:pt>
                <c:pt idx="3169">
                  <c:v>35068</c:v>
                </c:pt>
                <c:pt idx="3170">
                  <c:v>35069</c:v>
                </c:pt>
                <c:pt idx="3171">
                  <c:v>35072</c:v>
                </c:pt>
                <c:pt idx="3172">
                  <c:v>35073</c:v>
                </c:pt>
                <c:pt idx="3173">
                  <c:v>35074</c:v>
                </c:pt>
                <c:pt idx="3174">
                  <c:v>35075</c:v>
                </c:pt>
                <c:pt idx="3175">
                  <c:v>35076</c:v>
                </c:pt>
                <c:pt idx="3176">
                  <c:v>35079</c:v>
                </c:pt>
                <c:pt idx="3177">
                  <c:v>35080</c:v>
                </c:pt>
                <c:pt idx="3178">
                  <c:v>35081</c:v>
                </c:pt>
                <c:pt idx="3179">
                  <c:v>35082</c:v>
                </c:pt>
                <c:pt idx="3180">
                  <c:v>35083</c:v>
                </c:pt>
                <c:pt idx="3181">
                  <c:v>35086</c:v>
                </c:pt>
                <c:pt idx="3182">
                  <c:v>35087</c:v>
                </c:pt>
                <c:pt idx="3183">
                  <c:v>35088</c:v>
                </c:pt>
                <c:pt idx="3184">
                  <c:v>35089</c:v>
                </c:pt>
                <c:pt idx="3185">
                  <c:v>35090</c:v>
                </c:pt>
                <c:pt idx="3186">
                  <c:v>35093</c:v>
                </c:pt>
                <c:pt idx="3187">
                  <c:v>35094</c:v>
                </c:pt>
                <c:pt idx="3188">
                  <c:v>35095</c:v>
                </c:pt>
                <c:pt idx="3189">
                  <c:v>35096</c:v>
                </c:pt>
                <c:pt idx="3190">
                  <c:v>35097</c:v>
                </c:pt>
                <c:pt idx="3191">
                  <c:v>35100</c:v>
                </c:pt>
                <c:pt idx="3192">
                  <c:v>35101</c:v>
                </c:pt>
                <c:pt idx="3193">
                  <c:v>35102</c:v>
                </c:pt>
                <c:pt idx="3194">
                  <c:v>35103</c:v>
                </c:pt>
                <c:pt idx="3195">
                  <c:v>35104</c:v>
                </c:pt>
                <c:pt idx="3196">
                  <c:v>35107</c:v>
                </c:pt>
                <c:pt idx="3197">
                  <c:v>35108</c:v>
                </c:pt>
                <c:pt idx="3198">
                  <c:v>35109</c:v>
                </c:pt>
                <c:pt idx="3199">
                  <c:v>35110</c:v>
                </c:pt>
                <c:pt idx="3200">
                  <c:v>35111</c:v>
                </c:pt>
                <c:pt idx="3201">
                  <c:v>35114</c:v>
                </c:pt>
                <c:pt idx="3202">
                  <c:v>35115</c:v>
                </c:pt>
                <c:pt idx="3203">
                  <c:v>35116</c:v>
                </c:pt>
                <c:pt idx="3204">
                  <c:v>35117</c:v>
                </c:pt>
                <c:pt idx="3205">
                  <c:v>35118</c:v>
                </c:pt>
                <c:pt idx="3206">
                  <c:v>35121</c:v>
                </c:pt>
                <c:pt idx="3207">
                  <c:v>35122</c:v>
                </c:pt>
                <c:pt idx="3208">
                  <c:v>35123</c:v>
                </c:pt>
                <c:pt idx="3209">
                  <c:v>35124</c:v>
                </c:pt>
                <c:pt idx="3210">
                  <c:v>35125</c:v>
                </c:pt>
                <c:pt idx="3211">
                  <c:v>35128</c:v>
                </c:pt>
                <c:pt idx="3212">
                  <c:v>35129</c:v>
                </c:pt>
                <c:pt idx="3213">
                  <c:v>35130</c:v>
                </c:pt>
                <c:pt idx="3214">
                  <c:v>35131</c:v>
                </c:pt>
                <c:pt idx="3215">
                  <c:v>35132</c:v>
                </c:pt>
                <c:pt idx="3216">
                  <c:v>35135</c:v>
                </c:pt>
                <c:pt idx="3217">
                  <c:v>35136</c:v>
                </c:pt>
                <c:pt idx="3218">
                  <c:v>35137</c:v>
                </c:pt>
                <c:pt idx="3219">
                  <c:v>35138</c:v>
                </c:pt>
                <c:pt idx="3220">
                  <c:v>35139</c:v>
                </c:pt>
                <c:pt idx="3221">
                  <c:v>35142</c:v>
                </c:pt>
                <c:pt idx="3222">
                  <c:v>35143</c:v>
                </c:pt>
                <c:pt idx="3223">
                  <c:v>35144</c:v>
                </c:pt>
                <c:pt idx="3224">
                  <c:v>35145</c:v>
                </c:pt>
                <c:pt idx="3225">
                  <c:v>35146</c:v>
                </c:pt>
                <c:pt idx="3226">
                  <c:v>35149</c:v>
                </c:pt>
                <c:pt idx="3227">
                  <c:v>35150</c:v>
                </c:pt>
                <c:pt idx="3228">
                  <c:v>35151</c:v>
                </c:pt>
                <c:pt idx="3229">
                  <c:v>35152</c:v>
                </c:pt>
                <c:pt idx="3230">
                  <c:v>35153</c:v>
                </c:pt>
                <c:pt idx="3231">
                  <c:v>35156</c:v>
                </c:pt>
                <c:pt idx="3232">
                  <c:v>35157</c:v>
                </c:pt>
                <c:pt idx="3233">
                  <c:v>35158</c:v>
                </c:pt>
                <c:pt idx="3234">
                  <c:v>35159</c:v>
                </c:pt>
                <c:pt idx="3235">
                  <c:v>35163</c:v>
                </c:pt>
                <c:pt idx="3236">
                  <c:v>35164</c:v>
                </c:pt>
                <c:pt idx="3237">
                  <c:v>35165</c:v>
                </c:pt>
                <c:pt idx="3238">
                  <c:v>35166</c:v>
                </c:pt>
                <c:pt idx="3239">
                  <c:v>35167</c:v>
                </c:pt>
                <c:pt idx="3240">
                  <c:v>35170</c:v>
                </c:pt>
                <c:pt idx="3241">
                  <c:v>35171</c:v>
                </c:pt>
                <c:pt idx="3242">
                  <c:v>35172</c:v>
                </c:pt>
                <c:pt idx="3243">
                  <c:v>35173</c:v>
                </c:pt>
                <c:pt idx="3244">
                  <c:v>35174</c:v>
                </c:pt>
                <c:pt idx="3245">
                  <c:v>35177</c:v>
                </c:pt>
                <c:pt idx="3246">
                  <c:v>35178</c:v>
                </c:pt>
                <c:pt idx="3247">
                  <c:v>35179</c:v>
                </c:pt>
                <c:pt idx="3248">
                  <c:v>35180</c:v>
                </c:pt>
                <c:pt idx="3249">
                  <c:v>35181</c:v>
                </c:pt>
                <c:pt idx="3250">
                  <c:v>35184</c:v>
                </c:pt>
                <c:pt idx="3251">
                  <c:v>35185</c:v>
                </c:pt>
                <c:pt idx="3252">
                  <c:v>35186</c:v>
                </c:pt>
                <c:pt idx="3253">
                  <c:v>35187</c:v>
                </c:pt>
                <c:pt idx="3254">
                  <c:v>35188</c:v>
                </c:pt>
                <c:pt idx="3255">
                  <c:v>35191</c:v>
                </c:pt>
                <c:pt idx="3256">
                  <c:v>35192</c:v>
                </c:pt>
                <c:pt idx="3257">
                  <c:v>35193</c:v>
                </c:pt>
                <c:pt idx="3258">
                  <c:v>35194</c:v>
                </c:pt>
                <c:pt idx="3259">
                  <c:v>35195</c:v>
                </c:pt>
                <c:pt idx="3260">
                  <c:v>35198</c:v>
                </c:pt>
                <c:pt idx="3261">
                  <c:v>35199</c:v>
                </c:pt>
                <c:pt idx="3262">
                  <c:v>35200</c:v>
                </c:pt>
                <c:pt idx="3263">
                  <c:v>35201</c:v>
                </c:pt>
                <c:pt idx="3264">
                  <c:v>35202</c:v>
                </c:pt>
                <c:pt idx="3265">
                  <c:v>35205</c:v>
                </c:pt>
                <c:pt idx="3266">
                  <c:v>35206</c:v>
                </c:pt>
                <c:pt idx="3267">
                  <c:v>35207</c:v>
                </c:pt>
                <c:pt idx="3268">
                  <c:v>35208</c:v>
                </c:pt>
                <c:pt idx="3269">
                  <c:v>35209</c:v>
                </c:pt>
                <c:pt idx="3270">
                  <c:v>35213</c:v>
                </c:pt>
                <c:pt idx="3271">
                  <c:v>35214</c:v>
                </c:pt>
                <c:pt idx="3272">
                  <c:v>35215</c:v>
                </c:pt>
                <c:pt idx="3273">
                  <c:v>35216</c:v>
                </c:pt>
                <c:pt idx="3274">
                  <c:v>35219</c:v>
                </c:pt>
                <c:pt idx="3275">
                  <c:v>35220</c:v>
                </c:pt>
                <c:pt idx="3276">
                  <c:v>35221</c:v>
                </c:pt>
                <c:pt idx="3277">
                  <c:v>35222</c:v>
                </c:pt>
                <c:pt idx="3278">
                  <c:v>35223</c:v>
                </c:pt>
                <c:pt idx="3279">
                  <c:v>35226</c:v>
                </c:pt>
                <c:pt idx="3280">
                  <c:v>35227</c:v>
                </c:pt>
                <c:pt idx="3281">
                  <c:v>35228</c:v>
                </c:pt>
                <c:pt idx="3282">
                  <c:v>35229</c:v>
                </c:pt>
                <c:pt idx="3283">
                  <c:v>35230</c:v>
                </c:pt>
                <c:pt idx="3284">
                  <c:v>35233</c:v>
                </c:pt>
                <c:pt idx="3285">
                  <c:v>35234</c:v>
                </c:pt>
                <c:pt idx="3286">
                  <c:v>35235</c:v>
                </c:pt>
                <c:pt idx="3287">
                  <c:v>35236</c:v>
                </c:pt>
                <c:pt idx="3288">
                  <c:v>35237</c:v>
                </c:pt>
                <c:pt idx="3289">
                  <c:v>35240</c:v>
                </c:pt>
                <c:pt idx="3290">
                  <c:v>35241</c:v>
                </c:pt>
                <c:pt idx="3291">
                  <c:v>35242</c:v>
                </c:pt>
                <c:pt idx="3292">
                  <c:v>35243</c:v>
                </c:pt>
                <c:pt idx="3293">
                  <c:v>35244</c:v>
                </c:pt>
                <c:pt idx="3294">
                  <c:v>35247</c:v>
                </c:pt>
                <c:pt idx="3295">
                  <c:v>35248</c:v>
                </c:pt>
                <c:pt idx="3296">
                  <c:v>35249</c:v>
                </c:pt>
                <c:pt idx="3297">
                  <c:v>35250</c:v>
                </c:pt>
                <c:pt idx="3298">
                  <c:v>35251</c:v>
                </c:pt>
                <c:pt idx="3299">
                  <c:v>35254</c:v>
                </c:pt>
                <c:pt idx="3300">
                  <c:v>35255</c:v>
                </c:pt>
                <c:pt idx="3301">
                  <c:v>35256</c:v>
                </c:pt>
                <c:pt idx="3302">
                  <c:v>35257</c:v>
                </c:pt>
                <c:pt idx="3303">
                  <c:v>35258</c:v>
                </c:pt>
                <c:pt idx="3304">
                  <c:v>35261</c:v>
                </c:pt>
                <c:pt idx="3305">
                  <c:v>35262</c:v>
                </c:pt>
                <c:pt idx="3306">
                  <c:v>35263</c:v>
                </c:pt>
                <c:pt idx="3307">
                  <c:v>35264</c:v>
                </c:pt>
                <c:pt idx="3308">
                  <c:v>35265</c:v>
                </c:pt>
                <c:pt idx="3309">
                  <c:v>35268</c:v>
                </c:pt>
                <c:pt idx="3310">
                  <c:v>35269</c:v>
                </c:pt>
                <c:pt idx="3311">
                  <c:v>35270</c:v>
                </c:pt>
                <c:pt idx="3312">
                  <c:v>35271</c:v>
                </c:pt>
                <c:pt idx="3313">
                  <c:v>35272</c:v>
                </c:pt>
                <c:pt idx="3314">
                  <c:v>35275</c:v>
                </c:pt>
                <c:pt idx="3315">
                  <c:v>35276</c:v>
                </c:pt>
                <c:pt idx="3316">
                  <c:v>35277</c:v>
                </c:pt>
                <c:pt idx="3317">
                  <c:v>35278</c:v>
                </c:pt>
                <c:pt idx="3318">
                  <c:v>35279</c:v>
                </c:pt>
                <c:pt idx="3319">
                  <c:v>35282</c:v>
                </c:pt>
                <c:pt idx="3320">
                  <c:v>35283</c:v>
                </c:pt>
                <c:pt idx="3321">
                  <c:v>35284</c:v>
                </c:pt>
                <c:pt idx="3322">
                  <c:v>35285</c:v>
                </c:pt>
                <c:pt idx="3323">
                  <c:v>35286</c:v>
                </c:pt>
                <c:pt idx="3324">
                  <c:v>35289</c:v>
                </c:pt>
                <c:pt idx="3325">
                  <c:v>35290</c:v>
                </c:pt>
                <c:pt idx="3326">
                  <c:v>35291</c:v>
                </c:pt>
                <c:pt idx="3327">
                  <c:v>35292</c:v>
                </c:pt>
                <c:pt idx="3328">
                  <c:v>35293</c:v>
                </c:pt>
                <c:pt idx="3329">
                  <c:v>35296</c:v>
                </c:pt>
                <c:pt idx="3330">
                  <c:v>35297</c:v>
                </c:pt>
                <c:pt idx="3331">
                  <c:v>35298</c:v>
                </c:pt>
                <c:pt idx="3332">
                  <c:v>35299</c:v>
                </c:pt>
                <c:pt idx="3333">
                  <c:v>35300</c:v>
                </c:pt>
                <c:pt idx="3334">
                  <c:v>35304</c:v>
                </c:pt>
                <c:pt idx="3335">
                  <c:v>35305</c:v>
                </c:pt>
                <c:pt idx="3336">
                  <c:v>35306</c:v>
                </c:pt>
                <c:pt idx="3337">
                  <c:v>35307</c:v>
                </c:pt>
                <c:pt idx="3338">
                  <c:v>35310</c:v>
                </c:pt>
                <c:pt idx="3339">
                  <c:v>35311</c:v>
                </c:pt>
                <c:pt idx="3340">
                  <c:v>35312</c:v>
                </c:pt>
                <c:pt idx="3341">
                  <c:v>35313</c:v>
                </c:pt>
                <c:pt idx="3342">
                  <c:v>35314</c:v>
                </c:pt>
                <c:pt idx="3343">
                  <c:v>35317</c:v>
                </c:pt>
                <c:pt idx="3344">
                  <c:v>35318</c:v>
                </c:pt>
                <c:pt idx="3345">
                  <c:v>35319</c:v>
                </c:pt>
                <c:pt idx="3346">
                  <c:v>35320</c:v>
                </c:pt>
                <c:pt idx="3347">
                  <c:v>35321</c:v>
                </c:pt>
                <c:pt idx="3348">
                  <c:v>35324</c:v>
                </c:pt>
                <c:pt idx="3349">
                  <c:v>35325</c:v>
                </c:pt>
                <c:pt idx="3350">
                  <c:v>35326</c:v>
                </c:pt>
                <c:pt idx="3351">
                  <c:v>35327</c:v>
                </c:pt>
                <c:pt idx="3352">
                  <c:v>35328</c:v>
                </c:pt>
                <c:pt idx="3353">
                  <c:v>35331</c:v>
                </c:pt>
                <c:pt idx="3354">
                  <c:v>35332</c:v>
                </c:pt>
                <c:pt idx="3355">
                  <c:v>35333</c:v>
                </c:pt>
                <c:pt idx="3356">
                  <c:v>35334</c:v>
                </c:pt>
                <c:pt idx="3357">
                  <c:v>35335</c:v>
                </c:pt>
                <c:pt idx="3358">
                  <c:v>35338</c:v>
                </c:pt>
                <c:pt idx="3359">
                  <c:v>35339</c:v>
                </c:pt>
                <c:pt idx="3360">
                  <c:v>35340</c:v>
                </c:pt>
                <c:pt idx="3361">
                  <c:v>35341</c:v>
                </c:pt>
                <c:pt idx="3362">
                  <c:v>35342</c:v>
                </c:pt>
                <c:pt idx="3363">
                  <c:v>35345</c:v>
                </c:pt>
                <c:pt idx="3364">
                  <c:v>35346</c:v>
                </c:pt>
                <c:pt idx="3365">
                  <c:v>35347</c:v>
                </c:pt>
                <c:pt idx="3366">
                  <c:v>35348</c:v>
                </c:pt>
                <c:pt idx="3367">
                  <c:v>35349</c:v>
                </c:pt>
                <c:pt idx="3368">
                  <c:v>35352</c:v>
                </c:pt>
                <c:pt idx="3369">
                  <c:v>35353</c:v>
                </c:pt>
                <c:pt idx="3370">
                  <c:v>35354</c:v>
                </c:pt>
                <c:pt idx="3371">
                  <c:v>35355</c:v>
                </c:pt>
                <c:pt idx="3372">
                  <c:v>35356</c:v>
                </c:pt>
                <c:pt idx="3373">
                  <c:v>35359</c:v>
                </c:pt>
                <c:pt idx="3374">
                  <c:v>35360</c:v>
                </c:pt>
                <c:pt idx="3375">
                  <c:v>35361</c:v>
                </c:pt>
                <c:pt idx="3376">
                  <c:v>35362</c:v>
                </c:pt>
                <c:pt idx="3377">
                  <c:v>35363</c:v>
                </c:pt>
                <c:pt idx="3378">
                  <c:v>35366</c:v>
                </c:pt>
                <c:pt idx="3379">
                  <c:v>35367</c:v>
                </c:pt>
                <c:pt idx="3380">
                  <c:v>35368</c:v>
                </c:pt>
                <c:pt idx="3381">
                  <c:v>35369</c:v>
                </c:pt>
                <c:pt idx="3382">
                  <c:v>35370</c:v>
                </c:pt>
                <c:pt idx="3383">
                  <c:v>35373</c:v>
                </c:pt>
                <c:pt idx="3384">
                  <c:v>35374</c:v>
                </c:pt>
                <c:pt idx="3385">
                  <c:v>35375</c:v>
                </c:pt>
                <c:pt idx="3386">
                  <c:v>35376</c:v>
                </c:pt>
                <c:pt idx="3387">
                  <c:v>35377</c:v>
                </c:pt>
                <c:pt idx="3388">
                  <c:v>35380</c:v>
                </c:pt>
                <c:pt idx="3389">
                  <c:v>35381</c:v>
                </c:pt>
                <c:pt idx="3390">
                  <c:v>35382</c:v>
                </c:pt>
                <c:pt idx="3391">
                  <c:v>35383</c:v>
                </c:pt>
                <c:pt idx="3392">
                  <c:v>35384</c:v>
                </c:pt>
                <c:pt idx="3393">
                  <c:v>35387</c:v>
                </c:pt>
                <c:pt idx="3394">
                  <c:v>35388</c:v>
                </c:pt>
                <c:pt idx="3395">
                  <c:v>35389</c:v>
                </c:pt>
                <c:pt idx="3396">
                  <c:v>35390</c:v>
                </c:pt>
                <c:pt idx="3397">
                  <c:v>35391</c:v>
                </c:pt>
                <c:pt idx="3398">
                  <c:v>35394</c:v>
                </c:pt>
                <c:pt idx="3399">
                  <c:v>35395</c:v>
                </c:pt>
                <c:pt idx="3400">
                  <c:v>35396</c:v>
                </c:pt>
                <c:pt idx="3401">
                  <c:v>35397</c:v>
                </c:pt>
                <c:pt idx="3402">
                  <c:v>35398</c:v>
                </c:pt>
                <c:pt idx="3403">
                  <c:v>35401</c:v>
                </c:pt>
                <c:pt idx="3404">
                  <c:v>35402</c:v>
                </c:pt>
                <c:pt idx="3405">
                  <c:v>35403</c:v>
                </c:pt>
                <c:pt idx="3406">
                  <c:v>35404</c:v>
                </c:pt>
                <c:pt idx="3407">
                  <c:v>35405</c:v>
                </c:pt>
                <c:pt idx="3408">
                  <c:v>35408</c:v>
                </c:pt>
                <c:pt idx="3409">
                  <c:v>35409</c:v>
                </c:pt>
                <c:pt idx="3410">
                  <c:v>35410</c:v>
                </c:pt>
                <c:pt idx="3411">
                  <c:v>35411</c:v>
                </c:pt>
                <c:pt idx="3412">
                  <c:v>35412</c:v>
                </c:pt>
                <c:pt idx="3413">
                  <c:v>35415</c:v>
                </c:pt>
                <c:pt idx="3414">
                  <c:v>35416</c:v>
                </c:pt>
                <c:pt idx="3415">
                  <c:v>35417</c:v>
                </c:pt>
                <c:pt idx="3416">
                  <c:v>35418</c:v>
                </c:pt>
                <c:pt idx="3417">
                  <c:v>35419</c:v>
                </c:pt>
                <c:pt idx="3418">
                  <c:v>35422</c:v>
                </c:pt>
                <c:pt idx="3419">
                  <c:v>35423</c:v>
                </c:pt>
                <c:pt idx="3420">
                  <c:v>35425</c:v>
                </c:pt>
                <c:pt idx="3421">
                  <c:v>35426</c:v>
                </c:pt>
                <c:pt idx="3422">
                  <c:v>35429</c:v>
                </c:pt>
                <c:pt idx="3423">
                  <c:v>35430</c:v>
                </c:pt>
                <c:pt idx="3424">
                  <c:v>35432</c:v>
                </c:pt>
                <c:pt idx="3425">
                  <c:v>35433</c:v>
                </c:pt>
                <c:pt idx="3426">
                  <c:v>35436</c:v>
                </c:pt>
                <c:pt idx="3427">
                  <c:v>35437</c:v>
                </c:pt>
                <c:pt idx="3428">
                  <c:v>35438</c:v>
                </c:pt>
                <c:pt idx="3429">
                  <c:v>35439</c:v>
                </c:pt>
                <c:pt idx="3430">
                  <c:v>35440</c:v>
                </c:pt>
                <c:pt idx="3431">
                  <c:v>35443</c:v>
                </c:pt>
                <c:pt idx="3432">
                  <c:v>35444</c:v>
                </c:pt>
                <c:pt idx="3433">
                  <c:v>35445</c:v>
                </c:pt>
                <c:pt idx="3434">
                  <c:v>35446</c:v>
                </c:pt>
                <c:pt idx="3435">
                  <c:v>35447</c:v>
                </c:pt>
                <c:pt idx="3436">
                  <c:v>35450</c:v>
                </c:pt>
                <c:pt idx="3437">
                  <c:v>35451</c:v>
                </c:pt>
                <c:pt idx="3438">
                  <c:v>35452</c:v>
                </c:pt>
                <c:pt idx="3439">
                  <c:v>35453</c:v>
                </c:pt>
                <c:pt idx="3440">
                  <c:v>35454</c:v>
                </c:pt>
                <c:pt idx="3441">
                  <c:v>35457</c:v>
                </c:pt>
                <c:pt idx="3442">
                  <c:v>35458</c:v>
                </c:pt>
                <c:pt idx="3443">
                  <c:v>35459</c:v>
                </c:pt>
                <c:pt idx="3444">
                  <c:v>35460</c:v>
                </c:pt>
                <c:pt idx="3445">
                  <c:v>35461</c:v>
                </c:pt>
                <c:pt idx="3446">
                  <c:v>35464</c:v>
                </c:pt>
                <c:pt idx="3447">
                  <c:v>35465</c:v>
                </c:pt>
                <c:pt idx="3448">
                  <c:v>35466</c:v>
                </c:pt>
                <c:pt idx="3449">
                  <c:v>35467</c:v>
                </c:pt>
                <c:pt idx="3450">
                  <c:v>35468</c:v>
                </c:pt>
                <c:pt idx="3451">
                  <c:v>35471</c:v>
                </c:pt>
                <c:pt idx="3452">
                  <c:v>35472</c:v>
                </c:pt>
                <c:pt idx="3453">
                  <c:v>35473</c:v>
                </c:pt>
                <c:pt idx="3454">
                  <c:v>35474</c:v>
                </c:pt>
                <c:pt idx="3455">
                  <c:v>35475</c:v>
                </c:pt>
                <c:pt idx="3456">
                  <c:v>35478</c:v>
                </c:pt>
                <c:pt idx="3457">
                  <c:v>35479</c:v>
                </c:pt>
                <c:pt idx="3458">
                  <c:v>35480</c:v>
                </c:pt>
                <c:pt idx="3459">
                  <c:v>35481</c:v>
                </c:pt>
                <c:pt idx="3460">
                  <c:v>35482</c:v>
                </c:pt>
                <c:pt idx="3461">
                  <c:v>35485</c:v>
                </c:pt>
                <c:pt idx="3462">
                  <c:v>35486</c:v>
                </c:pt>
                <c:pt idx="3463">
                  <c:v>35487</c:v>
                </c:pt>
                <c:pt idx="3464">
                  <c:v>35488</c:v>
                </c:pt>
                <c:pt idx="3465">
                  <c:v>35489</c:v>
                </c:pt>
                <c:pt idx="3466">
                  <c:v>35492</c:v>
                </c:pt>
                <c:pt idx="3467">
                  <c:v>35493</c:v>
                </c:pt>
                <c:pt idx="3468">
                  <c:v>35494</c:v>
                </c:pt>
                <c:pt idx="3469">
                  <c:v>35495</c:v>
                </c:pt>
                <c:pt idx="3470">
                  <c:v>35496</c:v>
                </c:pt>
                <c:pt idx="3471">
                  <c:v>35499</c:v>
                </c:pt>
                <c:pt idx="3472">
                  <c:v>35500</c:v>
                </c:pt>
                <c:pt idx="3473">
                  <c:v>35501</c:v>
                </c:pt>
                <c:pt idx="3474">
                  <c:v>35502</c:v>
                </c:pt>
                <c:pt idx="3475">
                  <c:v>35503</c:v>
                </c:pt>
                <c:pt idx="3476">
                  <c:v>35506</c:v>
                </c:pt>
                <c:pt idx="3477">
                  <c:v>35507</c:v>
                </c:pt>
                <c:pt idx="3478">
                  <c:v>35508</c:v>
                </c:pt>
                <c:pt idx="3479">
                  <c:v>35509</c:v>
                </c:pt>
                <c:pt idx="3480">
                  <c:v>35510</c:v>
                </c:pt>
                <c:pt idx="3481">
                  <c:v>35513</c:v>
                </c:pt>
                <c:pt idx="3482">
                  <c:v>35514</c:v>
                </c:pt>
                <c:pt idx="3483">
                  <c:v>35515</c:v>
                </c:pt>
                <c:pt idx="3484">
                  <c:v>35516</c:v>
                </c:pt>
                <c:pt idx="3485">
                  <c:v>35521</c:v>
                </c:pt>
                <c:pt idx="3486">
                  <c:v>35522</c:v>
                </c:pt>
                <c:pt idx="3487">
                  <c:v>35523</c:v>
                </c:pt>
                <c:pt idx="3488">
                  <c:v>35524</c:v>
                </c:pt>
                <c:pt idx="3489">
                  <c:v>35527</c:v>
                </c:pt>
                <c:pt idx="3490">
                  <c:v>35528</c:v>
                </c:pt>
                <c:pt idx="3491">
                  <c:v>35529</c:v>
                </c:pt>
                <c:pt idx="3492">
                  <c:v>35530</c:v>
                </c:pt>
                <c:pt idx="3493">
                  <c:v>35531</c:v>
                </c:pt>
                <c:pt idx="3494">
                  <c:v>35534</c:v>
                </c:pt>
                <c:pt idx="3495">
                  <c:v>35535</c:v>
                </c:pt>
                <c:pt idx="3496">
                  <c:v>35536</c:v>
                </c:pt>
                <c:pt idx="3497">
                  <c:v>35537</c:v>
                </c:pt>
                <c:pt idx="3498">
                  <c:v>35538</c:v>
                </c:pt>
                <c:pt idx="3499">
                  <c:v>35541</c:v>
                </c:pt>
                <c:pt idx="3500">
                  <c:v>35542</c:v>
                </c:pt>
                <c:pt idx="3501">
                  <c:v>35543</c:v>
                </c:pt>
                <c:pt idx="3502">
                  <c:v>35544</c:v>
                </c:pt>
                <c:pt idx="3503">
                  <c:v>35545</c:v>
                </c:pt>
                <c:pt idx="3504">
                  <c:v>35548</c:v>
                </c:pt>
                <c:pt idx="3505">
                  <c:v>35549</c:v>
                </c:pt>
                <c:pt idx="3506">
                  <c:v>35550</c:v>
                </c:pt>
                <c:pt idx="3507">
                  <c:v>35551</c:v>
                </c:pt>
                <c:pt idx="3508">
                  <c:v>35552</c:v>
                </c:pt>
                <c:pt idx="3509">
                  <c:v>35556</c:v>
                </c:pt>
                <c:pt idx="3510">
                  <c:v>35557</c:v>
                </c:pt>
                <c:pt idx="3511">
                  <c:v>35558</c:v>
                </c:pt>
                <c:pt idx="3512">
                  <c:v>35559</c:v>
                </c:pt>
                <c:pt idx="3513">
                  <c:v>35562</c:v>
                </c:pt>
                <c:pt idx="3514">
                  <c:v>35563</c:v>
                </c:pt>
                <c:pt idx="3515">
                  <c:v>35564</c:v>
                </c:pt>
                <c:pt idx="3516">
                  <c:v>35565</c:v>
                </c:pt>
                <c:pt idx="3517">
                  <c:v>35566</c:v>
                </c:pt>
                <c:pt idx="3518">
                  <c:v>35569</c:v>
                </c:pt>
                <c:pt idx="3519">
                  <c:v>35570</c:v>
                </c:pt>
                <c:pt idx="3520">
                  <c:v>35571</c:v>
                </c:pt>
                <c:pt idx="3521">
                  <c:v>35572</c:v>
                </c:pt>
                <c:pt idx="3522">
                  <c:v>35573</c:v>
                </c:pt>
                <c:pt idx="3523">
                  <c:v>35577</c:v>
                </c:pt>
                <c:pt idx="3524">
                  <c:v>35578</c:v>
                </c:pt>
                <c:pt idx="3525">
                  <c:v>35579</c:v>
                </c:pt>
                <c:pt idx="3526">
                  <c:v>35580</c:v>
                </c:pt>
                <c:pt idx="3527">
                  <c:v>35583</c:v>
                </c:pt>
                <c:pt idx="3528">
                  <c:v>35584</c:v>
                </c:pt>
                <c:pt idx="3529">
                  <c:v>35585</c:v>
                </c:pt>
                <c:pt idx="3530">
                  <c:v>35586</c:v>
                </c:pt>
                <c:pt idx="3531">
                  <c:v>35587</c:v>
                </c:pt>
                <c:pt idx="3532">
                  <c:v>35590</c:v>
                </c:pt>
                <c:pt idx="3533">
                  <c:v>35591</c:v>
                </c:pt>
                <c:pt idx="3534">
                  <c:v>35592</c:v>
                </c:pt>
                <c:pt idx="3535">
                  <c:v>35593</c:v>
                </c:pt>
                <c:pt idx="3536">
                  <c:v>35594</c:v>
                </c:pt>
                <c:pt idx="3537">
                  <c:v>35597</c:v>
                </c:pt>
                <c:pt idx="3538">
                  <c:v>35598</c:v>
                </c:pt>
                <c:pt idx="3539">
                  <c:v>35599</c:v>
                </c:pt>
                <c:pt idx="3540">
                  <c:v>35600</c:v>
                </c:pt>
                <c:pt idx="3541">
                  <c:v>35601</c:v>
                </c:pt>
                <c:pt idx="3542">
                  <c:v>35604</c:v>
                </c:pt>
                <c:pt idx="3543">
                  <c:v>35605</c:v>
                </c:pt>
                <c:pt idx="3544">
                  <c:v>35606</c:v>
                </c:pt>
                <c:pt idx="3545">
                  <c:v>35607</c:v>
                </c:pt>
                <c:pt idx="3546">
                  <c:v>35608</c:v>
                </c:pt>
                <c:pt idx="3547">
                  <c:v>35611</c:v>
                </c:pt>
                <c:pt idx="3548">
                  <c:v>35612</c:v>
                </c:pt>
                <c:pt idx="3549">
                  <c:v>35613</c:v>
                </c:pt>
                <c:pt idx="3550">
                  <c:v>35614</c:v>
                </c:pt>
                <c:pt idx="3551">
                  <c:v>35615</c:v>
                </c:pt>
                <c:pt idx="3552">
                  <c:v>35618</c:v>
                </c:pt>
                <c:pt idx="3553">
                  <c:v>35619</c:v>
                </c:pt>
                <c:pt idx="3554">
                  <c:v>35620</c:v>
                </c:pt>
                <c:pt idx="3555">
                  <c:v>35621</c:v>
                </c:pt>
                <c:pt idx="3556">
                  <c:v>35622</c:v>
                </c:pt>
                <c:pt idx="3557">
                  <c:v>35625</c:v>
                </c:pt>
                <c:pt idx="3558">
                  <c:v>35626</c:v>
                </c:pt>
                <c:pt idx="3559">
                  <c:v>35627</c:v>
                </c:pt>
                <c:pt idx="3560">
                  <c:v>35628</c:v>
                </c:pt>
                <c:pt idx="3561">
                  <c:v>35629</c:v>
                </c:pt>
                <c:pt idx="3562">
                  <c:v>35632</c:v>
                </c:pt>
                <c:pt idx="3563">
                  <c:v>35633</c:v>
                </c:pt>
                <c:pt idx="3564">
                  <c:v>35634</c:v>
                </c:pt>
                <c:pt idx="3565">
                  <c:v>35635</c:v>
                </c:pt>
                <c:pt idx="3566">
                  <c:v>35636</c:v>
                </c:pt>
                <c:pt idx="3567">
                  <c:v>35639</c:v>
                </c:pt>
                <c:pt idx="3568">
                  <c:v>35640</c:v>
                </c:pt>
                <c:pt idx="3569">
                  <c:v>35641</c:v>
                </c:pt>
                <c:pt idx="3570">
                  <c:v>35642</c:v>
                </c:pt>
                <c:pt idx="3571">
                  <c:v>35643</c:v>
                </c:pt>
                <c:pt idx="3572">
                  <c:v>35646</c:v>
                </c:pt>
                <c:pt idx="3573">
                  <c:v>35647</c:v>
                </c:pt>
                <c:pt idx="3574">
                  <c:v>35648</c:v>
                </c:pt>
                <c:pt idx="3575">
                  <c:v>35649</c:v>
                </c:pt>
                <c:pt idx="3576">
                  <c:v>35650</c:v>
                </c:pt>
                <c:pt idx="3577">
                  <c:v>35653</c:v>
                </c:pt>
                <c:pt idx="3578">
                  <c:v>35654</c:v>
                </c:pt>
                <c:pt idx="3579">
                  <c:v>35655</c:v>
                </c:pt>
                <c:pt idx="3580">
                  <c:v>35656</c:v>
                </c:pt>
                <c:pt idx="3581">
                  <c:v>35657</c:v>
                </c:pt>
                <c:pt idx="3582">
                  <c:v>35660</c:v>
                </c:pt>
                <c:pt idx="3583">
                  <c:v>35661</c:v>
                </c:pt>
                <c:pt idx="3584">
                  <c:v>35662</c:v>
                </c:pt>
                <c:pt idx="3585">
                  <c:v>35663</c:v>
                </c:pt>
                <c:pt idx="3586">
                  <c:v>35664</c:v>
                </c:pt>
                <c:pt idx="3587">
                  <c:v>35667</c:v>
                </c:pt>
                <c:pt idx="3588">
                  <c:v>35668</c:v>
                </c:pt>
                <c:pt idx="3589">
                  <c:v>35669</c:v>
                </c:pt>
                <c:pt idx="3590">
                  <c:v>35670</c:v>
                </c:pt>
                <c:pt idx="3591">
                  <c:v>35671</c:v>
                </c:pt>
                <c:pt idx="3592">
                  <c:v>35674</c:v>
                </c:pt>
                <c:pt idx="3593">
                  <c:v>35675</c:v>
                </c:pt>
                <c:pt idx="3594">
                  <c:v>35676</c:v>
                </c:pt>
                <c:pt idx="3595">
                  <c:v>35677</c:v>
                </c:pt>
                <c:pt idx="3596">
                  <c:v>35678</c:v>
                </c:pt>
                <c:pt idx="3597">
                  <c:v>35681</c:v>
                </c:pt>
                <c:pt idx="3598">
                  <c:v>35682</c:v>
                </c:pt>
                <c:pt idx="3599">
                  <c:v>35683</c:v>
                </c:pt>
                <c:pt idx="3600">
                  <c:v>35684</c:v>
                </c:pt>
                <c:pt idx="3601">
                  <c:v>35685</c:v>
                </c:pt>
                <c:pt idx="3602">
                  <c:v>35688</c:v>
                </c:pt>
                <c:pt idx="3603">
                  <c:v>35689</c:v>
                </c:pt>
                <c:pt idx="3604">
                  <c:v>35690</c:v>
                </c:pt>
                <c:pt idx="3605">
                  <c:v>35691</c:v>
                </c:pt>
                <c:pt idx="3606">
                  <c:v>35692</c:v>
                </c:pt>
                <c:pt idx="3607">
                  <c:v>35695</c:v>
                </c:pt>
                <c:pt idx="3608">
                  <c:v>35696</c:v>
                </c:pt>
                <c:pt idx="3609">
                  <c:v>35697</c:v>
                </c:pt>
                <c:pt idx="3610">
                  <c:v>35698</c:v>
                </c:pt>
                <c:pt idx="3611">
                  <c:v>35699</c:v>
                </c:pt>
                <c:pt idx="3612">
                  <c:v>35702</c:v>
                </c:pt>
                <c:pt idx="3613">
                  <c:v>35703</c:v>
                </c:pt>
                <c:pt idx="3614">
                  <c:v>35704</c:v>
                </c:pt>
                <c:pt idx="3615">
                  <c:v>35705</c:v>
                </c:pt>
                <c:pt idx="3616">
                  <c:v>35706</c:v>
                </c:pt>
                <c:pt idx="3617">
                  <c:v>35709</c:v>
                </c:pt>
                <c:pt idx="3618">
                  <c:v>35710</c:v>
                </c:pt>
                <c:pt idx="3619">
                  <c:v>35711</c:v>
                </c:pt>
                <c:pt idx="3620">
                  <c:v>35712</c:v>
                </c:pt>
                <c:pt idx="3621">
                  <c:v>35713</c:v>
                </c:pt>
                <c:pt idx="3622">
                  <c:v>35716</c:v>
                </c:pt>
                <c:pt idx="3623">
                  <c:v>35717</c:v>
                </c:pt>
                <c:pt idx="3624">
                  <c:v>35718</c:v>
                </c:pt>
                <c:pt idx="3625">
                  <c:v>35719</c:v>
                </c:pt>
                <c:pt idx="3626">
                  <c:v>35720</c:v>
                </c:pt>
                <c:pt idx="3627">
                  <c:v>35723</c:v>
                </c:pt>
                <c:pt idx="3628">
                  <c:v>35724</c:v>
                </c:pt>
                <c:pt idx="3629">
                  <c:v>35725</c:v>
                </c:pt>
                <c:pt idx="3630">
                  <c:v>35726</c:v>
                </c:pt>
                <c:pt idx="3631">
                  <c:v>35727</c:v>
                </c:pt>
                <c:pt idx="3632">
                  <c:v>35730</c:v>
                </c:pt>
                <c:pt idx="3633">
                  <c:v>35731</c:v>
                </c:pt>
                <c:pt idx="3634">
                  <c:v>35732</c:v>
                </c:pt>
                <c:pt idx="3635">
                  <c:v>35733</c:v>
                </c:pt>
                <c:pt idx="3636">
                  <c:v>35734</c:v>
                </c:pt>
                <c:pt idx="3637">
                  <c:v>35737</c:v>
                </c:pt>
                <c:pt idx="3638">
                  <c:v>35738</c:v>
                </c:pt>
                <c:pt idx="3639">
                  <c:v>35739</c:v>
                </c:pt>
                <c:pt idx="3640">
                  <c:v>35740</c:v>
                </c:pt>
                <c:pt idx="3641">
                  <c:v>35741</c:v>
                </c:pt>
                <c:pt idx="3642">
                  <c:v>35744</c:v>
                </c:pt>
                <c:pt idx="3643">
                  <c:v>35745</c:v>
                </c:pt>
                <c:pt idx="3644">
                  <c:v>35746</c:v>
                </c:pt>
                <c:pt idx="3645">
                  <c:v>35747</c:v>
                </c:pt>
                <c:pt idx="3646">
                  <c:v>35748</c:v>
                </c:pt>
                <c:pt idx="3647">
                  <c:v>35751</c:v>
                </c:pt>
                <c:pt idx="3648">
                  <c:v>35752</c:v>
                </c:pt>
                <c:pt idx="3649">
                  <c:v>35753</c:v>
                </c:pt>
                <c:pt idx="3650">
                  <c:v>35754</c:v>
                </c:pt>
                <c:pt idx="3651">
                  <c:v>35755</c:v>
                </c:pt>
                <c:pt idx="3652">
                  <c:v>35758</c:v>
                </c:pt>
                <c:pt idx="3653">
                  <c:v>35759</c:v>
                </c:pt>
                <c:pt idx="3654">
                  <c:v>35760</c:v>
                </c:pt>
                <c:pt idx="3655">
                  <c:v>35761</c:v>
                </c:pt>
                <c:pt idx="3656">
                  <c:v>35762</c:v>
                </c:pt>
                <c:pt idx="3657">
                  <c:v>35765</c:v>
                </c:pt>
                <c:pt idx="3658">
                  <c:v>35766</c:v>
                </c:pt>
                <c:pt idx="3659">
                  <c:v>35767</c:v>
                </c:pt>
                <c:pt idx="3660">
                  <c:v>35768</c:v>
                </c:pt>
                <c:pt idx="3661">
                  <c:v>35769</c:v>
                </c:pt>
                <c:pt idx="3662">
                  <c:v>35772</c:v>
                </c:pt>
                <c:pt idx="3663">
                  <c:v>35773</c:v>
                </c:pt>
                <c:pt idx="3664">
                  <c:v>35774</c:v>
                </c:pt>
                <c:pt idx="3665">
                  <c:v>35775</c:v>
                </c:pt>
                <c:pt idx="3666">
                  <c:v>35776</c:v>
                </c:pt>
                <c:pt idx="3667">
                  <c:v>35779</c:v>
                </c:pt>
                <c:pt idx="3668">
                  <c:v>35780</c:v>
                </c:pt>
                <c:pt idx="3669">
                  <c:v>35781</c:v>
                </c:pt>
                <c:pt idx="3670">
                  <c:v>35782</c:v>
                </c:pt>
                <c:pt idx="3671">
                  <c:v>35783</c:v>
                </c:pt>
                <c:pt idx="3672">
                  <c:v>35786</c:v>
                </c:pt>
                <c:pt idx="3673">
                  <c:v>35787</c:v>
                </c:pt>
                <c:pt idx="3674">
                  <c:v>35788</c:v>
                </c:pt>
                <c:pt idx="3675">
                  <c:v>35793</c:v>
                </c:pt>
                <c:pt idx="3676">
                  <c:v>35794</c:v>
                </c:pt>
                <c:pt idx="3677">
                  <c:v>35795</c:v>
                </c:pt>
                <c:pt idx="3678">
                  <c:v>35797</c:v>
                </c:pt>
                <c:pt idx="3679">
                  <c:v>35800</c:v>
                </c:pt>
                <c:pt idx="3680">
                  <c:v>35801</c:v>
                </c:pt>
                <c:pt idx="3681">
                  <c:v>35802</c:v>
                </c:pt>
                <c:pt idx="3682">
                  <c:v>35803</c:v>
                </c:pt>
                <c:pt idx="3683">
                  <c:v>35804</c:v>
                </c:pt>
                <c:pt idx="3684">
                  <c:v>35807</c:v>
                </c:pt>
                <c:pt idx="3685">
                  <c:v>35808</c:v>
                </c:pt>
                <c:pt idx="3686">
                  <c:v>35809</c:v>
                </c:pt>
                <c:pt idx="3687">
                  <c:v>35810</c:v>
                </c:pt>
                <c:pt idx="3688">
                  <c:v>35811</c:v>
                </c:pt>
                <c:pt idx="3689">
                  <c:v>35814</c:v>
                </c:pt>
                <c:pt idx="3690">
                  <c:v>35815</c:v>
                </c:pt>
                <c:pt idx="3691">
                  <c:v>35816</c:v>
                </c:pt>
                <c:pt idx="3692">
                  <c:v>35817</c:v>
                </c:pt>
                <c:pt idx="3693">
                  <c:v>35818</c:v>
                </c:pt>
                <c:pt idx="3694">
                  <c:v>35821</c:v>
                </c:pt>
                <c:pt idx="3695">
                  <c:v>35822</c:v>
                </c:pt>
                <c:pt idx="3696">
                  <c:v>35823</c:v>
                </c:pt>
                <c:pt idx="3697">
                  <c:v>35824</c:v>
                </c:pt>
                <c:pt idx="3698">
                  <c:v>35825</c:v>
                </c:pt>
                <c:pt idx="3699">
                  <c:v>35828</c:v>
                </c:pt>
                <c:pt idx="3700">
                  <c:v>35829</c:v>
                </c:pt>
                <c:pt idx="3701">
                  <c:v>35830</c:v>
                </c:pt>
                <c:pt idx="3702">
                  <c:v>35831</c:v>
                </c:pt>
                <c:pt idx="3703">
                  <c:v>35832</c:v>
                </c:pt>
                <c:pt idx="3704">
                  <c:v>35835</c:v>
                </c:pt>
                <c:pt idx="3705">
                  <c:v>35836</c:v>
                </c:pt>
                <c:pt idx="3706">
                  <c:v>35837</c:v>
                </c:pt>
                <c:pt idx="3707">
                  <c:v>35838</c:v>
                </c:pt>
                <c:pt idx="3708">
                  <c:v>35839</c:v>
                </c:pt>
                <c:pt idx="3709">
                  <c:v>35842</c:v>
                </c:pt>
                <c:pt idx="3710">
                  <c:v>35843</c:v>
                </c:pt>
                <c:pt idx="3711">
                  <c:v>35844</c:v>
                </c:pt>
                <c:pt idx="3712">
                  <c:v>35845</c:v>
                </c:pt>
                <c:pt idx="3713">
                  <c:v>35846</c:v>
                </c:pt>
                <c:pt idx="3714">
                  <c:v>35849</c:v>
                </c:pt>
                <c:pt idx="3715">
                  <c:v>35850</c:v>
                </c:pt>
                <c:pt idx="3716">
                  <c:v>35851</c:v>
                </c:pt>
                <c:pt idx="3717">
                  <c:v>35852</c:v>
                </c:pt>
                <c:pt idx="3718">
                  <c:v>35853</c:v>
                </c:pt>
                <c:pt idx="3719">
                  <c:v>35856</c:v>
                </c:pt>
                <c:pt idx="3720">
                  <c:v>35857</c:v>
                </c:pt>
                <c:pt idx="3721">
                  <c:v>35858</c:v>
                </c:pt>
                <c:pt idx="3722">
                  <c:v>35859</c:v>
                </c:pt>
                <c:pt idx="3723">
                  <c:v>35860</c:v>
                </c:pt>
                <c:pt idx="3724">
                  <c:v>35863</c:v>
                </c:pt>
                <c:pt idx="3725">
                  <c:v>35864</c:v>
                </c:pt>
                <c:pt idx="3726">
                  <c:v>35865</c:v>
                </c:pt>
                <c:pt idx="3727">
                  <c:v>35866</c:v>
                </c:pt>
                <c:pt idx="3728">
                  <c:v>35867</c:v>
                </c:pt>
                <c:pt idx="3729">
                  <c:v>35870</c:v>
                </c:pt>
                <c:pt idx="3730">
                  <c:v>35871</c:v>
                </c:pt>
                <c:pt idx="3731">
                  <c:v>35872</c:v>
                </c:pt>
                <c:pt idx="3732">
                  <c:v>35873</c:v>
                </c:pt>
                <c:pt idx="3733">
                  <c:v>35874</c:v>
                </c:pt>
                <c:pt idx="3734">
                  <c:v>35877</c:v>
                </c:pt>
                <c:pt idx="3735">
                  <c:v>35878</c:v>
                </c:pt>
                <c:pt idx="3736">
                  <c:v>35879</c:v>
                </c:pt>
                <c:pt idx="3737">
                  <c:v>35880</c:v>
                </c:pt>
                <c:pt idx="3738">
                  <c:v>35881</c:v>
                </c:pt>
                <c:pt idx="3739">
                  <c:v>35884</c:v>
                </c:pt>
                <c:pt idx="3740">
                  <c:v>35885</c:v>
                </c:pt>
                <c:pt idx="3741">
                  <c:v>35886</c:v>
                </c:pt>
                <c:pt idx="3742">
                  <c:v>35887</c:v>
                </c:pt>
                <c:pt idx="3743">
                  <c:v>35891</c:v>
                </c:pt>
                <c:pt idx="3744">
                  <c:v>35892</c:v>
                </c:pt>
                <c:pt idx="3745">
                  <c:v>35893</c:v>
                </c:pt>
                <c:pt idx="3746">
                  <c:v>35894</c:v>
                </c:pt>
                <c:pt idx="3747">
                  <c:v>35898</c:v>
                </c:pt>
                <c:pt idx="3748">
                  <c:v>35899</c:v>
                </c:pt>
                <c:pt idx="3749">
                  <c:v>35900</c:v>
                </c:pt>
                <c:pt idx="3750">
                  <c:v>35901</c:v>
                </c:pt>
                <c:pt idx="3751">
                  <c:v>35902</c:v>
                </c:pt>
                <c:pt idx="3752">
                  <c:v>35905</c:v>
                </c:pt>
                <c:pt idx="3753">
                  <c:v>35906</c:v>
                </c:pt>
                <c:pt idx="3754">
                  <c:v>35907</c:v>
                </c:pt>
                <c:pt idx="3755">
                  <c:v>35908</c:v>
                </c:pt>
                <c:pt idx="3756">
                  <c:v>35909</c:v>
                </c:pt>
                <c:pt idx="3757">
                  <c:v>35912</c:v>
                </c:pt>
                <c:pt idx="3758">
                  <c:v>35913</c:v>
                </c:pt>
                <c:pt idx="3759">
                  <c:v>35914</c:v>
                </c:pt>
                <c:pt idx="3760">
                  <c:v>35915</c:v>
                </c:pt>
                <c:pt idx="3761">
                  <c:v>35916</c:v>
                </c:pt>
                <c:pt idx="3762">
                  <c:v>35919</c:v>
                </c:pt>
                <c:pt idx="3763">
                  <c:v>35920</c:v>
                </c:pt>
                <c:pt idx="3764">
                  <c:v>35921</c:v>
                </c:pt>
                <c:pt idx="3765">
                  <c:v>35922</c:v>
                </c:pt>
                <c:pt idx="3766">
                  <c:v>35923</c:v>
                </c:pt>
                <c:pt idx="3767">
                  <c:v>35926</c:v>
                </c:pt>
                <c:pt idx="3768">
                  <c:v>35927</c:v>
                </c:pt>
                <c:pt idx="3769">
                  <c:v>35928</c:v>
                </c:pt>
                <c:pt idx="3770">
                  <c:v>35929</c:v>
                </c:pt>
                <c:pt idx="3771">
                  <c:v>35930</c:v>
                </c:pt>
                <c:pt idx="3772">
                  <c:v>35933</c:v>
                </c:pt>
                <c:pt idx="3773">
                  <c:v>35934</c:v>
                </c:pt>
                <c:pt idx="3774">
                  <c:v>35935</c:v>
                </c:pt>
                <c:pt idx="3775">
                  <c:v>35936</c:v>
                </c:pt>
                <c:pt idx="3776">
                  <c:v>35937</c:v>
                </c:pt>
                <c:pt idx="3777">
                  <c:v>35941</c:v>
                </c:pt>
                <c:pt idx="3778">
                  <c:v>35942</c:v>
                </c:pt>
                <c:pt idx="3779">
                  <c:v>35943</c:v>
                </c:pt>
                <c:pt idx="3780">
                  <c:v>35944</c:v>
                </c:pt>
                <c:pt idx="3781">
                  <c:v>35947</c:v>
                </c:pt>
                <c:pt idx="3782">
                  <c:v>35948</c:v>
                </c:pt>
                <c:pt idx="3783">
                  <c:v>35949</c:v>
                </c:pt>
                <c:pt idx="3784">
                  <c:v>35950</c:v>
                </c:pt>
                <c:pt idx="3785">
                  <c:v>35951</c:v>
                </c:pt>
                <c:pt idx="3786">
                  <c:v>35954</c:v>
                </c:pt>
                <c:pt idx="3787">
                  <c:v>35955</c:v>
                </c:pt>
                <c:pt idx="3788">
                  <c:v>35956</c:v>
                </c:pt>
                <c:pt idx="3789">
                  <c:v>35957</c:v>
                </c:pt>
                <c:pt idx="3790">
                  <c:v>35958</c:v>
                </c:pt>
                <c:pt idx="3791">
                  <c:v>35961</c:v>
                </c:pt>
                <c:pt idx="3792">
                  <c:v>35962</c:v>
                </c:pt>
                <c:pt idx="3793">
                  <c:v>35963</c:v>
                </c:pt>
                <c:pt idx="3794">
                  <c:v>35964</c:v>
                </c:pt>
                <c:pt idx="3795">
                  <c:v>35965</c:v>
                </c:pt>
                <c:pt idx="3796">
                  <c:v>35968</c:v>
                </c:pt>
                <c:pt idx="3797">
                  <c:v>35969</c:v>
                </c:pt>
                <c:pt idx="3798">
                  <c:v>35970</c:v>
                </c:pt>
                <c:pt idx="3799">
                  <c:v>35971</c:v>
                </c:pt>
                <c:pt idx="3800">
                  <c:v>35972</c:v>
                </c:pt>
                <c:pt idx="3801">
                  <c:v>35975</c:v>
                </c:pt>
                <c:pt idx="3802">
                  <c:v>35976</c:v>
                </c:pt>
                <c:pt idx="3803">
                  <c:v>35977</c:v>
                </c:pt>
                <c:pt idx="3804">
                  <c:v>35978</c:v>
                </c:pt>
                <c:pt idx="3805">
                  <c:v>35979</c:v>
                </c:pt>
                <c:pt idx="3806">
                  <c:v>35982</c:v>
                </c:pt>
                <c:pt idx="3807">
                  <c:v>35983</c:v>
                </c:pt>
                <c:pt idx="3808">
                  <c:v>35984</c:v>
                </c:pt>
                <c:pt idx="3809">
                  <c:v>35985</c:v>
                </c:pt>
                <c:pt idx="3810">
                  <c:v>35986</c:v>
                </c:pt>
                <c:pt idx="3811">
                  <c:v>35989</c:v>
                </c:pt>
                <c:pt idx="3812">
                  <c:v>35990</c:v>
                </c:pt>
                <c:pt idx="3813">
                  <c:v>35991</c:v>
                </c:pt>
                <c:pt idx="3814">
                  <c:v>35992</c:v>
                </c:pt>
                <c:pt idx="3815">
                  <c:v>35993</c:v>
                </c:pt>
                <c:pt idx="3816">
                  <c:v>35996</c:v>
                </c:pt>
                <c:pt idx="3817">
                  <c:v>35997</c:v>
                </c:pt>
                <c:pt idx="3818">
                  <c:v>35998</c:v>
                </c:pt>
                <c:pt idx="3819">
                  <c:v>35999</c:v>
                </c:pt>
                <c:pt idx="3820">
                  <c:v>36000</c:v>
                </c:pt>
                <c:pt idx="3821">
                  <c:v>36003</c:v>
                </c:pt>
                <c:pt idx="3822">
                  <c:v>36004</c:v>
                </c:pt>
                <c:pt idx="3823">
                  <c:v>36005</c:v>
                </c:pt>
                <c:pt idx="3824">
                  <c:v>36006</c:v>
                </c:pt>
                <c:pt idx="3825">
                  <c:v>36007</c:v>
                </c:pt>
                <c:pt idx="3826">
                  <c:v>36010</c:v>
                </c:pt>
                <c:pt idx="3827">
                  <c:v>36011</c:v>
                </c:pt>
                <c:pt idx="3828">
                  <c:v>36012</c:v>
                </c:pt>
                <c:pt idx="3829">
                  <c:v>36013</c:v>
                </c:pt>
                <c:pt idx="3830">
                  <c:v>36014</c:v>
                </c:pt>
                <c:pt idx="3831">
                  <c:v>36017</c:v>
                </c:pt>
                <c:pt idx="3832">
                  <c:v>36018</c:v>
                </c:pt>
                <c:pt idx="3833">
                  <c:v>36019</c:v>
                </c:pt>
                <c:pt idx="3834">
                  <c:v>36020</c:v>
                </c:pt>
                <c:pt idx="3835">
                  <c:v>36021</c:v>
                </c:pt>
                <c:pt idx="3836">
                  <c:v>36024</c:v>
                </c:pt>
                <c:pt idx="3837">
                  <c:v>36025</c:v>
                </c:pt>
                <c:pt idx="3838">
                  <c:v>36026</c:v>
                </c:pt>
                <c:pt idx="3839">
                  <c:v>36027</c:v>
                </c:pt>
                <c:pt idx="3840">
                  <c:v>36028</c:v>
                </c:pt>
                <c:pt idx="3841">
                  <c:v>36031</c:v>
                </c:pt>
                <c:pt idx="3842">
                  <c:v>36032</c:v>
                </c:pt>
                <c:pt idx="3843">
                  <c:v>36033</c:v>
                </c:pt>
                <c:pt idx="3844">
                  <c:v>36034</c:v>
                </c:pt>
                <c:pt idx="3845">
                  <c:v>36035</c:v>
                </c:pt>
                <c:pt idx="3846">
                  <c:v>36038</c:v>
                </c:pt>
                <c:pt idx="3847">
                  <c:v>36039</c:v>
                </c:pt>
                <c:pt idx="3848">
                  <c:v>36040</c:v>
                </c:pt>
                <c:pt idx="3849">
                  <c:v>36041</c:v>
                </c:pt>
                <c:pt idx="3850">
                  <c:v>36042</c:v>
                </c:pt>
                <c:pt idx="3851">
                  <c:v>36045</c:v>
                </c:pt>
                <c:pt idx="3852">
                  <c:v>36046</c:v>
                </c:pt>
                <c:pt idx="3853">
                  <c:v>36047</c:v>
                </c:pt>
                <c:pt idx="3854">
                  <c:v>36048</c:v>
                </c:pt>
                <c:pt idx="3855">
                  <c:v>36049</c:v>
                </c:pt>
                <c:pt idx="3856">
                  <c:v>36052</c:v>
                </c:pt>
                <c:pt idx="3857">
                  <c:v>36053</c:v>
                </c:pt>
                <c:pt idx="3858">
                  <c:v>36054</c:v>
                </c:pt>
                <c:pt idx="3859">
                  <c:v>36055</c:v>
                </c:pt>
                <c:pt idx="3860">
                  <c:v>36056</c:v>
                </c:pt>
                <c:pt idx="3861">
                  <c:v>36059</c:v>
                </c:pt>
                <c:pt idx="3862">
                  <c:v>36060</c:v>
                </c:pt>
                <c:pt idx="3863">
                  <c:v>36061</c:v>
                </c:pt>
                <c:pt idx="3864">
                  <c:v>36062</c:v>
                </c:pt>
                <c:pt idx="3865">
                  <c:v>36063</c:v>
                </c:pt>
                <c:pt idx="3866">
                  <c:v>36066</c:v>
                </c:pt>
                <c:pt idx="3867">
                  <c:v>36067</c:v>
                </c:pt>
                <c:pt idx="3868">
                  <c:v>36068</c:v>
                </c:pt>
                <c:pt idx="3869">
                  <c:v>36069</c:v>
                </c:pt>
                <c:pt idx="3870">
                  <c:v>36070</c:v>
                </c:pt>
                <c:pt idx="3871">
                  <c:v>36073</c:v>
                </c:pt>
                <c:pt idx="3872">
                  <c:v>36074</c:v>
                </c:pt>
                <c:pt idx="3873">
                  <c:v>36075</c:v>
                </c:pt>
                <c:pt idx="3874">
                  <c:v>36076</c:v>
                </c:pt>
                <c:pt idx="3875">
                  <c:v>36077</c:v>
                </c:pt>
                <c:pt idx="3876">
                  <c:v>36080</c:v>
                </c:pt>
                <c:pt idx="3877">
                  <c:v>36081</c:v>
                </c:pt>
                <c:pt idx="3878">
                  <c:v>36082</c:v>
                </c:pt>
                <c:pt idx="3879">
                  <c:v>36083</c:v>
                </c:pt>
                <c:pt idx="3880">
                  <c:v>36084</c:v>
                </c:pt>
                <c:pt idx="3881">
                  <c:v>36087</c:v>
                </c:pt>
                <c:pt idx="3882">
                  <c:v>36088</c:v>
                </c:pt>
                <c:pt idx="3883">
                  <c:v>36089</c:v>
                </c:pt>
                <c:pt idx="3884">
                  <c:v>36090</c:v>
                </c:pt>
                <c:pt idx="3885">
                  <c:v>36091</c:v>
                </c:pt>
                <c:pt idx="3886">
                  <c:v>36094</c:v>
                </c:pt>
                <c:pt idx="3887">
                  <c:v>36095</c:v>
                </c:pt>
                <c:pt idx="3888">
                  <c:v>36096</c:v>
                </c:pt>
                <c:pt idx="3889">
                  <c:v>36097</c:v>
                </c:pt>
                <c:pt idx="3890">
                  <c:v>36098</c:v>
                </c:pt>
                <c:pt idx="3891">
                  <c:v>36101</c:v>
                </c:pt>
                <c:pt idx="3892">
                  <c:v>36102</c:v>
                </c:pt>
                <c:pt idx="3893">
                  <c:v>36103</c:v>
                </c:pt>
                <c:pt idx="3894">
                  <c:v>36104</c:v>
                </c:pt>
                <c:pt idx="3895">
                  <c:v>36105</c:v>
                </c:pt>
                <c:pt idx="3896">
                  <c:v>36108</c:v>
                </c:pt>
                <c:pt idx="3897">
                  <c:v>36109</c:v>
                </c:pt>
                <c:pt idx="3898">
                  <c:v>36110</c:v>
                </c:pt>
                <c:pt idx="3899">
                  <c:v>36111</c:v>
                </c:pt>
                <c:pt idx="3900">
                  <c:v>36112</c:v>
                </c:pt>
                <c:pt idx="3901">
                  <c:v>36115</c:v>
                </c:pt>
                <c:pt idx="3902">
                  <c:v>36116</c:v>
                </c:pt>
                <c:pt idx="3903">
                  <c:v>36117</c:v>
                </c:pt>
                <c:pt idx="3904">
                  <c:v>36118</c:v>
                </c:pt>
                <c:pt idx="3905">
                  <c:v>36119</c:v>
                </c:pt>
                <c:pt idx="3906">
                  <c:v>36122</c:v>
                </c:pt>
                <c:pt idx="3907">
                  <c:v>36123</c:v>
                </c:pt>
                <c:pt idx="3908">
                  <c:v>36124</c:v>
                </c:pt>
                <c:pt idx="3909">
                  <c:v>36125</c:v>
                </c:pt>
                <c:pt idx="3910">
                  <c:v>36126</c:v>
                </c:pt>
                <c:pt idx="3911">
                  <c:v>36129</c:v>
                </c:pt>
                <c:pt idx="3912">
                  <c:v>36130</c:v>
                </c:pt>
                <c:pt idx="3913">
                  <c:v>36131</c:v>
                </c:pt>
                <c:pt idx="3914">
                  <c:v>36132</c:v>
                </c:pt>
                <c:pt idx="3915">
                  <c:v>36133</c:v>
                </c:pt>
                <c:pt idx="3916">
                  <c:v>36136</c:v>
                </c:pt>
                <c:pt idx="3917">
                  <c:v>36137</c:v>
                </c:pt>
                <c:pt idx="3918">
                  <c:v>36138</c:v>
                </c:pt>
                <c:pt idx="3919">
                  <c:v>36139</c:v>
                </c:pt>
                <c:pt idx="3920">
                  <c:v>36140</c:v>
                </c:pt>
                <c:pt idx="3921">
                  <c:v>36143</c:v>
                </c:pt>
                <c:pt idx="3922">
                  <c:v>36144</c:v>
                </c:pt>
                <c:pt idx="3923">
                  <c:v>36145</c:v>
                </c:pt>
                <c:pt idx="3924">
                  <c:v>36146</c:v>
                </c:pt>
                <c:pt idx="3925">
                  <c:v>36147</c:v>
                </c:pt>
                <c:pt idx="3926">
                  <c:v>36150</c:v>
                </c:pt>
                <c:pt idx="3927">
                  <c:v>36151</c:v>
                </c:pt>
                <c:pt idx="3928">
                  <c:v>36152</c:v>
                </c:pt>
                <c:pt idx="3929">
                  <c:v>36153</c:v>
                </c:pt>
                <c:pt idx="3930">
                  <c:v>36157</c:v>
                </c:pt>
                <c:pt idx="3931">
                  <c:v>36158</c:v>
                </c:pt>
                <c:pt idx="3932">
                  <c:v>36159</c:v>
                </c:pt>
                <c:pt idx="3933">
                  <c:v>36160</c:v>
                </c:pt>
                <c:pt idx="3934">
                  <c:v>36164</c:v>
                </c:pt>
                <c:pt idx="3935">
                  <c:v>36165</c:v>
                </c:pt>
                <c:pt idx="3936">
                  <c:v>36166</c:v>
                </c:pt>
                <c:pt idx="3937">
                  <c:v>36167</c:v>
                </c:pt>
                <c:pt idx="3938">
                  <c:v>36168</c:v>
                </c:pt>
                <c:pt idx="3939">
                  <c:v>36171</c:v>
                </c:pt>
                <c:pt idx="3940">
                  <c:v>36172</c:v>
                </c:pt>
                <c:pt idx="3941">
                  <c:v>36173</c:v>
                </c:pt>
                <c:pt idx="3942">
                  <c:v>36174</c:v>
                </c:pt>
                <c:pt idx="3943">
                  <c:v>36175</c:v>
                </c:pt>
                <c:pt idx="3944">
                  <c:v>36178</c:v>
                </c:pt>
                <c:pt idx="3945">
                  <c:v>36179</c:v>
                </c:pt>
                <c:pt idx="3946">
                  <c:v>36180</c:v>
                </c:pt>
                <c:pt idx="3947">
                  <c:v>36181</c:v>
                </c:pt>
                <c:pt idx="3948">
                  <c:v>36182</c:v>
                </c:pt>
                <c:pt idx="3949">
                  <c:v>36185</c:v>
                </c:pt>
                <c:pt idx="3950">
                  <c:v>36186</c:v>
                </c:pt>
                <c:pt idx="3951">
                  <c:v>36187</c:v>
                </c:pt>
                <c:pt idx="3952">
                  <c:v>36188</c:v>
                </c:pt>
                <c:pt idx="3953">
                  <c:v>36189</c:v>
                </c:pt>
                <c:pt idx="3954">
                  <c:v>36192</c:v>
                </c:pt>
                <c:pt idx="3955">
                  <c:v>36193</c:v>
                </c:pt>
                <c:pt idx="3956">
                  <c:v>36194</c:v>
                </c:pt>
                <c:pt idx="3957">
                  <c:v>36195</c:v>
                </c:pt>
                <c:pt idx="3958">
                  <c:v>36196</c:v>
                </c:pt>
                <c:pt idx="3959">
                  <c:v>36199</c:v>
                </c:pt>
                <c:pt idx="3960">
                  <c:v>36200</c:v>
                </c:pt>
                <c:pt idx="3961">
                  <c:v>36201</c:v>
                </c:pt>
                <c:pt idx="3962">
                  <c:v>36202</c:v>
                </c:pt>
                <c:pt idx="3963">
                  <c:v>36203</c:v>
                </c:pt>
                <c:pt idx="3964">
                  <c:v>36206</c:v>
                </c:pt>
                <c:pt idx="3965">
                  <c:v>36207</c:v>
                </c:pt>
                <c:pt idx="3966">
                  <c:v>36208</c:v>
                </c:pt>
                <c:pt idx="3967">
                  <c:v>36209</c:v>
                </c:pt>
                <c:pt idx="3968">
                  <c:v>36210</c:v>
                </c:pt>
                <c:pt idx="3969">
                  <c:v>36213</c:v>
                </c:pt>
                <c:pt idx="3970">
                  <c:v>36214</c:v>
                </c:pt>
                <c:pt idx="3971">
                  <c:v>36215</c:v>
                </c:pt>
                <c:pt idx="3972">
                  <c:v>36216</c:v>
                </c:pt>
                <c:pt idx="3973">
                  <c:v>36217</c:v>
                </c:pt>
                <c:pt idx="3974">
                  <c:v>36220</c:v>
                </c:pt>
                <c:pt idx="3975">
                  <c:v>36221</c:v>
                </c:pt>
                <c:pt idx="3976">
                  <c:v>36222</c:v>
                </c:pt>
                <c:pt idx="3977">
                  <c:v>36223</c:v>
                </c:pt>
                <c:pt idx="3978">
                  <c:v>36224</c:v>
                </c:pt>
                <c:pt idx="3979">
                  <c:v>36227</c:v>
                </c:pt>
                <c:pt idx="3980">
                  <c:v>36228</c:v>
                </c:pt>
                <c:pt idx="3981">
                  <c:v>36229</c:v>
                </c:pt>
                <c:pt idx="3982">
                  <c:v>36230</c:v>
                </c:pt>
                <c:pt idx="3983">
                  <c:v>36231</c:v>
                </c:pt>
                <c:pt idx="3984">
                  <c:v>36234</c:v>
                </c:pt>
                <c:pt idx="3985">
                  <c:v>36235</c:v>
                </c:pt>
                <c:pt idx="3986">
                  <c:v>36236</c:v>
                </c:pt>
                <c:pt idx="3987">
                  <c:v>36237</c:v>
                </c:pt>
                <c:pt idx="3988">
                  <c:v>36238</c:v>
                </c:pt>
                <c:pt idx="3989">
                  <c:v>36241</c:v>
                </c:pt>
                <c:pt idx="3990">
                  <c:v>36242</c:v>
                </c:pt>
                <c:pt idx="3991">
                  <c:v>36243</c:v>
                </c:pt>
                <c:pt idx="3992">
                  <c:v>36244</c:v>
                </c:pt>
                <c:pt idx="3993">
                  <c:v>36245</c:v>
                </c:pt>
                <c:pt idx="3994">
                  <c:v>36248</c:v>
                </c:pt>
                <c:pt idx="3995">
                  <c:v>36249</c:v>
                </c:pt>
                <c:pt idx="3996">
                  <c:v>36250</c:v>
                </c:pt>
                <c:pt idx="3997">
                  <c:v>36251</c:v>
                </c:pt>
                <c:pt idx="3998">
                  <c:v>36255</c:v>
                </c:pt>
                <c:pt idx="3999">
                  <c:v>36256</c:v>
                </c:pt>
                <c:pt idx="4000">
                  <c:v>36257</c:v>
                </c:pt>
                <c:pt idx="4001">
                  <c:v>36258</c:v>
                </c:pt>
                <c:pt idx="4002">
                  <c:v>36259</c:v>
                </c:pt>
                <c:pt idx="4003">
                  <c:v>36262</c:v>
                </c:pt>
                <c:pt idx="4004">
                  <c:v>36263</c:v>
                </c:pt>
                <c:pt idx="4005">
                  <c:v>36264</c:v>
                </c:pt>
                <c:pt idx="4006">
                  <c:v>36265</c:v>
                </c:pt>
                <c:pt idx="4007">
                  <c:v>36266</c:v>
                </c:pt>
                <c:pt idx="4008">
                  <c:v>36269</c:v>
                </c:pt>
                <c:pt idx="4009">
                  <c:v>36270</c:v>
                </c:pt>
                <c:pt idx="4010">
                  <c:v>36271</c:v>
                </c:pt>
                <c:pt idx="4011">
                  <c:v>36272</c:v>
                </c:pt>
                <c:pt idx="4012">
                  <c:v>36273</c:v>
                </c:pt>
                <c:pt idx="4013">
                  <c:v>36276</c:v>
                </c:pt>
                <c:pt idx="4014">
                  <c:v>36277</c:v>
                </c:pt>
                <c:pt idx="4015">
                  <c:v>36278</c:v>
                </c:pt>
                <c:pt idx="4016">
                  <c:v>36279</c:v>
                </c:pt>
                <c:pt idx="4017">
                  <c:v>36280</c:v>
                </c:pt>
                <c:pt idx="4018">
                  <c:v>36283</c:v>
                </c:pt>
                <c:pt idx="4019">
                  <c:v>36284</c:v>
                </c:pt>
                <c:pt idx="4020">
                  <c:v>36285</c:v>
                </c:pt>
                <c:pt idx="4021">
                  <c:v>36286</c:v>
                </c:pt>
                <c:pt idx="4022">
                  <c:v>36287</c:v>
                </c:pt>
                <c:pt idx="4023">
                  <c:v>36290</c:v>
                </c:pt>
                <c:pt idx="4024">
                  <c:v>36291</c:v>
                </c:pt>
                <c:pt idx="4025">
                  <c:v>36292</c:v>
                </c:pt>
                <c:pt idx="4026">
                  <c:v>36293</c:v>
                </c:pt>
                <c:pt idx="4027">
                  <c:v>36294</c:v>
                </c:pt>
                <c:pt idx="4028">
                  <c:v>36297</c:v>
                </c:pt>
                <c:pt idx="4029">
                  <c:v>36298</c:v>
                </c:pt>
                <c:pt idx="4030">
                  <c:v>36299</c:v>
                </c:pt>
                <c:pt idx="4031">
                  <c:v>36300</c:v>
                </c:pt>
                <c:pt idx="4032">
                  <c:v>36301</c:v>
                </c:pt>
                <c:pt idx="4033">
                  <c:v>36304</c:v>
                </c:pt>
                <c:pt idx="4034">
                  <c:v>36305</c:v>
                </c:pt>
                <c:pt idx="4035">
                  <c:v>36306</c:v>
                </c:pt>
                <c:pt idx="4036">
                  <c:v>36307</c:v>
                </c:pt>
                <c:pt idx="4037">
                  <c:v>36308</c:v>
                </c:pt>
                <c:pt idx="4038">
                  <c:v>36312</c:v>
                </c:pt>
                <c:pt idx="4039">
                  <c:v>36313</c:v>
                </c:pt>
                <c:pt idx="4040">
                  <c:v>36314</c:v>
                </c:pt>
                <c:pt idx="4041">
                  <c:v>36315</c:v>
                </c:pt>
                <c:pt idx="4042">
                  <c:v>36318</c:v>
                </c:pt>
                <c:pt idx="4043">
                  <c:v>36319</c:v>
                </c:pt>
                <c:pt idx="4044">
                  <c:v>36320</c:v>
                </c:pt>
                <c:pt idx="4045">
                  <c:v>36321</c:v>
                </c:pt>
                <c:pt idx="4046">
                  <c:v>36322</c:v>
                </c:pt>
                <c:pt idx="4047">
                  <c:v>36325</c:v>
                </c:pt>
                <c:pt idx="4048">
                  <c:v>36326</c:v>
                </c:pt>
                <c:pt idx="4049">
                  <c:v>36327</c:v>
                </c:pt>
                <c:pt idx="4050">
                  <c:v>36328</c:v>
                </c:pt>
                <c:pt idx="4051">
                  <c:v>36329</c:v>
                </c:pt>
                <c:pt idx="4052">
                  <c:v>36332</c:v>
                </c:pt>
                <c:pt idx="4053">
                  <c:v>36333</c:v>
                </c:pt>
                <c:pt idx="4054">
                  <c:v>36334</c:v>
                </c:pt>
                <c:pt idx="4055">
                  <c:v>36335</c:v>
                </c:pt>
                <c:pt idx="4056">
                  <c:v>36336</c:v>
                </c:pt>
                <c:pt idx="4057">
                  <c:v>36339</c:v>
                </c:pt>
                <c:pt idx="4058">
                  <c:v>36340</c:v>
                </c:pt>
                <c:pt idx="4059">
                  <c:v>36341</c:v>
                </c:pt>
                <c:pt idx="4060">
                  <c:v>36342</c:v>
                </c:pt>
                <c:pt idx="4061">
                  <c:v>36343</c:v>
                </c:pt>
                <c:pt idx="4062">
                  <c:v>36346</c:v>
                </c:pt>
                <c:pt idx="4063">
                  <c:v>36347</c:v>
                </c:pt>
                <c:pt idx="4064">
                  <c:v>36348</c:v>
                </c:pt>
                <c:pt idx="4065">
                  <c:v>36349</c:v>
                </c:pt>
                <c:pt idx="4066">
                  <c:v>36350</c:v>
                </c:pt>
                <c:pt idx="4067">
                  <c:v>36353</c:v>
                </c:pt>
                <c:pt idx="4068">
                  <c:v>36354</c:v>
                </c:pt>
                <c:pt idx="4069">
                  <c:v>36355</c:v>
                </c:pt>
                <c:pt idx="4070">
                  <c:v>36356</c:v>
                </c:pt>
                <c:pt idx="4071">
                  <c:v>36357</c:v>
                </c:pt>
                <c:pt idx="4072">
                  <c:v>36360</c:v>
                </c:pt>
                <c:pt idx="4073">
                  <c:v>36361</c:v>
                </c:pt>
                <c:pt idx="4074">
                  <c:v>36362</c:v>
                </c:pt>
                <c:pt idx="4075">
                  <c:v>36363</c:v>
                </c:pt>
                <c:pt idx="4076">
                  <c:v>36364</c:v>
                </c:pt>
                <c:pt idx="4077">
                  <c:v>36367</c:v>
                </c:pt>
                <c:pt idx="4078">
                  <c:v>36368</c:v>
                </c:pt>
                <c:pt idx="4079">
                  <c:v>36369</c:v>
                </c:pt>
                <c:pt idx="4080">
                  <c:v>36370</c:v>
                </c:pt>
                <c:pt idx="4081">
                  <c:v>36371</c:v>
                </c:pt>
                <c:pt idx="4082">
                  <c:v>36374</c:v>
                </c:pt>
                <c:pt idx="4083">
                  <c:v>36375</c:v>
                </c:pt>
                <c:pt idx="4084">
                  <c:v>36376</c:v>
                </c:pt>
                <c:pt idx="4085">
                  <c:v>36377</c:v>
                </c:pt>
                <c:pt idx="4086">
                  <c:v>36378</c:v>
                </c:pt>
                <c:pt idx="4087">
                  <c:v>36381</c:v>
                </c:pt>
                <c:pt idx="4088">
                  <c:v>36382</c:v>
                </c:pt>
                <c:pt idx="4089">
                  <c:v>36383</c:v>
                </c:pt>
                <c:pt idx="4090">
                  <c:v>36384</c:v>
                </c:pt>
                <c:pt idx="4091">
                  <c:v>36385</c:v>
                </c:pt>
                <c:pt idx="4092">
                  <c:v>36388</c:v>
                </c:pt>
                <c:pt idx="4093">
                  <c:v>36389</c:v>
                </c:pt>
                <c:pt idx="4094">
                  <c:v>36390</c:v>
                </c:pt>
                <c:pt idx="4095">
                  <c:v>36391</c:v>
                </c:pt>
                <c:pt idx="4096">
                  <c:v>36392</c:v>
                </c:pt>
                <c:pt idx="4097">
                  <c:v>36395</c:v>
                </c:pt>
                <c:pt idx="4098">
                  <c:v>36396</c:v>
                </c:pt>
                <c:pt idx="4099">
                  <c:v>36397</c:v>
                </c:pt>
                <c:pt idx="4100">
                  <c:v>36398</c:v>
                </c:pt>
                <c:pt idx="4101">
                  <c:v>36399</c:v>
                </c:pt>
                <c:pt idx="4102">
                  <c:v>36402</c:v>
                </c:pt>
                <c:pt idx="4103">
                  <c:v>36403</c:v>
                </c:pt>
                <c:pt idx="4104">
                  <c:v>36404</c:v>
                </c:pt>
                <c:pt idx="4105">
                  <c:v>36405</c:v>
                </c:pt>
                <c:pt idx="4106">
                  <c:v>36406</c:v>
                </c:pt>
                <c:pt idx="4107">
                  <c:v>36409</c:v>
                </c:pt>
                <c:pt idx="4108">
                  <c:v>36410</c:v>
                </c:pt>
                <c:pt idx="4109">
                  <c:v>36411</c:v>
                </c:pt>
                <c:pt idx="4110">
                  <c:v>36412</c:v>
                </c:pt>
                <c:pt idx="4111">
                  <c:v>36413</c:v>
                </c:pt>
                <c:pt idx="4112">
                  <c:v>36416</c:v>
                </c:pt>
                <c:pt idx="4113">
                  <c:v>36417</c:v>
                </c:pt>
                <c:pt idx="4114">
                  <c:v>36418</c:v>
                </c:pt>
                <c:pt idx="4115">
                  <c:v>36419</c:v>
                </c:pt>
                <c:pt idx="4116">
                  <c:v>36420</c:v>
                </c:pt>
                <c:pt idx="4117">
                  <c:v>36423</c:v>
                </c:pt>
                <c:pt idx="4118">
                  <c:v>36424</c:v>
                </c:pt>
                <c:pt idx="4119">
                  <c:v>36425</c:v>
                </c:pt>
                <c:pt idx="4120">
                  <c:v>36426</c:v>
                </c:pt>
                <c:pt idx="4121">
                  <c:v>36427</c:v>
                </c:pt>
                <c:pt idx="4122">
                  <c:v>36430</c:v>
                </c:pt>
                <c:pt idx="4123">
                  <c:v>36431</c:v>
                </c:pt>
                <c:pt idx="4124">
                  <c:v>36432</c:v>
                </c:pt>
                <c:pt idx="4125">
                  <c:v>36433</c:v>
                </c:pt>
                <c:pt idx="4126">
                  <c:v>36434</c:v>
                </c:pt>
                <c:pt idx="4127">
                  <c:v>36437</c:v>
                </c:pt>
                <c:pt idx="4128">
                  <c:v>36438</c:v>
                </c:pt>
                <c:pt idx="4129">
                  <c:v>36439</c:v>
                </c:pt>
                <c:pt idx="4130">
                  <c:v>36440</c:v>
                </c:pt>
                <c:pt idx="4131">
                  <c:v>36441</c:v>
                </c:pt>
                <c:pt idx="4132">
                  <c:v>36444</c:v>
                </c:pt>
                <c:pt idx="4133">
                  <c:v>36445</c:v>
                </c:pt>
                <c:pt idx="4134">
                  <c:v>36446</c:v>
                </c:pt>
                <c:pt idx="4135">
                  <c:v>36447</c:v>
                </c:pt>
                <c:pt idx="4136">
                  <c:v>36448</c:v>
                </c:pt>
                <c:pt idx="4137">
                  <c:v>36451</c:v>
                </c:pt>
                <c:pt idx="4138">
                  <c:v>36452</c:v>
                </c:pt>
                <c:pt idx="4139">
                  <c:v>36453</c:v>
                </c:pt>
                <c:pt idx="4140">
                  <c:v>36454</c:v>
                </c:pt>
                <c:pt idx="4141">
                  <c:v>36455</c:v>
                </c:pt>
                <c:pt idx="4142">
                  <c:v>36458</c:v>
                </c:pt>
                <c:pt idx="4143">
                  <c:v>36459</c:v>
                </c:pt>
                <c:pt idx="4144">
                  <c:v>36460</c:v>
                </c:pt>
                <c:pt idx="4145">
                  <c:v>36461</c:v>
                </c:pt>
                <c:pt idx="4146">
                  <c:v>36462</c:v>
                </c:pt>
                <c:pt idx="4147">
                  <c:v>36465</c:v>
                </c:pt>
                <c:pt idx="4148">
                  <c:v>36466</c:v>
                </c:pt>
                <c:pt idx="4149">
                  <c:v>36467</c:v>
                </c:pt>
                <c:pt idx="4150">
                  <c:v>36468</c:v>
                </c:pt>
                <c:pt idx="4151">
                  <c:v>36469</c:v>
                </c:pt>
                <c:pt idx="4152">
                  <c:v>36472</c:v>
                </c:pt>
                <c:pt idx="4153">
                  <c:v>36473</c:v>
                </c:pt>
                <c:pt idx="4154">
                  <c:v>36474</c:v>
                </c:pt>
                <c:pt idx="4155">
                  <c:v>36475</c:v>
                </c:pt>
                <c:pt idx="4156">
                  <c:v>36476</c:v>
                </c:pt>
                <c:pt idx="4157">
                  <c:v>36479</c:v>
                </c:pt>
                <c:pt idx="4158">
                  <c:v>36480</c:v>
                </c:pt>
                <c:pt idx="4159">
                  <c:v>36481</c:v>
                </c:pt>
                <c:pt idx="4160">
                  <c:v>36482</c:v>
                </c:pt>
                <c:pt idx="4161">
                  <c:v>36483</c:v>
                </c:pt>
                <c:pt idx="4162">
                  <c:v>36486</c:v>
                </c:pt>
                <c:pt idx="4163">
                  <c:v>36487</c:v>
                </c:pt>
                <c:pt idx="4164">
                  <c:v>36488</c:v>
                </c:pt>
                <c:pt idx="4165">
                  <c:v>36489</c:v>
                </c:pt>
                <c:pt idx="4166">
                  <c:v>36490</c:v>
                </c:pt>
                <c:pt idx="4167">
                  <c:v>36493</c:v>
                </c:pt>
                <c:pt idx="4168">
                  <c:v>36494</c:v>
                </c:pt>
                <c:pt idx="4169">
                  <c:v>36495</c:v>
                </c:pt>
                <c:pt idx="4170">
                  <c:v>36496</c:v>
                </c:pt>
                <c:pt idx="4171">
                  <c:v>36497</c:v>
                </c:pt>
                <c:pt idx="4172">
                  <c:v>36500</c:v>
                </c:pt>
                <c:pt idx="4173">
                  <c:v>36501</c:v>
                </c:pt>
                <c:pt idx="4174">
                  <c:v>36502</c:v>
                </c:pt>
                <c:pt idx="4175">
                  <c:v>36503</c:v>
                </c:pt>
                <c:pt idx="4176">
                  <c:v>36504</c:v>
                </c:pt>
                <c:pt idx="4177">
                  <c:v>36507</c:v>
                </c:pt>
                <c:pt idx="4178">
                  <c:v>36508</c:v>
                </c:pt>
                <c:pt idx="4179">
                  <c:v>36509</c:v>
                </c:pt>
                <c:pt idx="4180">
                  <c:v>36510</c:v>
                </c:pt>
                <c:pt idx="4181">
                  <c:v>36511</c:v>
                </c:pt>
                <c:pt idx="4182">
                  <c:v>36514</c:v>
                </c:pt>
                <c:pt idx="4183">
                  <c:v>36515</c:v>
                </c:pt>
                <c:pt idx="4184">
                  <c:v>36516</c:v>
                </c:pt>
                <c:pt idx="4185">
                  <c:v>36517</c:v>
                </c:pt>
                <c:pt idx="4186">
                  <c:v>36518</c:v>
                </c:pt>
                <c:pt idx="4187">
                  <c:v>36523</c:v>
                </c:pt>
                <c:pt idx="4188">
                  <c:v>36524</c:v>
                </c:pt>
                <c:pt idx="4189">
                  <c:v>36529</c:v>
                </c:pt>
                <c:pt idx="4190">
                  <c:v>36530</c:v>
                </c:pt>
                <c:pt idx="4191">
                  <c:v>36531</c:v>
                </c:pt>
                <c:pt idx="4192">
                  <c:v>36532</c:v>
                </c:pt>
                <c:pt idx="4193">
                  <c:v>36535</c:v>
                </c:pt>
                <c:pt idx="4194">
                  <c:v>36536</c:v>
                </c:pt>
                <c:pt idx="4195">
                  <c:v>36537</c:v>
                </c:pt>
                <c:pt idx="4196">
                  <c:v>36538</c:v>
                </c:pt>
                <c:pt idx="4197">
                  <c:v>36539</c:v>
                </c:pt>
                <c:pt idx="4198">
                  <c:v>36542</c:v>
                </c:pt>
                <c:pt idx="4199">
                  <c:v>36543</c:v>
                </c:pt>
                <c:pt idx="4200">
                  <c:v>36544</c:v>
                </c:pt>
                <c:pt idx="4201">
                  <c:v>36545</c:v>
                </c:pt>
                <c:pt idx="4202">
                  <c:v>36546</c:v>
                </c:pt>
                <c:pt idx="4203">
                  <c:v>36549</c:v>
                </c:pt>
                <c:pt idx="4204">
                  <c:v>36550</c:v>
                </c:pt>
                <c:pt idx="4205">
                  <c:v>36551</c:v>
                </c:pt>
                <c:pt idx="4206">
                  <c:v>36552</c:v>
                </c:pt>
                <c:pt idx="4207">
                  <c:v>36553</c:v>
                </c:pt>
                <c:pt idx="4208">
                  <c:v>36556</c:v>
                </c:pt>
                <c:pt idx="4209">
                  <c:v>36557</c:v>
                </c:pt>
                <c:pt idx="4210">
                  <c:v>36558</c:v>
                </c:pt>
                <c:pt idx="4211">
                  <c:v>36559</c:v>
                </c:pt>
                <c:pt idx="4212">
                  <c:v>36560</c:v>
                </c:pt>
                <c:pt idx="4213">
                  <c:v>36563</c:v>
                </c:pt>
                <c:pt idx="4214">
                  <c:v>36564</c:v>
                </c:pt>
                <c:pt idx="4215">
                  <c:v>36565</c:v>
                </c:pt>
                <c:pt idx="4216">
                  <c:v>36566</c:v>
                </c:pt>
                <c:pt idx="4217">
                  <c:v>36567</c:v>
                </c:pt>
                <c:pt idx="4218">
                  <c:v>36570</c:v>
                </c:pt>
                <c:pt idx="4219">
                  <c:v>36571</c:v>
                </c:pt>
                <c:pt idx="4220">
                  <c:v>36572</c:v>
                </c:pt>
                <c:pt idx="4221">
                  <c:v>36573</c:v>
                </c:pt>
                <c:pt idx="4222">
                  <c:v>36574</c:v>
                </c:pt>
                <c:pt idx="4223">
                  <c:v>36577</c:v>
                </c:pt>
                <c:pt idx="4224">
                  <c:v>36578</c:v>
                </c:pt>
                <c:pt idx="4225">
                  <c:v>36579</c:v>
                </c:pt>
                <c:pt idx="4226">
                  <c:v>36580</c:v>
                </c:pt>
                <c:pt idx="4227">
                  <c:v>36581</c:v>
                </c:pt>
                <c:pt idx="4228">
                  <c:v>36584</c:v>
                </c:pt>
                <c:pt idx="4229">
                  <c:v>36585</c:v>
                </c:pt>
                <c:pt idx="4230">
                  <c:v>36586</c:v>
                </c:pt>
                <c:pt idx="4231">
                  <c:v>36587</c:v>
                </c:pt>
                <c:pt idx="4232">
                  <c:v>36588</c:v>
                </c:pt>
                <c:pt idx="4233">
                  <c:v>36591</c:v>
                </c:pt>
                <c:pt idx="4234">
                  <c:v>36592</c:v>
                </c:pt>
                <c:pt idx="4235">
                  <c:v>36593</c:v>
                </c:pt>
                <c:pt idx="4236">
                  <c:v>36594</c:v>
                </c:pt>
                <c:pt idx="4237">
                  <c:v>36595</c:v>
                </c:pt>
                <c:pt idx="4238">
                  <c:v>36598</c:v>
                </c:pt>
                <c:pt idx="4239">
                  <c:v>36599</c:v>
                </c:pt>
                <c:pt idx="4240">
                  <c:v>36600</c:v>
                </c:pt>
                <c:pt idx="4241">
                  <c:v>36601</c:v>
                </c:pt>
                <c:pt idx="4242">
                  <c:v>36602</c:v>
                </c:pt>
                <c:pt idx="4243">
                  <c:v>36605</c:v>
                </c:pt>
                <c:pt idx="4244">
                  <c:v>36606</c:v>
                </c:pt>
                <c:pt idx="4245">
                  <c:v>36607</c:v>
                </c:pt>
                <c:pt idx="4246">
                  <c:v>36608</c:v>
                </c:pt>
                <c:pt idx="4247">
                  <c:v>36609</c:v>
                </c:pt>
                <c:pt idx="4248">
                  <c:v>36612</c:v>
                </c:pt>
                <c:pt idx="4249">
                  <c:v>36613</c:v>
                </c:pt>
                <c:pt idx="4250">
                  <c:v>36614</c:v>
                </c:pt>
                <c:pt idx="4251">
                  <c:v>36615</c:v>
                </c:pt>
                <c:pt idx="4252">
                  <c:v>36616</c:v>
                </c:pt>
                <c:pt idx="4253">
                  <c:v>36619</c:v>
                </c:pt>
                <c:pt idx="4254">
                  <c:v>36620</c:v>
                </c:pt>
                <c:pt idx="4255">
                  <c:v>36621</c:v>
                </c:pt>
                <c:pt idx="4256">
                  <c:v>36622</c:v>
                </c:pt>
                <c:pt idx="4257">
                  <c:v>36623</c:v>
                </c:pt>
                <c:pt idx="4258">
                  <c:v>36626</c:v>
                </c:pt>
                <c:pt idx="4259">
                  <c:v>36627</c:v>
                </c:pt>
                <c:pt idx="4260">
                  <c:v>36628</c:v>
                </c:pt>
                <c:pt idx="4261">
                  <c:v>36629</c:v>
                </c:pt>
                <c:pt idx="4262">
                  <c:v>36630</c:v>
                </c:pt>
                <c:pt idx="4263">
                  <c:v>36633</c:v>
                </c:pt>
                <c:pt idx="4264">
                  <c:v>36634</c:v>
                </c:pt>
                <c:pt idx="4265">
                  <c:v>36635</c:v>
                </c:pt>
                <c:pt idx="4266">
                  <c:v>36636</c:v>
                </c:pt>
                <c:pt idx="4267">
                  <c:v>36641</c:v>
                </c:pt>
                <c:pt idx="4268">
                  <c:v>36642</c:v>
                </c:pt>
                <c:pt idx="4269">
                  <c:v>36643</c:v>
                </c:pt>
                <c:pt idx="4270">
                  <c:v>36644</c:v>
                </c:pt>
                <c:pt idx="4271">
                  <c:v>36648</c:v>
                </c:pt>
                <c:pt idx="4272">
                  <c:v>36649</c:v>
                </c:pt>
                <c:pt idx="4273">
                  <c:v>36650</c:v>
                </c:pt>
                <c:pt idx="4274">
                  <c:v>36651</c:v>
                </c:pt>
                <c:pt idx="4275">
                  <c:v>36654</c:v>
                </c:pt>
                <c:pt idx="4276">
                  <c:v>36655</c:v>
                </c:pt>
                <c:pt idx="4277">
                  <c:v>36656</c:v>
                </c:pt>
                <c:pt idx="4278">
                  <c:v>36657</c:v>
                </c:pt>
                <c:pt idx="4279">
                  <c:v>36658</c:v>
                </c:pt>
                <c:pt idx="4280">
                  <c:v>36661</c:v>
                </c:pt>
                <c:pt idx="4281">
                  <c:v>36662</c:v>
                </c:pt>
                <c:pt idx="4282">
                  <c:v>36663</c:v>
                </c:pt>
                <c:pt idx="4283">
                  <c:v>36664</c:v>
                </c:pt>
                <c:pt idx="4284">
                  <c:v>36665</c:v>
                </c:pt>
                <c:pt idx="4285">
                  <c:v>36668</c:v>
                </c:pt>
                <c:pt idx="4286">
                  <c:v>36669</c:v>
                </c:pt>
                <c:pt idx="4287">
                  <c:v>36670</c:v>
                </c:pt>
                <c:pt idx="4288">
                  <c:v>36671</c:v>
                </c:pt>
                <c:pt idx="4289">
                  <c:v>36672</c:v>
                </c:pt>
                <c:pt idx="4290">
                  <c:v>36676</c:v>
                </c:pt>
                <c:pt idx="4291">
                  <c:v>36677</c:v>
                </c:pt>
                <c:pt idx="4292">
                  <c:v>36678</c:v>
                </c:pt>
                <c:pt idx="4293">
                  <c:v>36679</c:v>
                </c:pt>
                <c:pt idx="4294">
                  <c:v>36682</c:v>
                </c:pt>
                <c:pt idx="4295">
                  <c:v>36683</c:v>
                </c:pt>
                <c:pt idx="4296">
                  <c:v>36684</c:v>
                </c:pt>
                <c:pt idx="4297">
                  <c:v>36685</c:v>
                </c:pt>
                <c:pt idx="4298">
                  <c:v>36686</c:v>
                </c:pt>
                <c:pt idx="4299">
                  <c:v>36689</c:v>
                </c:pt>
                <c:pt idx="4300">
                  <c:v>36690</c:v>
                </c:pt>
                <c:pt idx="4301">
                  <c:v>36691</c:v>
                </c:pt>
                <c:pt idx="4302">
                  <c:v>36692</c:v>
                </c:pt>
                <c:pt idx="4303">
                  <c:v>36693</c:v>
                </c:pt>
                <c:pt idx="4304">
                  <c:v>36696</c:v>
                </c:pt>
                <c:pt idx="4305">
                  <c:v>36697</c:v>
                </c:pt>
                <c:pt idx="4306">
                  <c:v>36698</c:v>
                </c:pt>
                <c:pt idx="4307">
                  <c:v>36699</c:v>
                </c:pt>
                <c:pt idx="4308">
                  <c:v>36700</c:v>
                </c:pt>
                <c:pt idx="4309">
                  <c:v>36703</c:v>
                </c:pt>
                <c:pt idx="4310">
                  <c:v>36704</c:v>
                </c:pt>
                <c:pt idx="4311">
                  <c:v>36705</c:v>
                </c:pt>
                <c:pt idx="4312">
                  <c:v>36706</c:v>
                </c:pt>
                <c:pt idx="4313">
                  <c:v>36707</c:v>
                </c:pt>
                <c:pt idx="4314">
                  <c:v>36710</c:v>
                </c:pt>
                <c:pt idx="4315">
                  <c:v>36711</c:v>
                </c:pt>
                <c:pt idx="4316">
                  <c:v>36712</c:v>
                </c:pt>
                <c:pt idx="4317">
                  <c:v>36713</c:v>
                </c:pt>
                <c:pt idx="4318">
                  <c:v>36714</c:v>
                </c:pt>
                <c:pt idx="4319">
                  <c:v>36717</c:v>
                </c:pt>
                <c:pt idx="4320">
                  <c:v>36718</c:v>
                </c:pt>
                <c:pt idx="4321">
                  <c:v>36719</c:v>
                </c:pt>
                <c:pt idx="4322">
                  <c:v>36720</c:v>
                </c:pt>
                <c:pt idx="4323">
                  <c:v>36721</c:v>
                </c:pt>
                <c:pt idx="4324">
                  <c:v>36724</c:v>
                </c:pt>
                <c:pt idx="4325">
                  <c:v>36725</c:v>
                </c:pt>
                <c:pt idx="4326">
                  <c:v>36726</c:v>
                </c:pt>
                <c:pt idx="4327">
                  <c:v>36727</c:v>
                </c:pt>
                <c:pt idx="4328">
                  <c:v>36728</c:v>
                </c:pt>
                <c:pt idx="4329">
                  <c:v>36731</c:v>
                </c:pt>
                <c:pt idx="4330">
                  <c:v>36732</c:v>
                </c:pt>
                <c:pt idx="4331">
                  <c:v>36733</c:v>
                </c:pt>
                <c:pt idx="4332">
                  <c:v>36734</c:v>
                </c:pt>
                <c:pt idx="4333">
                  <c:v>36735</c:v>
                </c:pt>
                <c:pt idx="4334">
                  <c:v>36738</c:v>
                </c:pt>
                <c:pt idx="4335">
                  <c:v>36739</c:v>
                </c:pt>
                <c:pt idx="4336">
                  <c:v>36740</c:v>
                </c:pt>
                <c:pt idx="4337">
                  <c:v>36741</c:v>
                </c:pt>
                <c:pt idx="4338">
                  <c:v>36742</c:v>
                </c:pt>
                <c:pt idx="4339">
                  <c:v>36745</c:v>
                </c:pt>
                <c:pt idx="4340">
                  <c:v>36746</c:v>
                </c:pt>
                <c:pt idx="4341">
                  <c:v>36747</c:v>
                </c:pt>
                <c:pt idx="4342">
                  <c:v>36748</c:v>
                </c:pt>
                <c:pt idx="4343">
                  <c:v>36749</c:v>
                </c:pt>
                <c:pt idx="4344">
                  <c:v>36752</c:v>
                </c:pt>
                <c:pt idx="4345">
                  <c:v>36753</c:v>
                </c:pt>
                <c:pt idx="4346">
                  <c:v>36754</c:v>
                </c:pt>
                <c:pt idx="4347">
                  <c:v>36755</c:v>
                </c:pt>
                <c:pt idx="4348">
                  <c:v>36756</c:v>
                </c:pt>
                <c:pt idx="4349">
                  <c:v>36759</c:v>
                </c:pt>
                <c:pt idx="4350">
                  <c:v>36760</c:v>
                </c:pt>
                <c:pt idx="4351">
                  <c:v>36761</c:v>
                </c:pt>
                <c:pt idx="4352">
                  <c:v>36762</c:v>
                </c:pt>
                <c:pt idx="4353">
                  <c:v>36763</c:v>
                </c:pt>
                <c:pt idx="4354">
                  <c:v>36766</c:v>
                </c:pt>
                <c:pt idx="4355">
                  <c:v>36767</c:v>
                </c:pt>
                <c:pt idx="4356">
                  <c:v>36768</c:v>
                </c:pt>
                <c:pt idx="4357">
                  <c:v>36769</c:v>
                </c:pt>
                <c:pt idx="4358">
                  <c:v>36770</c:v>
                </c:pt>
                <c:pt idx="4359">
                  <c:v>36773</c:v>
                </c:pt>
                <c:pt idx="4360">
                  <c:v>36774</c:v>
                </c:pt>
                <c:pt idx="4361">
                  <c:v>36775</c:v>
                </c:pt>
                <c:pt idx="4362">
                  <c:v>36776</c:v>
                </c:pt>
                <c:pt idx="4363">
                  <c:v>36777</c:v>
                </c:pt>
                <c:pt idx="4364">
                  <c:v>36780</c:v>
                </c:pt>
                <c:pt idx="4365">
                  <c:v>36781</c:v>
                </c:pt>
                <c:pt idx="4366">
                  <c:v>36782</c:v>
                </c:pt>
                <c:pt idx="4367">
                  <c:v>36783</c:v>
                </c:pt>
                <c:pt idx="4368">
                  <c:v>36784</c:v>
                </c:pt>
                <c:pt idx="4369">
                  <c:v>36787</c:v>
                </c:pt>
                <c:pt idx="4370">
                  <c:v>36788</c:v>
                </c:pt>
                <c:pt idx="4371">
                  <c:v>36789</c:v>
                </c:pt>
                <c:pt idx="4372">
                  <c:v>36790</c:v>
                </c:pt>
                <c:pt idx="4373">
                  <c:v>36791</c:v>
                </c:pt>
                <c:pt idx="4374">
                  <c:v>36794</c:v>
                </c:pt>
                <c:pt idx="4375">
                  <c:v>36795</c:v>
                </c:pt>
                <c:pt idx="4376">
                  <c:v>36796</c:v>
                </c:pt>
                <c:pt idx="4377">
                  <c:v>36797</c:v>
                </c:pt>
                <c:pt idx="4378">
                  <c:v>36798</c:v>
                </c:pt>
                <c:pt idx="4379">
                  <c:v>36801</c:v>
                </c:pt>
                <c:pt idx="4380">
                  <c:v>36802</c:v>
                </c:pt>
                <c:pt idx="4381">
                  <c:v>36803</c:v>
                </c:pt>
                <c:pt idx="4382">
                  <c:v>36804</c:v>
                </c:pt>
                <c:pt idx="4383">
                  <c:v>36805</c:v>
                </c:pt>
                <c:pt idx="4384">
                  <c:v>36808</c:v>
                </c:pt>
                <c:pt idx="4385">
                  <c:v>36809</c:v>
                </c:pt>
                <c:pt idx="4386">
                  <c:v>36810</c:v>
                </c:pt>
                <c:pt idx="4387">
                  <c:v>36811</c:v>
                </c:pt>
                <c:pt idx="4388">
                  <c:v>36812</c:v>
                </c:pt>
                <c:pt idx="4389">
                  <c:v>36815</c:v>
                </c:pt>
                <c:pt idx="4390">
                  <c:v>36816</c:v>
                </c:pt>
                <c:pt idx="4391">
                  <c:v>36817</c:v>
                </c:pt>
                <c:pt idx="4392">
                  <c:v>36818</c:v>
                </c:pt>
                <c:pt idx="4393">
                  <c:v>36819</c:v>
                </c:pt>
                <c:pt idx="4394">
                  <c:v>36822</c:v>
                </c:pt>
                <c:pt idx="4395">
                  <c:v>36823</c:v>
                </c:pt>
                <c:pt idx="4396">
                  <c:v>36824</c:v>
                </c:pt>
                <c:pt idx="4397">
                  <c:v>36825</c:v>
                </c:pt>
                <c:pt idx="4398">
                  <c:v>36826</c:v>
                </c:pt>
                <c:pt idx="4399">
                  <c:v>36829</c:v>
                </c:pt>
                <c:pt idx="4400">
                  <c:v>36830</c:v>
                </c:pt>
                <c:pt idx="4401">
                  <c:v>36831</c:v>
                </c:pt>
                <c:pt idx="4402">
                  <c:v>36832</c:v>
                </c:pt>
                <c:pt idx="4403">
                  <c:v>36833</c:v>
                </c:pt>
                <c:pt idx="4404">
                  <c:v>36836</c:v>
                </c:pt>
                <c:pt idx="4405">
                  <c:v>36837</c:v>
                </c:pt>
                <c:pt idx="4406">
                  <c:v>36838</c:v>
                </c:pt>
                <c:pt idx="4407">
                  <c:v>36839</c:v>
                </c:pt>
                <c:pt idx="4408">
                  <c:v>36840</c:v>
                </c:pt>
                <c:pt idx="4409">
                  <c:v>36843</c:v>
                </c:pt>
                <c:pt idx="4410">
                  <c:v>36844</c:v>
                </c:pt>
                <c:pt idx="4411">
                  <c:v>36845</c:v>
                </c:pt>
                <c:pt idx="4412">
                  <c:v>36846</c:v>
                </c:pt>
                <c:pt idx="4413">
                  <c:v>36847</c:v>
                </c:pt>
                <c:pt idx="4414">
                  <c:v>36850</c:v>
                </c:pt>
                <c:pt idx="4415">
                  <c:v>36851</c:v>
                </c:pt>
                <c:pt idx="4416">
                  <c:v>36852</c:v>
                </c:pt>
                <c:pt idx="4417">
                  <c:v>36853</c:v>
                </c:pt>
                <c:pt idx="4418">
                  <c:v>36854</c:v>
                </c:pt>
                <c:pt idx="4419">
                  <c:v>36857</c:v>
                </c:pt>
                <c:pt idx="4420">
                  <c:v>36858</c:v>
                </c:pt>
                <c:pt idx="4421">
                  <c:v>36859</c:v>
                </c:pt>
                <c:pt idx="4422">
                  <c:v>36860</c:v>
                </c:pt>
                <c:pt idx="4423">
                  <c:v>36861</c:v>
                </c:pt>
                <c:pt idx="4424">
                  <c:v>36864</c:v>
                </c:pt>
                <c:pt idx="4425">
                  <c:v>36865</c:v>
                </c:pt>
                <c:pt idx="4426">
                  <c:v>36866</c:v>
                </c:pt>
                <c:pt idx="4427">
                  <c:v>36867</c:v>
                </c:pt>
                <c:pt idx="4428">
                  <c:v>36868</c:v>
                </c:pt>
                <c:pt idx="4429">
                  <c:v>36871</c:v>
                </c:pt>
                <c:pt idx="4430">
                  <c:v>36872</c:v>
                </c:pt>
                <c:pt idx="4431">
                  <c:v>36873</c:v>
                </c:pt>
                <c:pt idx="4432">
                  <c:v>36874</c:v>
                </c:pt>
                <c:pt idx="4433">
                  <c:v>36875</c:v>
                </c:pt>
                <c:pt idx="4434">
                  <c:v>36878</c:v>
                </c:pt>
                <c:pt idx="4435">
                  <c:v>36879</c:v>
                </c:pt>
                <c:pt idx="4436">
                  <c:v>36880</c:v>
                </c:pt>
                <c:pt idx="4437">
                  <c:v>36881</c:v>
                </c:pt>
                <c:pt idx="4438">
                  <c:v>36882</c:v>
                </c:pt>
                <c:pt idx="4439">
                  <c:v>36886</c:v>
                </c:pt>
                <c:pt idx="4440">
                  <c:v>36887</c:v>
                </c:pt>
                <c:pt idx="4441">
                  <c:v>36888</c:v>
                </c:pt>
                <c:pt idx="4442">
                  <c:v>36889</c:v>
                </c:pt>
                <c:pt idx="4443">
                  <c:v>36893</c:v>
                </c:pt>
                <c:pt idx="4444">
                  <c:v>36894</c:v>
                </c:pt>
                <c:pt idx="4445">
                  <c:v>36895</c:v>
                </c:pt>
                <c:pt idx="4446">
                  <c:v>36896</c:v>
                </c:pt>
                <c:pt idx="4447">
                  <c:v>36899</c:v>
                </c:pt>
                <c:pt idx="4448">
                  <c:v>36900</c:v>
                </c:pt>
                <c:pt idx="4449">
                  <c:v>36901</c:v>
                </c:pt>
                <c:pt idx="4450">
                  <c:v>36902</c:v>
                </c:pt>
                <c:pt idx="4451">
                  <c:v>36903</c:v>
                </c:pt>
                <c:pt idx="4452">
                  <c:v>36906</c:v>
                </c:pt>
                <c:pt idx="4453">
                  <c:v>36907</c:v>
                </c:pt>
                <c:pt idx="4454">
                  <c:v>36908</c:v>
                </c:pt>
                <c:pt idx="4455">
                  <c:v>36909</c:v>
                </c:pt>
                <c:pt idx="4456">
                  <c:v>36910</c:v>
                </c:pt>
                <c:pt idx="4457">
                  <c:v>36913</c:v>
                </c:pt>
                <c:pt idx="4458">
                  <c:v>36914</c:v>
                </c:pt>
                <c:pt idx="4459">
                  <c:v>36915</c:v>
                </c:pt>
                <c:pt idx="4460">
                  <c:v>36916</c:v>
                </c:pt>
                <c:pt idx="4461">
                  <c:v>36917</c:v>
                </c:pt>
                <c:pt idx="4462">
                  <c:v>36920</c:v>
                </c:pt>
                <c:pt idx="4463">
                  <c:v>36921</c:v>
                </c:pt>
                <c:pt idx="4464">
                  <c:v>36922</c:v>
                </c:pt>
                <c:pt idx="4465">
                  <c:v>36923</c:v>
                </c:pt>
                <c:pt idx="4466">
                  <c:v>36924</c:v>
                </c:pt>
                <c:pt idx="4467">
                  <c:v>36927</c:v>
                </c:pt>
                <c:pt idx="4468">
                  <c:v>36928</c:v>
                </c:pt>
                <c:pt idx="4469">
                  <c:v>36929</c:v>
                </c:pt>
                <c:pt idx="4470">
                  <c:v>36930</c:v>
                </c:pt>
                <c:pt idx="4471">
                  <c:v>36931</c:v>
                </c:pt>
                <c:pt idx="4472">
                  <c:v>36934</c:v>
                </c:pt>
                <c:pt idx="4473">
                  <c:v>36935</c:v>
                </c:pt>
                <c:pt idx="4474">
                  <c:v>36936</c:v>
                </c:pt>
                <c:pt idx="4475">
                  <c:v>36937</c:v>
                </c:pt>
                <c:pt idx="4476">
                  <c:v>36938</c:v>
                </c:pt>
                <c:pt idx="4477">
                  <c:v>36941</c:v>
                </c:pt>
                <c:pt idx="4478">
                  <c:v>36942</c:v>
                </c:pt>
                <c:pt idx="4479">
                  <c:v>36943</c:v>
                </c:pt>
                <c:pt idx="4480">
                  <c:v>36944</c:v>
                </c:pt>
                <c:pt idx="4481">
                  <c:v>36945</c:v>
                </c:pt>
                <c:pt idx="4482">
                  <c:v>36948</c:v>
                </c:pt>
                <c:pt idx="4483">
                  <c:v>36949</c:v>
                </c:pt>
                <c:pt idx="4484">
                  <c:v>36950</c:v>
                </c:pt>
                <c:pt idx="4485">
                  <c:v>36951</c:v>
                </c:pt>
                <c:pt idx="4486">
                  <c:v>36952</c:v>
                </c:pt>
                <c:pt idx="4487">
                  <c:v>36955</c:v>
                </c:pt>
                <c:pt idx="4488">
                  <c:v>36956</c:v>
                </c:pt>
                <c:pt idx="4489">
                  <c:v>36957</c:v>
                </c:pt>
                <c:pt idx="4490">
                  <c:v>36958</c:v>
                </c:pt>
                <c:pt idx="4491">
                  <c:v>36959</c:v>
                </c:pt>
                <c:pt idx="4492">
                  <c:v>36962</c:v>
                </c:pt>
                <c:pt idx="4493">
                  <c:v>36963</c:v>
                </c:pt>
                <c:pt idx="4494">
                  <c:v>36964</c:v>
                </c:pt>
                <c:pt idx="4495">
                  <c:v>36965</c:v>
                </c:pt>
                <c:pt idx="4496">
                  <c:v>36966</c:v>
                </c:pt>
                <c:pt idx="4497">
                  <c:v>36969</c:v>
                </c:pt>
                <c:pt idx="4498">
                  <c:v>36970</c:v>
                </c:pt>
                <c:pt idx="4499">
                  <c:v>36971</c:v>
                </c:pt>
                <c:pt idx="4500">
                  <c:v>36972</c:v>
                </c:pt>
                <c:pt idx="4501">
                  <c:v>36973</c:v>
                </c:pt>
                <c:pt idx="4502">
                  <c:v>36976</c:v>
                </c:pt>
                <c:pt idx="4503">
                  <c:v>36977</c:v>
                </c:pt>
                <c:pt idx="4504">
                  <c:v>36978</c:v>
                </c:pt>
                <c:pt idx="4505">
                  <c:v>36979</c:v>
                </c:pt>
                <c:pt idx="4506">
                  <c:v>36980</c:v>
                </c:pt>
                <c:pt idx="4507">
                  <c:v>36983</c:v>
                </c:pt>
                <c:pt idx="4508">
                  <c:v>36984</c:v>
                </c:pt>
                <c:pt idx="4509">
                  <c:v>36985</c:v>
                </c:pt>
                <c:pt idx="4510">
                  <c:v>36986</c:v>
                </c:pt>
                <c:pt idx="4511">
                  <c:v>36987</c:v>
                </c:pt>
                <c:pt idx="4512">
                  <c:v>36990</c:v>
                </c:pt>
                <c:pt idx="4513">
                  <c:v>36991</c:v>
                </c:pt>
                <c:pt idx="4514">
                  <c:v>36992</c:v>
                </c:pt>
                <c:pt idx="4515">
                  <c:v>36993</c:v>
                </c:pt>
                <c:pt idx="4516">
                  <c:v>36997</c:v>
                </c:pt>
                <c:pt idx="4517">
                  <c:v>36998</c:v>
                </c:pt>
                <c:pt idx="4518">
                  <c:v>36999</c:v>
                </c:pt>
                <c:pt idx="4519">
                  <c:v>37000</c:v>
                </c:pt>
                <c:pt idx="4520">
                  <c:v>37001</c:v>
                </c:pt>
                <c:pt idx="4521">
                  <c:v>37004</c:v>
                </c:pt>
                <c:pt idx="4522">
                  <c:v>37005</c:v>
                </c:pt>
                <c:pt idx="4523">
                  <c:v>37006</c:v>
                </c:pt>
                <c:pt idx="4524">
                  <c:v>37007</c:v>
                </c:pt>
                <c:pt idx="4525">
                  <c:v>37008</c:v>
                </c:pt>
                <c:pt idx="4526">
                  <c:v>37011</c:v>
                </c:pt>
                <c:pt idx="4527">
                  <c:v>37012</c:v>
                </c:pt>
                <c:pt idx="4528">
                  <c:v>37013</c:v>
                </c:pt>
                <c:pt idx="4529">
                  <c:v>37014</c:v>
                </c:pt>
                <c:pt idx="4530">
                  <c:v>37015</c:v>
                </c:pt>
                <c:pt idx="4531">
                  <c:v>37019</c:v>
                </c:pt>
                <c:pt idx="4532">
                  <c:v>37020</c:v>
                </c:pt>
                <c:pt idx="4533">
                  <c:v>37021</c:v>
                </c:pt>
                <c:pt idx="4534">
                  <c:v>37022</c:v>
                </c:pt>
                <c:pt idx="4535">
                  <c:v>37025</c:v>
                </c:pt>
                <c:pt idx="4536">
                  <c:v>37026</c:v>
                </c:pt>
                <c:pt idx="4537">
                  <c:v>37027</c:v>
                </c:pt>
                <c:pt idx="4538">
                  <c:v>37028</c:v>
                </c:pt>
                <c:pt idx="4539">
                  <c:v>37029</c:v>
                </c:pt>
                <c:pt idx="4540">
                  <c:v>37032</c:v>
                </c:pt>
                <c:pt idx="4541">
                  <c:v>37033</c:v>
                </c:pt>
                <c:pt idx="4542">
                  <c:v>37034</c:v>
                </c:pt>
                <c:pt idx="4543">
                  <c:v>37035</c:v>
                </c:pt>
                <c:pt idx="4544">
                  <c:v>37036</c:v>
                </c:pt>
                <c:pt idx="4545">
                  <c:v>37040</c:v>
                </c:pt>
                <c:pt idx="4546">
                  <c:v>37041</c:v>
                </c:pt>
                <c:pt idx="4547">
                  <c:v>37042</c:v>
                </c:pt>
                <c:pt idx="4548">
                  <c:v>37043</c:v>
                </c:pt>
                <c:pt idx="4549">
                  <c:v>37046</c:v>
                </c:pt>
                <c:pt idx="4550">
                  <c:v>37047</c:v>
                </c:pt>
                <c:pt idx="4551">
                  <c:v>37048</c:v>
                </c:pt>
                <c:pt idx="4552">
                  <c:v>37049</c:v>
                </c:pt>
                <c:pt idx="4553">
                  <c:v>37050</c:v>
                </c:pt>
                <c:pt idx="4554">
                  <c:v>37053</c:v>
                </c:pt>
                <c:pt idx="4555">
                  <c:v>37054</c:v>
                </c:pt>
                <c:pt idx="4556">
                  <c:v>37055</c:v>
                </c:pt>
                <c:pt idx="4557">
                  <c:v>37056</c:v>
                </c:pt>
                <c:pt idx="4558">
                  <c:v>37057</c:v>
                </c:pt>
                <c:pt idx="4559">
                  <c:v>37060</c:v>
                </c:pt>
                <c:pt idx="4560">
                  <c:v>37061</c:v>
                </c:pt>
                <c:pt idx="4561">
                  <c:v>37062</c:v>
                </c:pt>
                <c:pt idx="4562">
                  <c:v>37063</c:v>
                </c:pt>
                <c:pt idx="4563">
                  <c:v>37064</c:v>
                </c:pt>
                <c:pt idx="4564">
                  <c:v>37067</c:v>
                </c:pt>
                <c:pt idx="4565">
                  <c:v>37068</c:v>
                </c:pt>
                <c:pt idx="4566">
                  <c:v>37069</c:v>
                </c:pt>
                <c:pt idx="4567">
                  <c:v>37070</c:v>
                </c:pt>
                <c:pt idx="4568">
                  <c:v>37071</c:v>
                </c:pt>
                <c:pt idx="4569">
                  <c:v>37074</c:v>
                </c:pt>
                <c:pt idx="4570">
                  <c:v>37075</c:v>
                </c:pt>
                <c:pt idx="4571">
                  <c:v>37076</c:v>
                </c:pt>
                <c:pt idx="4572">
                  <c:v>37077</c:v>
                </c:pt>
                <c:pt idx="4573">
                  <c:v>37078</c:v>
                </c:pt>
                <c:pt idx="4574">
                  <c:v>37081</c:v>
                </c:pt>
                <c:pt idx="4575">
                  <c:v>37082</c:v>
                </c:pt>
                <c:pt idx="4576">
                  <c:v>37083</c:v>
                </c:pt>
                <c:pt idx="4577">
                  <c:v>37084</c:v>
                </c:pt>
                <c:pt idx="4578">
                  <c:v>37085</c:v>
                </c:pt>
                <c:pt idx="4579">
                  <c:v>37088</c:v>
                </c:pt>
                <c:pt idx="4580">
                  <c:v>37089</c:v>
                </c:pt>
                <c:pt idx="4581">
                  <c:v>37090</c:v>
                </c:pt>
                <c:pt idx="4582">
                  <c:v>37091</c:v>
                </c:pt>
                <c:pt idx="4583">
                  <c:v>37092</c:v>
                </c:pt>
                <c:pt idx="4584">
                  <c:v>37095</c:v>
                </c:pt>
                <c:pt idx="4585">
                  <c:v>37096</c:v>
                </c:pt>
                <c:pt idx="4586">
                  <c:v>37097</c:v>
                </c:pt>
                <c:pt idx="4587">
                  <c:v>37098</c:v>
                </c:pt>
                <c:pt idx="4588">
                  <c:v>37099</c:v>
                </c:pt>
                <c:pt idx="4589">
                  <c:v>37102</c:v>
                </c:pt>
                <c:pt idx="4590">
                  <c:v>37103</c:v>
                </c:pt>
                <c:pt idx="4591">
                  <c:v>37104</c:v>
                </c:pt>
                <c:pt idx="4592">
                  <c:v>37105</c:v>
                </c:pt>
                <c:pt idx="4593">
                  <c:v>37106</c:v>
                </c:pt>
                <c:pt idx="4594">
                  <c:v>37109</c:v>
                </c:pt>
                <c:pt idx="4595">
                  <c:v>37110</c:v>
                </c:pt>
                <c:pt idx="4596">
                  <c:v>37111</c:v>
                </c:pt>
                <c:pt idx="4597">
                  <c:v>37112</c:v>
                </c:pt>
                <c:pt idx="4598">
                  <c:v>37113</c:v>
                </c:pt>
                <c:pt idx="4599">
                  <c:v>37116</c:v>
                </c:pt>
                <c:pt idx="4600">
                  <c:v>37117</c:v>
                </c:pt>
                <c:pt idx="4601">
                  <c:v>37118</c:v>
                </c:pt>
                <c:pt idx="4602">
                  <c:v>37119</c:v>
                </c:pt>
                <c:pt idx="4603">
                  <c:v>37120</c:v>
                </c:pt>
                <c:pt idx="4604">
                  <c:v>37123</c:v>
                </c:pt>
                <c:pt idx="4605">
                  <c:v>37124</c:v>
                </c:pt>
                <c:pt idx="4606">
                  <c:v>37125</c:v>
                </c:pt>
                <c:pt idx="4607">
                  <c:v>37126</c:v>
                </c:pt>
                <c:pt idx="4608">
                  <c:v>37127</c:v>
                </c:pt>
                <c:pt idx="4609">
                  <c:v>37131</c:v>
                </c:pt>
                <c:pt idx="4610">
                  <c:v>37132</c:v>
                </c:pt>
                <c:pt idx="4611">
                  <c:v>37133</c:v>
                </c:pt>
                <c:pt idx="4612">
                  <c:v>37134</c:v>
                </c:pt>
                <c:pt idx="4613">
                  <c:v>37137</c:v>
                </c:pt>
                <c:pt idx="4614">
                  <c:v>37138</c:v>
                </c:pt>
                <c:pt idx="4615">
                  <c:v>37139</c:v>
                </c:pt>
                <c:pt idx="4616">
                  <c:v>37140</c:v>
                </c:pt>
                <c:pt idx="4617">
                  <c:v>37141</c:v>
                </c:pt>
                <c:pt idx="4618">
                  <c:v>37144</c:v>
                </c:pt>
                <c:pt idx="4619">
                  <c:v>37145</c:v>
                </c:pt>
                <c:pt idx="4620">
                  <c:v>37146</c:v>
                </c:pt>
                <c:pt idx="4621">
                  <c:v>37147</c:v>
                </c:pt>
                <c:pt idx="4622">
                  <c:v>37148</c:v>
                </c:pt>
                <c:pt idx="4623">
                  <c:v>37151</c:v>
                </c:pt>
                <c:pt idx="4624">
                  <c:v>37152</c:v>
                </c:pt>
                <c:pt idx="4625">
                  <c:v>37153</c:v>
                </c:pt>
                <c:pt idx="4626">
                  <c:v>37154</c:v>
                </c:pt>
                <c:pt idx="4627">
                  <c:v>37155</c:v>
                </c:pt>
                <c:pt idx="4628">
                  <c:v>37158</c:v>
                </c:pt>
                <c:pt idx="4629">
                  <c:v>37159</c:v>
                </c:pt>
                <c:pt idx="4630">
                  <c:v>37160</c:v>
                </c:pt>
                <c:pt idx="4631">
                  <c:v>37161</c:v>
                </c:pt>
                <c:pt idx="4632">
                  <c:v>37162</c:v>
                </c:pt>
                <c:pt idx="4633">
                  <c:v>37165</c:v>
                </c:pt>
                <c:pt idx="4634">
                  <c:v>37166</c:v>
                </c:pt>
                <c:pt idx="4635">
                  <c:v>37167</c:v>
                </c:pt>
                <c:pt idx="4636">
                  <c:v>37168</c:v>
                </c:pt>
                <c:pt idx="4637">
                  <c:v>37169</c:v>
                </c:pt>
                <c:pt idx="4638">
                  <c:v>37172</c:v>
                </c:pt>
                <c:pt idx="4639">
                  <c:v>37173</c:v>
                </c:pt>
                <c:pt idx="4640">
                  <c:v>37174</c:v>
                </c:pt>
                <c:pt idx="4641">
                  <c:v>37175</c:v>
                </c:pt>
                <c:pt idx="4642">
                  <c:v>37176</c:v>
                </c:pt>
                <c:pt idx="4643">
                  <c:v>37179</c:v>
                </c:pt>
                <c:pt idx="4644">
                  <c:v>37180</c:v>
                </c:pt>
                <c:pt idx="4645">
                  <c:v>37181</c:v>
                </c:pt>
                <c:pt idx="4646">
                  <c:v>37182</c:v>
                </c:pt>
                <c:pt idx="4647">
                  <c:v>37183</c:v>
                </c:pt>
                <c:pt idx="4648">
                  <c:v>37186</c:v>
                </c:pt>
                <c:pt idx="4649">
                  <c:v>37187</c:v>
                </c:pt>
                <c:pt idx="4650">
                  <c:v>37188</c:v>
                </c:pt>
                <c:pt idx="4651">
                  <c:v>37189</c:v>
                </c:pt>
                <c:pt idx="4652">
                  <c:v>37190</c:v>
                </c:pt>
                <c:pt idx="4653">
                  <c:v>37193</c:v>
                </c:pt>
                <c:pt idx="4654">
                  <c:v>37194</c:v>
                </c:pt>
                <c:pt idx="4655">
                  <c:v>37195</c:v>
                </c:pt>
                <c:pt idx="4656">
                  <c:v>37196</c:v>
                </c:pt>
                <c:pt idx="4657">
                  <c:v>37197</c:v>
                </c:pt>
                <c:pt idx="4658">
                  <c:v>37200</c:v>
                </c:pt>
                <c:pt idx="4659">
                  <c:v>37201</c:v>
                </c:pt>
                <c:pt idx="4660">
                  <c:v>37202</c:v>
                </c:pt>
                <c:pt idx="4661">
                  <c:v>37203</c:v>
                </c:pt>
                <c:pt idx="4662">
                  <c:v>37204</c:v>
                </c:pt>
                <c:pt idx="4663">
                  <c:v>37207</c:v>
                </c:pt>
                <c:pt idx="4664">
                  <c:v>37208</c:v>
                </c:pt>
                <c:pt idx="4665">
                  <c:v>37209</c:v>
                </c:pt>
                <c:pt idx="4666">
                  <c:v>37210</c:v>
                </c:pt>
                <c:pt idx="4667">
                  <c:v>37211</c:v>
                </c:pt>
                <c:pt idx="4668">
                  <c:v>37214</c:v>
                </c:pt>
                <c:pt idx="4669">
                  <c:v>37215</c:v>
                </c:pt>
                <c:pt idx="4670">
                  <c:v>37216</c:v>
                </c:pt>
                <c:pt idx="4671">
                  <c:v>37217</c:v>
                </c:pt>
                <c:pt idx="4672">
                  <c:v>37218</c:v>
                </c:pt>
                <c:pt idx="4673">
                  <c:v>37221</c:v>
                </c:pt>
                <c:pt idx="4674">
                  <c:v>37222</c:v>
                </c:pt>
                <c:pt idx="4675">
                  <c:v>37223</c:v>
                </c:pt>
                <c:pt idx="4676">
                  <c:v>37224</c:v>
                </c:pt>
                <c:pt idx="4677">
                  <c:v>37225</c:v>
                </c:pt>
                <c:pt idx="4678">
                  <c:v>37228</c:v>
                </c:pt>
                <c:pt idx="4679">
                  <c:v>37229</c:v>
                </c:pt>
                <c:pt idx="4680">
                  <c:v>37230</c:v>
                </c:pt>
                <c:pt idx="4681">
                  <c:v>37231</c:v>
                </c:pt>
                <c:pt idx="4682">
                  <c:v>37232</c:v>
                </c:pt>
                <c:pt idx="4683">
                  <c:v>37235</c:v>
                </c:pt>
                <c:pt idx="4684">
                  <c:v>37236</c:v>
                </c:pt>
                <c:pt idx="4685">
                  <c:v>37237</c:v>
                </c:pt>
                <c:pt idx="4686">
                  <c:v>37238</c:v>
                </c:pt>
                <c:pt idx="4687">
                  <c:v>37239</c:v>
                </c:pt>
                <c:pt idx="4688">
                  <c:v>37242</c:v>
                </c:pt>
                <c:pt idx="4689">
                  <c:v>37243</c:v>
                </c:pt>
                <c:pt idx="4690">
                  <c:v>37244</c:v>
                </c:pt>
                <c:pt idx="4691">
                  <c:v>37245</c:v>
                </c:pt>
                <c:pt idx="4692">
                  <c:v>37246</c:v>
                </c:pt>
                <c:pt idx="4693">
                  <c:v>37249</c:v>
                </c:pt>
                <c:pt idx="4694">
                  <c:v>37252</c:v>
                </c:pt>
                <c:pt idx="4695">
                  <c:v>37253</c:v>
                </c:pt>
                <c:pt idx="4696">
                  <c:v>37256</c:v>
                </c:pt>
                <c:pt idx="4697">
                  <c:v>37258</c:v>
                </c:pt>
                <c:pt idx="4698">
                  <c:v>37259</c:v>
                </c:pt>
                <c:pt idx="4699">
                  <c:v>37260</c:v>
                </c:pt>
                <c:pt idx="4700">
                  <c:v>37263</c:v>
                </c:pt>
                <c:pt idx="4701">
                  <c:v>37264</c:v>
                </c:pt>
                <c:pt idx="4702">
                  <c:v>37265</c:v>
                </c:pt>
                <c:pt idx="4703">
                  <c:v>37266</c:v>
                </c:pt>
                <c:pt idx="4704">
                  <c:v>37267</c:v>
                </c:pt>
                <c:pt idx="4705">
                  <c:v>37270</c:v>
                </c:pt>
                <c:pt idx="4706">
                  <c:v>37271</c:v>
                </c:pt>
                <c:pt idx="4707">
                  <c:v>37272</c:v>
                </c:pt>
                <c:pt idx="4708">
                  <c:v>37273</c:v>
                </c:pt>
                <c:pt idx="4709">
                  <c:v>37274</c:v>
                </c:pt>
                <c:pt idx="4710">
                  <c:v>37277</c:v>
                </c:pt>
                <c:pt idx="4711">
                  <c:v>37278</c:v>
                </c:pt>
                <c:pt idx="4712">
                  <c:v>37279</c:v>
                </c:pt>
                <c:pt idx="4713">
                  <c:v>37280</c:v>
                </c:pt>
                <c:pt idx="4714">
                  <c:v>37281</c:v>
                </c:pt>
                <c:pt idx="4715">
                  <c:v>37284</c:v>
                </c:pt>
                <c:pt idx="4716">
                  <c:v>37285</c:v>
                </c:pt>
                <c:pt idx="4717">
                  <c:v>37286</c:v>
                </c:pt>
                <c:pt idx="4718">
                  <c:v>37287</c:v>
                </c:pt>
                <c:pt idx="4719">
                  <c:v>37288</c:v>
                </c:pt>
                <c:pt idx="4720">
                  <c:v>37291</c:v>
                </c:pt>
                <c:pt idx="4721">
                  <c:v>37292</c:v>
                </c:pt>
                <c:pt idx="4722">
                  <c:v>37293</c:v>
                </c:pt>
                <c:pt idx="4723">
                  <c:v>37294</c:v>
                </c:pt>
                <c:pt idx="4724">
                  <c:v>37295</c:v>
                </c:pt>
                <c:pt idx="4725">
                  <c:v>37298</c:v>
                </c:pt>
                <c:pt idx="4726">
                  <c:v>37299</c:v>
                </c:pt>
                <c:pt idx="4727">
                  <c:v>37300</c:v>
                </c:pt>
                <c:pt idx="4728">
                  <c:v>37301</c:v>
                </c:pt>
                <c:pt idx="4729">
                  <c:v>37302</c:v>
                </c:pt>
                <c:pt idx="4730">
                  <c:v>37305</c:v>
                </c:pt>
                <c:pt idx="4731">
                  <c:v>37306</c:v>
                </c:pt>
                <c:pt idx="4732">
                  <c:v>37307</c:v>
                </c:pt>
                <c:pt idx="4733">
                  <c:v>37308</c:v>
                </c:pt>
                <c:pt idx="4734">
                  <c:v>37309</c:v>
                </c:pt>
                <c:pt idx="4735">
                  <c:v>37312</c:v>
                </c:pt>
                <c:pt idx="4736">
                  <c:v>37313</c:v>
                </c:pt>
                <c:pt idx="4737">
                  <c:v>37314</c:v>
                </c:pt>
                <c:pt idx="4738">
                  <c:v>37315</c:v>
                </c:pt>
                <c:pt idx="4739">
                  <c:v>37316</c:v>
                </c:pt>
                <c:pt idx="4740">
                  <c:v>37319</c:v>
                </c:pt>
                <c:pt idx="4741">
                  <c:v>37320</c:v>
                </c:pt>
                <c:pt idx="4742">
                  <c:v>37321</c:v>
                </c:pt>
                <c:pt idx="4743">
                  <c:v>37322</c:v>
                </c:pt>
                <c:pt idx="4744">
                  <c:v>37323</c:v>
                </c:pt>
                <c:pt idx="4745">
                  <c:v>37326</c:v>
                </c:pt>
                <c:pt idx="4746">
                  <c:v>37327</c:v>
                </c:pt>
                <c:pt idx="4747">
                  <c:v>37328</c:v>
                </c:pt>
                <c:pt idx="4748">
                  <c:v>37329</c:v>
                </c:pt>
                <c:pt idx="4749">
                  <c:v>37330</c:v>
                </c:pt>
                <c:pt idx="4750">
                  <c:v>37333</c:v>
                </c:pt>
                <c:pt idx="4751">
                  <c:v>37334</c:v>
                </c:pt>
                <c:pt idx="4752">
                  <c:v>37335</c:v>
                </c:pt>
                <c:pt idx="4753">
                  <c:v>37336</c:v>
                </c:pt>
                <c:pt idx="4754">
                  <c:v>37337</c:v>
                </c:pt>
                <c:pt idx="4755">
                  <c:v>37340</c:v>
                </c:pt>
                <c:pt idx="4756">
                  <c:v>37341</c:v>
                </c:pt>
                <c:pt idx="4757">
                  <c:v>37342</c:v>
                </c:pt>
                <c:pt idx="4758">
                  <c:v>37343</c:v>
                </c:pt>
                <c:pt idx="4759">
                  <c:v>37347</c:v>
                </c:pt>
                <c:pt idx="4760">
                  <c:v>37348</c:v>
                </c:pt>
                <c:pt idx="4761">
                  <c:v>37349</c:v>
                </c:pt>
                <c:pt idx="4762">
                  <c:v>37350</c:v>
                </c:pt>
                <c:pt idx="4763">
                  <c:v>37351</c:v>
                </c:pt>
                <c:pt idx="4764">
                  <c:v>37354</c:v>
                </c:pt>
                <c:pt idx="4765">
                  <c:v>37355</c:v>
                </c:pt>
                <c:pt idx="4766">
                  <c:v>37356</c:v>
                </c:pt>
                <c:pt idx="4767">
                  <c:v>37357</c:v>
                </c:pt>
                <c:pt idx="4768">
                  <c:v>37358</c:v>
                </c:pt>
                <c:pt idx="4769">
                  <c:v>37361</c:v>
                </c:pt>
                <c:pt idx="4770">
                  <c:v>37362</c:v>
                </c:pt>
                <c:pt idx="4771">
                  <c:v>37363</c:v>
                </c:pt>
                <c:pt idx="4772">
                  <c:v>37364</c:v>
                </c:pt>
                <c:pt idx="4773">
                  <c:v>37365</c:v>
                </c:pt>
                <c:pt idx="4774">
                  <c:v>37368</c:v>
                </c:pt>
                <c:pt idx="4775">
                  <c:v>37369</c:v>
                </c:pt>
                <c:pt idx="4776">
                  <c:v>37370</c:v>
                </c:pt>
                <c:pt idx="4777">
                  <c:v>37371</c:v>
                </c:pt>
                <c:pt idx="4778">
                  <c:v>37372</c:v>
                </c:pt>
                <c:pt idx="4779">
                  <c:v>37375</c:v>
                </c:pt>
                <c:pt idx="4780">
                  <c:v>37376</c:v>
                </c:pt>
                <c:pt idx="4781">
                  <c:v>37377</c:v>
                </c:pt>
                <c:pt idx="4782">
                  <c:v>37378</c:v>
                </c:pt>
                <c:pt idx="4783">
                  <c:v>37379</c:v>
                </c:pt>
                <c:pt idx="4784">
                  <c:v>37382</c:v>
                </c:pt>
                <c:pt idx="4785">
                  <c:v>37383</c:v>
                </c:pt>
                <c:pt idx="4786">
                  <c:v>37384</c:v>
                </c:pt>
                <c:pt idx="4787">
                  <c:v>37385</c:v>
                </c:pt>
                <c:pt idx="4788">
                  <c:v>37386</c:v>
                </c:pt>
                <c:pt idx="4789">
                  <c:v>37389</c:v>
                </c:pt>
                <c:pt idx="4790">
                  <c:v>37390</c:v>
                </c:pt>
                <c:pt idx="4791">
                  <c:v>37391</c:v>
                </c:pt>
                <c:pt idx="4792">
                  <c:v>37392</c:v>
                </c:pt>
                <c:pt idx="4793">
                  <c:v>37393</c:v>
                </c:pt>
                <c:pt idx="4794">
                  <c:v>37396</c:v>
                </c:pt>
                <c:pt idx="4795">
                  <c:v>37397</c:v>
                </c:pt>
                <c:pt idx="4796">
                  <c:v>37398</c:v>
                </c:pt>
                <c:pt idx="4797">
                  <c:v>37399</c:v>
                </c:pt>
                <c:pt idx="4798">
                  <c:v>37400</c:v>
                </c:pt>
                <c:pt idx="4799">
                  <c:v>37403</c:v>
                </c:pt>
                <c:pt idx="4800">
                  <c:v>37404</c:v>
                </c:pt>
                <c:pt idx="4801">
                  <c:v>37405</c:v>
                </c:pt>
                <c:pt idx="4802">
                  <c:v>37406</c:v>
                </c:pt>
                <c:pt idx="4803">
                  <c:v>37407</c:v>
                </c:pt>
                <c:pt idx="4804">
                  <c:v>37411</c:v>
                </c:pt>
                <c:pt idx="4805">
                  <c:v>37412</c:v>
                </c:pt>
                <c:pt idx="4806">
                  <c:v>37413</c:v>
                </c:pt>
                <c:pt idx="4807">
                  <c:v>37414</c:v>
                </c:pt>
                <c:pt idx="4808">
                  <c:v>37417</c:v>
                </c:pt>
                <c:pt idx="4809">
                  <c:v>37418</c:v>
                </c:pt>
                <c:pt idx="4810">
                  <c:v>37419</c:v>
                </c:pt>
                <c:pt idx="4811">
                  <c:v>37420</c:v>
                </c:pt>
                <c:pt idx="4812">
                  <c:v>37421</c:v>
                </c:pt>
                <c:pt idx="4813">
                  <c:v>37424</c:v>
                </c:pt>
                <c:pt idx="4814">
                  <c:v>37425</c:v>
                </c:pt>
                <c:pt idx="4815">
                  <c:v>37426</c:v>
                </c:pt>
                <c:pt idx="4816">
                  <c:v>37427</c:v>
                </c:pt>
                <c:pt idx="4817">
                  <c:v>37428</c:v>
                </c:pt>
                <c:pt idx="4818">
                  <c:v>37431</c:v>
                </c:pt>
                <c:pt idx="4819">
                  <c:v>37432</c:v>
                </c:pt>
                <c:pt idx="4820">
                  <c:v>37433</c:v>
                </c:pt>
                <c:pt idx="4821">
                  <c:v>37434</c:v>
                </c:pt>
                <c:pt idx="4822">
                  <c:v>37435</c:v>
                </c:pt>
                <c:pt idx="4823">
                  <c:v>37438</c:v>
                </c:pt>
                <c:pt idx="4824">
                  <c:v>37439</c:v>
                </c:pt>
                <c:pt idx="4825">
                  <c:v>37440</c:v>
                </c:pt>
                <c:pt idx="4826">
                  <c:v>37441</c:v>
                </c:pt>
                <c:pt idx="4827">
                  <c:v>37442</c:v>
                </c:pt>
                <c:pt idx="4828">
                  <c:v>37445</c:v>
                </c:pt>
                <c:pt idx="4829">
                  <c:v>37446</c:v>
                </c:pt>
                <c:pt idx="4830">
                  <c:v>37447</c:v>
                </c:pt>
                <c:pt idx="4831">
                  <c:v>37448</c:v>
                </c:pt>
                <c:pt idx="4832">
                  <c:v>37449</c:v>
                </c:pt>
                <c:pt idx="4833">
                  <c:v>37452</c:v>
                </c:pt>
                <c:pt idx="4834">
                  <c:v>37453</c:v>
                </c:pt>
                <c:pt idx="4835">
                  <c:v>37454</c:v>
                </c:pt>
                <c:pt idx="4836">
                  <c:v>37455</c:v>
                </c:pt>
                <c:pt idx="4837">
                  <c:v>37456</c:v>
                </c:pt>
                <c:pt idx="4838">
                  <c:v>37459</c:v>
                </c:pt>
                <c:pt idx="4839">
                  <c:v>37460</c:v>
                </c:pt>
                <c:pt idx="4840">
                  <c:v>37461</c:v>
                </c:pt>
                <c:pt idx="4841">
                  <c:v>37462</c:v>
                </c:pt>
                <c:pt idx="4842">
                  <c:v>37463</c:v>
                </c:pt>
                <c:pt idx="4843">
                  <c:v>37466</c:v>
                </c:pt>
                <c:pt idx="4844">
                  <c:v>37467</c:v>
                </c:pt>
                <c:pt idx="4845">
                  <c:v>37468</c:v>
                </c:pt>
                <c:pt idx="4846">
                  <c:v>37469</c:v>
                </c:pt>
                <c:pt idx="4847">
                  <c:v>37470</c:v>
                </c:pt>
                <c:pt idx="4848">
                  <c:v>37473</c:v>
                </c:pt>
                <c:pt idx="4849">
                  <c:v>37474</c:v>
                </c:pt>
                <c:pt idx="4850">
                  <c:v>37475</c:v>
                </c:pt>
                <c:pt idx="4851">
                  <c:v>37476</c:v>
                </c:pt>
                <c:pt idx="4852">
                  <c:v>37477</c:v>
                </c:pt>
                <c:pt idx="4853">
                  <c:v>37480</c:v>
                </c:pt>
                <c:pt idx="4854">
                  <c:v>37481</c:v>
                </c:pt>
                <c:pt idx="4855">
                  <c:v>37482</c:v>
                </c:pt>
                <c:pt idx="4856">
                  <c:v>37483</c:v>
                </c:pt>
                <c:pt idx="4857">
                  <c:v>37484</c:v>
                </c:pt>
                <c:pt idx="4858">
                  <c:v>37487</c:v>
                </c:pt>
                <c:pt idx="4859">
                  <c:v>37488</c:v>
                </c:pt>
                <c:pt idx="4860">
                  <c:v>37489</c:v>
                </c:pt>
                <c:pt idx="4861">
                  <c:v>37490</c:v>
                </c:pt>
                <c:pt idx="4862">
                  <c:v>37491</c:v>
                </c:pt>
                <c:pt idx="4863">
                  <c:v>37494</c:v>
                </c:pt>
                <c:pt idx="4864">
                  <c:v>37495</c:v>
                </c:pt>
                <c:pt idx="4865">
                  <c:v>37496</c:v>
                </c:pt>
                <c:pt idx="4866">
                  <c:v>37497</c:v>
                </c:pt>
                <c:pt idx="4867">
                  <c:v>37498</c:v>
                </c:pt>
                <c:pt idx="4868">
                  <c:v>37501</c:v>
                </c:pt>
                <c:pt idx="4869">
                  <c:v>37502</c:v>
                </c:pt>
                <c:pt idx="4870">
                  <c:v>37503</c:v>
                </c:pt>
                <c:pt idx="4871">
                  <c:v>37504</c:v>
                </c:pt>
                <c:pt idx="4872">
                  <c:v>37505</c:v>
                </c:pt>
                <c:pt idx="4873">
                  <c:v>37508</c:v>
                </c:pt>
                <c:pt idx="4874">
                  <c:v>37509</c:v>
                </c:pt>
                <c:pt idx="4875">
                  <c:v>37510</c:v>
                </c:pt>
                <c:pt idx="4876">
                  <c:v>37511</c:v>
                </c:pt>
                <c:pt idx="4877">
                  <c:v>37512</c:v>
                </c:pt>
                <c:pt idx="4878">
                  <c:v>37515</c:v>
                </c:pt>
                <c:pt idx="4879">
                  <c:v>37516</c:v>
                </c:pt>
                <c:pt idx="4880">
                  <c:v>37517</c:v>
                </c:pt>
                <c:pt idx="4881">
                  <c:v>37518</c:v>
                </c:pt>
                <c:pt idx="4882">
                  <c:v>37519</c:v>
                </c:pt>
                <c:pt idx="4883">
                  <c:v>37522</c:v>
                </c:pt>
                <c:pt idx="4884">
                  <c:v>37523</c:v>
                </c:pt>
                <c:pt idx="4885">
                  <c:v>37524</c:v>
                </c:pt>
                <c:pt idx="4886">
                  <c:v>37525</c:v>
                </c:pt>
                <c:pt idx="4887">
                  <c:v>37526</c:v>
                </c:pt>
                <c:pt idx="4888">
                  <c:v>37529</c:v>
                </c:pt>
                <c:pt idx="4889">
                  <c:v>37530</c:v>
                </c:pt>
                <c:pt idx="4890">
                  <c:v>37531</c:v>
                </c:pt>
                <c:pt idx="4891">
                  <c:v>37532</c:v>
                </c:pt>
                <c:pt idx="4892">
                  <c:v>37533</c:v>
                </c:pt>
                <c:pt idx="4893">
                  <c:v>37536</c:v>
                </c:pt>
                <c:pt idx="4894">
                  <c:v>37537</c:v>
                </c:pt>
                <c:pt idx="4895">
                  <c:v>37538</c:v>
                </c:pt>
                <c:pt idx="4896">
                  <c:v>37539</c:v>
                </c:pt>
                <c:pt idx="4897">
                  <c:v>37540</c:v>
                </c:pt>
                <c:pt idx="4898">
                  <c:v>37543</c:v>
                </c:pt>
                <c:pt idx="4899">
                  <c:v>37544</c:v>
                </c:pt>
                <c:pt idx="4900">
                  <c:v>37545</c:v>
                </c:pt>
                <c:pt idx="4901">
                  <c:v>37546</c:v>
                </c:pt>
                <c:pt idx="4902">
                  <c:v>37547</c:v>
                </c:pt>
                <c:pt idx="4903">
                  <c:v>37550</c:v>
                </c:pt>
                <c:pt idx="4904">
                  <c:v>37551</c:v>
                </c:pt>
                <c:pt idx="4905">
                  <c:v>37552</c:v>
                </c:pt>
                <c:pt idx="4906">
                  <c:v>37553</c:v>
                </c:pt>
                <c:pt idx="4907">
                  <c:v>37554</c:v>
                </c:pt>
                <c:pt idx="4908">
                  <c:v>37557</c:v>
                </c:pt>
                <c:pt idx="4909">
                  <c:v>37558</c:v>
                </c:pt>
                <c:pt idx="4910">
                  <c:v>37559</c:v>
                </c:pt>
                <c:pt idx="4911">
                  <c:v>37560</c:v>
                </c:pt>
                <c:pt idx="4912">
                  <c:v>37561</c:v>
                </c:pt>
                <c:pt idx="4913">
                  <c:v>37564</c:v>
                </c:pt>
                <c:pt idx="4914">
                  <c:v>37565</c:v>
                </c:pt>
                <c:pt idx="4915">
                  <c:v>37566</c:v>
                </c:pt>
                <c:pt idx="4916">
                  <c:v>37567</c:v>
                </c:pt>
                <c:pt idx="4917">
                  <c:v>37568</c:v>
                </c:pt>
                <c:pt idx="4918">
                  <c:v>37571</c:v>
                </c:pt>
                <c:pt idx="4919">
                  <c:v>37572</c:v>
                </c:pt>
                <c:pt idx="4920">
                  <c:v>37573</c:v>
                </c:pt>
                <c:pt idx="4921">
                  <c:v>37574</c:v>
                </c:pt>
                <c:pt idx="4922">
                  <c:v>37575</c:v>
                </c:pt>
                <c:pt idx="4923">
                  <c:v>37578</c:v>
                </c:pt>
                <c:pt idx="4924">
                  <c:v>37579</c:v>
                </c:pt>
                <c:pt idx="4925">
                  <c:v>37580</c:v>
                </c:pt>
                <c:pt idx="4926">
                  <c:v>37581</c:v>
                </c:pt>
                <c:pt idx="4927">
                  <c:v>37582</c:v>
                </c:pt>
                <c:pt idx="4928">
                  <c:v>37585</c:v>
                </c:pt>
                <c:pt idx="4929">
                  <c:v>37586</c:v>
                </c:pt>
                <c:pt idx="4930">
                  <c:v>37587</c:v>
                </c:pt>
                <c:pt idx="4931">
                  <c:v>37588</c:v>
                </c:pt>
                <c:pt idx="4932">
                  <c:v>37589</c:v>
                </c:pt>
                <c:pt idx="4933">
                  <c:v>37592</c:v>
                </c:pt>
                <c:pt idx="4934">
                  <c:v>37593</c:v>
                </c:pt>
                <c:pt idx="4935">
                  <c:v>37594</c:v>
                </c:pt>
                <c:pt idx="4936">
                  <c:v>37595</c:v>
                </c:pt>
                <c:pt idx="4937">
                  <c:v>37596</c:v>
                </c:pt>
                <c:pt idx="4938">
                  <c:v>37599</c:v>
                </c:pt>
                <c:pt idx="4939">
                  <c:v>37600</c:v>
                </c:pt>
                <c:pt idx="4940">
                  <c:v>37601</c:v>
                </c:pt>
                <c:pt idx="4941">
                  <c:v>37602</c:v>
                </c:pt>
                <c:pt idx="4942">
                  <c:v>37603</c:v>
                </c:pt>
                <c:pt idx="4943">
                  <c:v>37606</c:v>
                </c:pt>
                <c:pt idx="4944">
                  <c:v>37607</c:v>
                </c:pt>
                <c:pt idx="4945">
                  <c:v>37608</c:v>
                </c:pt>
                <c:pt idx="4946">
                  <c:v>37609</c:v>
                </c:pt>
                <c:pt idx="4947">
                  <c:v>37610</c:v>
                </c:pt>
                <c:pt idx="4948">
                  <c:v>37613</c:v>
                </c:pt>
                <c:pt idx="4949">
                  <c:v>37614</c:v>
                </c:pt>
                <c:pt idx="4950">
                  <c:v>37616</c:v>
                </c:pt>
                <c:pt idx="4951">
                  <c:v>37617</c:v>
                </c:pt>
                <c:pt idx="4952">
                  <c:v>37620</c:v>
                </c:pt>
                <c:pt idx="4953">
                  <c:v>37621</c:v>
                </c:pt>
                <c:pt idx="4954">
                  <c:v>37623</c:v>
                </c:pt>
                <c:pt idx="4955">
                  <c:v>37624</c:v>
                </c:pt>
                <c:pt idx="4956">
                  <c:v>37627</c:v>
                </c:pt>
                <c:pt idx="4957">
                  <c:v>37628</c:v>
                </c:pt>
                <c:pt idx="4958">
                  <c:v>37629</c:v>
                </c:pt>
                <c:pt idx="4959">
                  <c:v>37630</c:v>
                </c:pt>
                <c:pt idx="4960">
                  <c:v>37631</c:v>
                </c:pt>
                <c:pt idx="4961">
                  <c:v>37634</c:v>
                </c:pt>
                <c:pt idx="4962">
                  <c:v>37635</c:v>
                </c:pt>
                <c:pt idx="4963">
                  <c:v>37636</c:v>
                </c:pt>
                <c:pt idx="4964">
                  <c:v>37637</c:v>
                </c:pt>
                <c:pt idx="4965">
                  <c:v>37638</c:v>
                </c:pt>
                <c:pt idx="4966">
                  <c:v>37641</c:v>
                </c:pt>
                <c:pt idx="4967">
                  <c:v>37642</c:v>
                </c:pt>
                <c:pt idx="4968">
                  <c:v>37643</c:v>
                </c:pt>
                <c:pt idx="4969">
                  <c:v>37644</c:v>
                </c:pt>
                <c:pt idx="4970">
                  <c:v>37645</c:v>
                </c:pt>
                <c:pt idx="4971">
                  <c:v>37648</c:v>
                </c:pt>
                <c:pt idx="4972">
                  <c:v>37649</c:v>
                </c:pt>
                <c:pt idx="4973">
                  <c:v>37650</c:v>
                </c:pt>
                <c:pt idx="4974">
                  <c:v>37651</c:v>
                </c:pt>
                <c:pt idx="4975">
                  <c:v>37652</c:v>
                </c:pt>
                <c:pt idx="4976">
                  <c:v>37655</c:v>
                </c:pt>
                <c:pt idx="4977">
                  <c:v>37656</c:v>
                </c:pt>
                <c:pt idx="4978">
                  <c:v>37657</c:v>
                </c:pt>
                <c:pt idx="4979">
                  <c:v>37658</c:v>
                </c:pt>
                <c:pt idx="4980">
                  <c:v>37659</c:v>
                </c:pt>
                <c:pt idx="4981">
                  <c:v>37662</c:v>
                </c:pt>
                <c:pt idx="4982">
                  <c:v>37663</c:v>
                </c:pt>
                <c:pt idx="4983">
                  <c:v>37664</c:v>
                </c:pt>
                <c:pt idx="4984">
                  <c:v>37665</c:v>
                </c:pt>
                <c:pt idx="4985">
                  <c:v>37666</c:v>
                </c:pt>
                <c:pt idx="4986">
                  <c:v>37669</c:v>
                </c:pt>
                <c:pt idx="4987">
                  <c:v>37670</c:v>
                </c:pt>
                <c:pt idx="4988">
                  <c:v>37671</c:v>
                </c:pt>
                <c:pt idx="4989">
                  <c:v>37672</c:v>
                </c:pt>
                <c:pt idx="4990">
                  <c:v>37673</c:v>
                </c:pt>
                <c:pt idx="4991">
                  <c:v>37676</c:v>
                </c:pt>
                <c:pt idx="4992">
                  <c:v>37677</c:v>
                </c:pt>
                <c:pt idx="4993">
                  <c:v>37678</c:v>
                </c:pt>
                <c:pt idx="4994">
                  <c:v>37679</c:v>
                </c:pt>
                <c:pt idx="4995">
                  <c:v>37680</c:v>
                </c:pt>
                <c:pt idx="4996">
                  <c:v>37683</c:v>
                </c:pt>
                <c:pt idx="4997">
                  <c:v>37684</c:v>
                </c:pt>
                <c:pt idx="4998">
                  <c:v>37685</c:v>
                </c:pt>
                <c:pt idx="4999">
                  <c:v>37686</c:v>
                </c:pt>
                <c:pt idx="5000">
                  <c:v>37687</c:v>
                </c:pt>
                <c:pt idx="5001">
                  <c:v>37690</c:v>
                </c:pt>
                <c:pt idx="5002">
                  <c:v>37691</c:v>
                </c:pt>
                <c:pt idx="5003">
                  <c:v>37692</c:v>
                </c:pt>
                <c:pt idx="5004">
                  <c:v>37693</c:v>
                </c:pt>
                <c:pt idx="5005">
                  <c:v>37694</c:v>
                </c:pt>
                <c:pt idx="5006">
                  <c:v>37697</c:v>
                </c:pt>
                <c:pt idx="5007">
                  <c:v>37698</c:v>
                </c:pt>
                <c:pt idx="5008">
                  <c:v>37699</c:v>
                </c:pt>
                <c:pt idx="5009">
                  <c:v>37700</c:v>
                </c:pt>
                <c:pt idx="5010">
                  <c:v>37701</c:v>
                </c:pt>
                <c:pt idx="5011">
                  <c:v>37704</c:v>
                </c:pt>
                <c:pt idx="5012">
                  <c:v>37705</c:v>
                </c:pt>
                <c:pt idx="5013">
                  <c:v>37706</c:v>
                </c:pt>
                <c:pt idx="5014">
                  <c:v>37707</c:v>
                </c:pt>
                <c:pt idx="5015">
                  <c:v>37708</c:v>
                </c:pt>
                <c:pt idx="5016">
                  <c:v>37711</c:v>
                </c:pt>
                <c:pt idx="5017">
                  <c:v>37712</c:v>
                </c:pt>
                <c:pt idx="5018">
                  <c:v>37713</c:v>
                </c:pt>
                <c:pt idx="5019">
                  <c:v>37714</c:v>
                </c:pt>
                <c:pt idx="5020">
                  <c:v>37715</c:v>
                </c:pt>
                <c:pt idx="5021">
                  <c:v>37718</c:v>
                </c:pt>
                <c:pt idx="5022">
                  <c:v>37719</c:v>
                </c:pt>
                <c:pt idx="5023">
                  <c:v>37720</c:v>
                </c:pt>
                <c:pt idx="5024">
                  <c:v>37721</c:v>
                </c:pt>
                <c:pt idx="5025">
                  <c:v>37722</c:v>
                </c:pt>
                <c:pt idx="5026">
                  <c:v>37725</c:v>
                </c:pt>
                <c:pt idx="5027">
                  <c:v>37726</c:v>
                </c:pt>
                <c:pt idx="5028">
                  <c:v>37727</c:v>
                </c:pt>
                <c:pt idx="5029">
                  <c:v>37728</c:v>
                </c:pt>
                <c:pt idx="5030">
                  <c:v>37733</c:v>
                </c:pt>
                <c:pt idx="5031">
                  <c:v>37734</c:v>
                </c:pt>
                <c:pt idx="5032">
                  <c:v>37735</c:v>
                </c:pt>
                <c:pt idx="5033">
                  <c:v>37736</c:v>
                </c:pt>
                <c:pt idx="5034">
                  <c:v>37739</c:v>
                </c:pt>
                <c:pt idx="5035">
                  <c:v>37740</c:v>
                </c:pt>
                <c:pt idx="5036">
                  <c:v>37741</c:v>
                </c:pt>
                <c:pt idx="5037">
                  <c:v>37742</c:v>
                </c:pt>
                <c:pt idx="5038">
                  <c:v>37743</c:v>
                </c:pt>
                <c:pt idx="5039">
                  <c:v>37747</c:v>
                </c:pt>
                <c:pt idx="5040">
                  <c:v>37748</c:v>
                </c:pt>
                <c:pt idx="5041">
                  <c:v>37749</c:v>
                </c:pt>
                <c:pt idx="5042">
                  <c:v>37750</c:v>
                </c:pt>
                <c:pt idx="5043">
                  <c:v>37753</c:v>
                </c:pt>
                <c:pt idx="5044">
                  <c:v>37754</c:v>
                </c:pt>
                <c:pt idx="5045">
                  <c:v>37755</c:v>
                </c:pt>
                <c:pt idx="5046">
                  <c:v>37756</c:v>
                </c:pt>
                <c:pt idx="5047">
                  <c:v>37757</c:v>
                </c:pt>
                <c:pt idx="5048">
                  <c:v>37760</c:v>
                </c:pt>
                <c:pt idx="5049">
                  <c:v>37761</c:v>
                </c:pt>
                <c:pt idx="5050">
                  <c:v>37762</c:v>
                </c:pt>
                <c:pt idx="5051">
                  <c:v>37763</c:v>
                </c:pt>
                <c:pt idx="5052">
                  <c:v>37764</c:v>
                </c:pt>
                <c:pt idx="5053">
                  <c:v>37768</c:v>
                </c:pt>
                <c:pt idx="5054">
                  <c:v>37769</c:v>
                </c:pt>
                <c:pt idx="5055">
                  <c:v>37770</c:v>
                </c:pt>
                <c:pt idx="5056">
                  <c:v>37771</c:v>
                </c:pt>
                <c:pt idx="5057">
                  <c:v>37774</c:v>
                </c:pt>
                <c:pt idx="5058">
                  <c:v>37775</c:v>
                </c:pt>
                <c:pt idx="5059">
                  <c:v>37776</c:v>
                </c:pt>
                <c:pt idx="5060">
                  <c:v>37777</c:v>
                </c:pt>
                <c:pt idx="5061">
                  <c:v>37778</c:v>
                </c:pt>
                <c:pt idx="5062">
                  <c:v>37781</c:v>
                </c:pt>
                <c:pt idx="5063">
                  <c:v>37782</c:v>
                </c:pt>
                <c:pt idx="5064">
                  <c:v>37783</c:v>
                </c:pt>
                <c:pt idx="5065">
                  <c:v>37784</c:v>
                </c:pt>
                <c:pt idx="5066">
                  <c:v>37785</c:v>
                </c:pt>
                <c:pt idx="5067">
                  <c:v>37788</c:v>
                </c:pt>
                <c:pt idx="5068">
                  <c:v>37789</c:v>
                </c:pt>
                <c:pt idx="5069">
                  <c:v>37790</c:v>
                </c:pt>
                <c:pt idx="5070">
                  <c:v>37791</c:v>
                </c:pt>
                <c:pt idx="5071">
                  <c:v>37792</c:v>
                </c:pt>
                <c:pt idx="5072">
                  <c:v>37795</c:v>
                </c:pt>
                <c:pt idx="5073">
                  <c:v>37796</c:v>
                </c:pt>
                <c:pt idx="5074">
                  <c:v>37797</c:v>
                </c:pt>
                <c:pt idx="5075">
                  <c:v>37798</c:v>
                </c:pt>
                <c:pt idx="5076">
                  <c:v>37799</c:v>
                </c:pt>
                <c:pt idx="5077">
                  <c:v>37802</c:v>
                </c:pt>
                <c:pt idx="5078">
                  <c:v>37803</c:v>
                </c:pt>
                <c:pt idx="5079">
                  <c:v>37804</c:v>
                </c:pt>
                <c:pt idx="5080">
                  <c:v>37805</c:v>
                </c:pt>
                <c:pt idx="5081">
                  <c:v>37806</c:v>
                </c:pt>
                <c:pt idx="5082">
                  <c:v>37809</c:v>
                </c:pt>
                <c:pt idx="5083">
                  <c:v>37810</c:v>
                </c:pt>
                <c:pt idx="5084">
                  <c:v>37811</c:v>
                </c:pt>
                <c:pt idx="5085">
                  <c:v>37812</c:v>
                </c:pt>
                <c:pt idx="5086">
                  <c:v>37813</c:v>
                </c:pt>
                <c:pt idx="5087">
                  <c:v>37816</c:v>
                </c:pt>
                <c:pt idx="5088">
                  <c:v>37817</c:v>
                </c:pt>
                <c:pt idx="5089">
                  <c:v>37818</c:v>
                </c:pt>
                <c:pt idx="5090">
                  <c:v>37819</c:v>
                </c:pt>
                <c:pt idx="5091">
                  <c:v>37820</c:v>
                </c:pt>
                <c:pt idx="5092">
                  <c:v>37823</c:v>
                </c:pt>
                <c:pt idx="5093">
                  <c:v>37824</c:v>
                </c:pt>
                <c:pt idx="5094">
                  <c:v>37825</c:v>
                </c:pt>
                <c:pt idx="5095">
                  <c:v>37826</c:v>
                </c:pt>
                <c:pt idx="5096">
                  <c:v>37827</c:v>
                </c:pt>
                <c:pt idx="5097">
                  <c:v>37830</c:v>
                </c:pt>
                <c:pt idx="5098">
                  <c:v>37831</c:v>
                </c:pt>
                <c:pt idx="5099">
                  <c:v>37832</c:v>
                </c:pt>
                <c:pt idx="5100">
                  <c:v>37833</c:v>
                </c:pt>
                <c:pt idx="5101">
                  <c:v>37834</c:v>
                </c:pt>
                <c:pt idx="5102">
                  <c:v>37837</c:v>
                </c:pt>
                <c:pt idx="5103">
                  <c:v>37838</c:v>
                </c:pt>
                <c:pt idx="5104">
                  <c:v>37839</c:v>
                </c:pt>
                <c:pt idx="5105">
                  <c:v>37840</c:v>
                </c:pt>
                <c:pt idx="5106">
                  <c:v>37841</c:v>
                </c:pt>
                <c:pt idx="5107">
                  <c:v>37844</c:v>
                </c:pt>
                <c:pt idx="5108">
                  <c:v>37845</c:v>
                </c:pt>
                <c:pt idx="5109">
                  <c:v>37846</c:v>
                </c:pt>
                <c:pt idx="5110">
                  <c:v>37847</c:v>
                </c:pt>
                <c:pt idx="5111">
                  <c:v>37848</c:v>
                </c:pt>
                <c:pt idx="5112">
                  <c:v>37851</c:v>
                </c:pt>
                <c:pt idx="5113">
                  <c:v>37852</c:v>
                </c:pt>
                <c:pt idx="5114">
                  <c:v>37853</c:v>
                </c:pt>
                <c:pt idx="5115">
                  <c:v>37854</c:v>
                </c:pt>
                <c:pt idx="5116">
                  <c:v>37855</c:v>
                </c:pt>
                <c:pt idx="5117">
                  <c:v>37858</c:v>
                </c:pt>
                <c:pt idx="5118">
                  <c:v>37859</c:v>
                </c:pt>
                <c:pt idx="5119">
                  <c:v>37860</c:v>
                </c:pt>
                <c:pt idx="5120">
                  <c:v>37861</c:v>
                </c:pt>
                <c:pt idx="5121">
                  <c:v>37862</c:v>
                </c:pt>
                <c:pt idx="5122">
                  <c:v>37865</c:v>
                </c:pt>
                <c:pt idx="5123">
                  <c:v>37866</c:v>
                </c:pt>
                <c:pt idx="5124">
                  <c:v>37867</c:v>
                </c:pt>
                <c:pt idx="5125">
                  <c:v>37868</c:v>
                </c:pt>
                <c:pt idx="5126">
                  <c:v>37869</c:v>
                </c:pt>
                <c:pt idx="5127">
                  <c:v>37872</c:v>
                </c:pt>
                <c:pt idx="5128">
                  <c:v>37873</c:v>
                </c:pt>
                <c:pt idx="5129">
                  <c:v>37874</c:v>
                </c:pt>
                <c:pt idx="5130">
                  <c:v>37875</c:v>
                </c:pt>
                <c:pt idx="5131">
                  <c:v>37876</c:v>
                </c:pt>
                <c:pt idx="5132">
                  <c:v>37879</c:v>
                </c:pt>
                <c:pt idx="5133">
                  <c:v>37880</c:v>
                </c:pt>
                <c:pt idx="5134">
                  <c:v>37881</c:v>
                </c:pt>
                <c:pt idx="5135">
                  <c:v>37882</c:v>
                </c:pt>
                <c:pt idx="5136">
                  <c:v>37883</c:v>
                </c:pt>
                <c:pt idx="5137">
                  <c:v>37886</c:v>
                </c:pt>
                <c:pt idx="5138">
                  <c:v>37887</c:v>
                </c:pt>
                <c:pt idx="5139">
                  <c:v>37888</c:v>
                </c:pt>
                <c:pt idx="5140">
                  <c:v>37889</c:v>
                </c:pt>
                <c:pt idx="5141">
                  <c:v>37890</c:v>
                </c:pt>
                <c:pt idx="5142">
                  <c:v>37893</c:v>
                </c:pt>
                <c:pt idx="5143">
                  <c:v>37894</c:v>
                </c:pt>
                <c:pt idx="5144">
                  <c:v>37895</c:v>
                </c:pt>
                <c:pt idx="5145">
                  <c:v>37896</c:v>
                </c:pt>
                <c:pt idx="5146">
                  <c:v>37897</c:v>
                </c:pt>
                <c:pt idx="5147">
                  <c:v>37900</c:v>
                </c:pt>
                <c:pt idx="5148">
                  <c:v>37901</c:v>
                </c:pt>
                <c:pt idx="5149">
                  <c:v>37902</c:v>
                </c:pt>
                <c:pt idx="5150">
                  <c:v>37903</c:v>
                </c:pt>
                <c:pt idx="5151">
                  <c:v>37904</c:v>
                </c:pt>
                <c:pt idx="5152">
                  <c:v>37907</c:v>
                </c:pt>
                <c:pt idx="5153">
                  <c:v>37908</c:v>
                </c:pt>
                <c:pt idx="5154">
                  <c:v>37909</c:v>
                </c:pt>
                <c:pt idx="5155">
                  <c:v>37910</c:v>
                </c:pt>
                <c:pt idx="5156">
                  <c:v>37911</c:v>
                </c:pt>
                <c:pt idx="5157">
                  <c:v>37914</c:v>
                </c:pt>
                <c:pt idx="5158">
                  <c:v>37915</c:v>
                </c:pt>
                <c:pt idx="5159">
                  <c:v>37916</c:v>
                </c:pt>
                <c:pt idx="5160">
                  <c:v>37917</c:v>
                </c:pt>
                <c:pt idx="5161">
                  <c:v>37918</c:v>
                </c:pt>
                <c:pt idx="5162">
                  <c:v>37921</c:v>
                </c:pt>
                <c:pt idx="5163">
                  <c:v>37922</c:v>
                </c:pt>
                <c:pt idx="5164">
                  <c:v>37923</c:v>
                </c:pt>
                <c:pt idx="5165">
                  <c:v>37924</c:v>
                </c:pt>
                <c:pt idx="5166">
                  <c:v>37925</c:v>
                </c:pt>
                <c:pt idx="5167">
                  <c:v>37928</c:v>
                </c:pt>
                <c:pt idx="5168">
                  <c:v>37929</c:v>
                </c:pt>
                <c:pt idx="5169">
                  <c:v>37930</c:v>
                </c:pt>
                <c:pt idx="5170">
                  <c:v>37931</c:v>
                </c:pt>
                <c:pt idx="5171">
                  <c:v>37932</c:v>
                </c:pt>
                <c:pt idx="5172">
                  <c:v>37935</c:v>
                </c:pt>
                <c:pt idx="5173">
                  <c:v>37936</c:v>
                </c:pt>
                <c:pt idx="5174">
                  <c:v>37937</c:v>
                </c:pt>
                <c:pt idx="5175">
                  <c:v>37938</c:v>
                </c:pt>
                <c:pt idx="5176">
                  <c:v>37939</c:v>
                </c:pt>
                <c:pt idx="5177">
                  <c:v>37942</c:v>
                </c:pt>
                <c:pt idx="5178">
                  <c:v>37943</c:v>
                </c:pt>
                <c:pt idx="5179">
                  <c:v>37944</c:v>
                </c:pt>
                <c:pt idx="5180">
                  <c:v>37945</c:v>
                </c:pt>
                <c:pt idx="5181">
                  <c:v>37946</c:v>
                </c:pt>
                <c:pt idx="5182">
                  <c:v>37949</c:v>
                </c:pt>
                <c:pt idx="5183">
                  <c:v>37950</c:v>
                </c:pt>
                <c:pt idx="5184">
                  <c:v>37951</c:v>
                </c:pt>
                <c:pt idx="5185">
                  <c:v>37952</c:v>
                </c:pt>
                <c:pt idx="5186">
                  <c:v>37953</c:v>
                </c:pt>
                <c:pt idx="5187">
                  <c:v>37956</c:v>
                </c:pt>
                <c:pt idx="5188">
                  <c:v>37957</c:v>
                </c:pt>
                <c:pt idx="5189">
                  <c:v>37958</c:v>
                </c:pt>
                <c:pt idx="5190">
                  <c:v>37959</c:v>
                </c:pt>
                <c:pt idx="5191">
                  <c:v>37960</c:v>
                </c:pt>
                <c:pt idx="5192">
                  <c:v>37963</c:v>
                </c:pt>
                <c:pt idx="5193">
                  <c:v>37964</c:v>
                </c:pt>
                <c:pt idx="5194">
                  <c:v>37965</c:v>
                </c:pt>
                <c:pt idx="5195">
                  <c:v>37966</c:v>
                </c:pt>
                <c:pt idx="5196">
                  <c:v>37967</c:v>
                </c:pt>
                <c:pt idx="5197">
                  <c:v>37970</c:v>
                </c:pt>
                <c:pt idx="5198">
                  <c:v>37971</c:v>
                </c:pt>
                <c:pt idx="5199">
                  <c:v>37972</c:v>
                </c:pt>
                <c:pt idx="5200">
                  <c:v>37973</c:v>
                </c:pt>
                <c:pt idx="5201">
                  <c:v>37974</c:v>
                </c:pt>
                <c:pt idx="5202">
                  <c:v>37977</c:v>
                </c:pt>
                <c:pt idx="5203">
                  <c:v>37978</c:v>
                </c:pt>
                <c:pt idx="5204">
                  <c:v>37979</c:v>
                </c:pt>
                <c:pt idx="5205">
                  <c:v>37984</c:v>
                </c:pt>
                <c:pt idx="5206">
                  <c:v>37985</c:v>
                </c:pt>
                <c:pt idx="5207">
                  <c:v>37986</c:v>
                </c:pt>
                <c:pt idx="5208">
                  <c:v>37988</c:v>
                </c:pt>
                <c:pt idx="5209">
                  <c:v>37991</c:v>
                </c:pt>
                <c:pt idx="5210">
                  <c:v>37992</c:v>
                </c:pt>
                <c:pt idx="5211">
                  <c:v>37993</c:v>
                </c:pt>
                <c:pt idx="5212">
                  <c:v>37994</c:v>
                </c:pt>
                <c:pt idx="5213">
                  <c:v>37995</c:v>
                </c:pt>
                <c:pt idx="5214">
                  <c:v>37998</c:v>
                </c:pt>
                <c:pt idx="5215">
                  <c:v>37999</c:v>
                </c:pt>
                <c:pt idx="5216">
                  <c:v>38000</c:v>
                </c:pt>
                <c:pt idx="5217">
                  <c:v>38001</c:v>
                </c:pt>
                <c:pt idx="5218">
                  <c:v>38002</c:v>
                </c:pt>
                <c:pt idx="5219">
                  <c:v>38005</c:v>
                </c:pt>
                <c:pt idx="5220">
                  <c:v>38006</c:v>
                </c:pt>
                <c:pt idx="5221">
                  <c:v>38007</c:v>
                </c:pt>
                <c:pt idx="5222">
                  <c:v>38008</c:v>
                </c:pt>
                <c:pt idx="5223">
                  <c:v>38009</c:v>
                </c:pt>
                <c:pt idx="5224">
                  <c:v>38012</c:v>
                </c:pt>
                <c:pt idx="5225">
                  <c:v>38013</c:v>
                </c:pt>
                <c:pt idx="5226">
                  <c:v>38014</c:v>
                </c:pt>
                <c:pt idx="5227">
                  <c:v>38015</c:v>
                </c:pt>
                <c:pt idx="5228">
                  <c:v>38016</c:v>
                </c:pt>
                <c:pt idx="5229">
                  <c:v>38019</c:v>
                </c:pt>
                <c:pt idx="5230">
                  <c:v>38020</c:v>
                </c:pt>
                <c:pt idx="5231">
                  <c:v>38021</c:v>
                </c:pt>
                <c:pt idx="5232">
                  <c:v>38022</c:v>
                </c:pt>
                <c:pt idx="5233">
                  <c:v>38023</c:v>
                </c:pt>
                <c:pt idx="5234">
                  <c:v>38026</c:v>
                </c:pt>
                <c:pt idx="5235">
                  <c:v>38027</c:v>
                </c:pt>
                <c:pt idx="5236">
                  <c:v>38028</c:v>
                </c:pt>
                <c:pt idx="5237">
                  <c:v>38029</c:v>
                </c:pt>
                <c:pt idx="5238">
                  <c:v>38030</c:v>
                </c:pt>
                <c:pt idx="5239">
                  <c:v>38033</c:v>
                </c:pt>
                <c:pt idx="5240">
                  <c:v>38034</c:v>
                </c:pt>
                <c:pt idx="5241">
                  <c:v>38035</c:v>
                </c:pt>
                <c:pt idx="5242">
                  <c:v>38036</c:v>
                </c:pt>
                <c:pt idx="5243">
                  <c:v>38037</c:v>
                </c:pt>
                <c:pt idx="5244">
                  <c:v>38040</c:v>
                </c:pt>
                <c:pt idx="5245">
                  <c:v>38041</c:v>
                </c:pt>
                <c:pt idx="5246">
                  <c:v>38042</c:v>
                </c:pt>
                <c:pt idx="5247">
                  <c:v>38043</c:v>
                </c:pt>
                <c:pt idx="5248">
                  <c:v>38044</c:v>
                </c:pt>
                <c:pt idx="5249">
                  <c:v>38047</c:v>
                </c:pt>
                <c:pt idx="5250">
                  <c:v>38048</c:v>
                </c:pt>
                <c:pt idx="5251">
                  <c:v>38049</c:v>
                </c:pt>
                <c:pt idx="5252">
                  <c:v>38050</c:v>
                </c:pt>
                <c:pt idx="5253">
                  <c:v>38051</c:v>
                </c:pt>
                <c:pt idx="5254">
                  <c:v>38054</c:v>
                </c:pt>
                <c:pt idx="5255">
                  <c:v>38055</c:v>
                </c:pt>
                <c:pt idx="5256">
                  <c:v>38056</c:v>
                </c:pt>
                <c:pt idx="5257">
                  <c:v>38057</c:v>
                </c:pt>
                <c:pt idx="5258">
                  <c:v>38058</c:v>
                </c:pt>
                <c:pt idx="5259">
                  <c:v>38061</c:v>
                </c:pt>
                <c:pt idx="5260">
                  <c:v>38062</c:v>
                </c:pt>
                <c:pt idx="5261">
                  <c:v>38063</c:v>
                </c:pt>
                <c:pt idx="5262">
                  <c:v>38064</c:v>
                </c:pt>
                <c:pt idx="5263">
                  <c:v>38065</c:v>
                </c:pt>
                <c:pt idx="5264">
                  <c:v>38068</c:v>
                </c:pt>
                <c:pt idx="5265">
                  <c:v>38069</c:v>
                </c:pt>
                <c:pt idx="5266">
                  <c:v>38070</c:v>
                </c:pt>
                <c:pt idx="5267">
                  <c:v>38071</c:v>
                </c:pt>
                <c:pt idx="5268">
                  <c:v>38072</c:v>
                </c:pt>
                <c:pt idx="5269">
                  <c:v>38075</c:v>
                </c:pt>
                <c:pt idx="5270">
                  <c:v>38076</c:v>
                </c:pt>
                <c:pt idx="5271">
                  <c:v>38077</c:v>
                </c:pt>
                <c:pt idx="5272">
                  <c:v>38078</c:v>
                </c:pt>
                <c:pt idx="5273">
                  <c:v>38079</c:v>
                </c:pt>
                <c:pt idx="5274">
                  <c:v>38082</c:v>
                </c:pt>
                <c:pt idx="5275">
                  <c:v>38083</c:v>
                </c:pt>
                <c:pt idx="5276">
                  <c:v>38084</c:v>
                </c:pt>
                <c:pt idx="5277">
                  <c:v>38085</c:v>
                </c:pt>
                <c:pt idx="5278">
                  <c:v>38086</c:v>
                </c:pt>
                <c:pt idx="5279">
                  <c:v>38089</c:v>
                </c:pt>
                <c:pt idx="5280">
                  <c:v>38090</c:v>
                </c:pt>
                <c:pt idx="5281">
                  <c:v>38091</c:v>
                </c:pt>
                <c:pt idx="5282">
                  <c:v>38092</c:v>
                </c:pt>
                <c:pt idx="5283">
                  <c:v>38093</c:v>
                </c:pt>
                <c:pt idx="5284">
                  <c:v>38096</c:v>
                </c:pt>
                <c:pt idx="5285">
                  <c:v>38097</c:v>
                </c:pt>
                <c:pt idx="5286">
                  <c:v>38098</c:v>
                </c:pt>
                <c:pt idx="5287">
                  <c:v>38099</c:v>
                </c:pt>
                <c:pt idx="5288">
                  <c:v>38100</c:v>
                </c:pt>
                <c:pt idx="5289">
                  <c:v>38103</c:v>
                </c:pt>
                <c:pt idx="5290">
                  <c:v>38104</c:v>
                </c:pt>
                <c:pt idx="5291">
                  <c:v>38105</c:v>
                </c:pt>
                <c:pt idx="5292">
                  <c:v>38106</c:v>
                </c:pt>
                <c:pt idx="5293">
                  <c:v>38107</c:v>
                </c:pt>
                <c:pt idx="5294">
                  <c:v>38111</c:v>
                </c:pt>
                <c:pt idx="5295">
                  <c:v>38112</c:v>
                </c:pt>
                <c:pt idx="5296">
                  <c:v>38113</c:v>
                </c:pt>
                <c:pt idx="5297">
                  <c:v>38114</c:v>
                </c:pt>
                <c:pt idx="5298">
                  <c:v>38117</c:v>
                </c:pt>
                <c:pt idx="5299">
                  <c:v>38118</c:v>
                </c:pt>
                <c:pt idx="5300">
                  <c:v>38119</c:v>
                </c:pt>
                <c:pt idx="5301">
                  <c:v>38120</c:v>
                </c:pt>
                <c:pt idx="5302">
                  <c:v>38121</c:v>
                </c:pt>
                <c:pt idx="5303">
                  <c:v>38124</c:v>
                </c:pt>
                <c:pt idx="5304">
                  <c:v>38125</c:v>
                </c:pt>
                <c:pt idx="5305">
                  <c:v>38126</c:v>
                </c:pt>
                <c:pt idx="5306">
                  <c:v>38127</c:v>
                </c:pt>
                <c:pt idx="5307">
                  <c:v>38128</c:v>
                </c:pt>
                <c:pt idx="5308">
                  <c:v>38131</c:v>
                </c:pt>
                <c:pt idx="5309">
                  <c:v>38132</c:v>
                </c:pt>
                <c:pt idx="5310">
                  <c:v>38133</c:v>
                </c:pt>
                <c:pt idx="5311">
                  <c:v>38134</c:v>
                </c:pt>
                <c:pt idx="5312">
                  <c:v>38135</c:v>
                </c:pt>
                <c:pt idx="5313">
                  <c:v>38139</c:v>
                </c:pt>
                <c:pt idx="5314">
                  <c:v>38140</c:v>
                </c:pt>
                <c:pt idx="5315">
                  <c:v>38141</c:v>
                </c:pt>
                <c:pt idx="5316">
                  <c:v>38142</c:v>
                </c:pt>
                <c:pt idx="5317">
                  <c:v>38145</c:v>
                </c:pt>
                <c:pt idx="5318">
                  <c:v>38146</c:v>
                </c:pt>
                <c:pt idx="5319">
                  <c:v>38147</c:v>
                </c:pt>
                <c:pt idx="5320">
                  <c:v>38148</c:v>
                </c:pt>
                <c:pt idx="5321">
                  <c:v>38149</c:v>
                </c:pt>
                <c:pt idx="5322">
                  <c:v>38152</c:v>
                </c:pt>
                <c:pt idx="5323">
                  <c:v>38153</c:v>
                </c:pt>
                <c:pt idx="5324">
                  <c:v>38154</c:v>
                </c:pt>
                <c:pt idx="5325">
                  <c:v>38155</c:v>
                </c:pt>
                <c:pt idx="5326">
                  <c:v>38156</c:v>
                </c:pt>
                <c:pt idx="5327">
                  <c:v>38159</c:v>
                </c:pt>
                <c:pt idx="5328">
                  <c:v>38160</c:v>
                </c:pt>
                <c:pt idx="5329">
                  <c:v>38161</c:v>
                </c:pt>
                <c:pt idx="5330">
                  <c:v>38162</c:v>
                </c:pt>
                <c:pt idx="5331">
                  <c:v>38163</c:v>
                </c:pt>
                <c:pt idx="5332">
                  <c:v>38166</c:v>
                </c:pt>
                <c:pt idx="5333">
                  <c:v>38167</c:v>
                </c:pt>
                <c:pt idx="5334">
                  <c:v>38168</c:v>
                </c:pt>
                <c:pt idx="5335">
                  <c:v>38169</c:v>
                </c:pt>
                <c:pt idx="5336">
                  <c:v>38170</c:v>
                </c:pt>
                <c:pt idx="5337">
                  <c:v>38173</c:v>
                </c:pt>
                <c:pt idx="5338">
                  <c:v>38174</c:v>
                </c:pt>
                <c:pt idx="5339">
                  <c:v>38175</c:v>
                </c:pt>
                <c:pt idx="5340">
                  <c:v>38176</c:v>
                </c:pt>
                <c:pt idx="5341">
                  <c:v>38177</c:v>
                </c:pt>
                <c:pt idx="5342">
                  <c:v>38180</c:v>
                </c:pt>
                <c:pt idx="5343">
                  <c:v>38181</c:v>
                </c:pt>
                <c:pt idx="5344">
                  <c:v>38182</c:v>
                </c:pt>
                <c:pt idx="5345">
                  <c:v>38183</c:v>
                </c:pt>
                <c:pt idx="5346">
                  <c:v>38184</c:v>
                </c:pt>
                <c:pt idx="5347">
                  <c:v>38187</c:v>
                </c:pt>
                <c:pt idx="5348">
                  <c:v>38188</c:v>
                </c:pt>
                <c:pt idx="5349">
                  <c:v>38189</c:v>
                </c:pt>
                <c:pt idx="5350">
                  <c:v>38190</c:v>
                </c:pt>
                <c:pt idx="5351">
                  <c:v>38191</c:v>
                </c:pt>
                <c:pt idx="5352">
                  <c:v>38194</c:v>
                </c:pt>
                <c:pt idx="5353">
                  <c:v>38195</c:v>
                </c:pt>
                <c:pt idx="5354">
                  <c:v>38196</c:v>
                </c:pt>
                <c:pt idx="5355">
                  <c:v>38197</c:v>
                </c:pt>
                <c:pt idx="5356">
                  <c:v>38198</c:v>
                </c:pt>
                <c:pt idx="5357">
                  <c:v>38201</c:v>
                </c:pt>
                <c:pt idx="5358">
                  <c:v>38202</c:v>
                </c:pt>
                <c:pt idx="5359">
                  <c:v>38203</c:v>
                </c:pt>
                <c:pt idx="5360">
                  <c:v>38204</c:v>
                </c:pt>
                <c:pt idx="5361">
                  <c:v>38205</c:v>
                </c:pt>
                <c:pt idx="5362">
                  <c:v>38208</c:v>
                </c:pt>
                <c:pt idx="5363">
                  <c:v>38209</c:v>
                </c:pt>
                <c:pt idx="5364">
                  <c:v>38210</c:v>
                </c:pt>
                <c:pt idx="5365">
                  <c:v>38211</c:v>
                </c:pt>
                <c:pt idx="5366">
                  <c:v>38212</c:v>
                </c:pt>
                <c:pt idx="5367">
                  <c:v>38215</c:v>
                </c:pt>
                <c:pt idx="5368">
                  <c:v>38216</c:v>
                </c:pt>
                <c:pt idx="5369">
                  <c:v>38217</c:v>
                </c:pt>
                <c:pt idx="5370">
                  <c:v>38218</c:v>
                </c:pt>
                <c:pt idx="5371">
                  <c:v>38219</c:v>
                </c:pt>
                <c:pt idx="5372">
                  <c:v>38222</c:v>
                </c:pt>
                <c:pt idx="5373">
                  <c:v>38223</c:v>
                </c:pt>
                <c:pt idx="5374">
                  <c:v>38224</c:v>
                </c:pt>
                <c:pt idx="5375">
                  <c:v>38225</c:v>
                </c:pt>
                <c:pt idx="5376">
                  <c:v>38226</c:v>
                </c:pt>
                <c:pt idx="5377">
                  <c:v>38229</c:v>
                </c:pt>
                <c:pt idx="5378">
                  <c:v>38230</c:v>
                </c:pt>
                <c:pt idx="5379">
                  <c:v>38231</c:v>
                </c:pt>
                <c:pt idx="5380">
                  <c:v>38232</c:v>
                </c:pt>
                <c:pt idx="5381">
                  <c:v>38233</c:v>
                </c:pt>
                <c:pt idx="5382">
                  <c:v>38236</c:v>
                </c:pt>
                <c:pt idx="5383">
                  <c:v>38237</c:v>
                </c:pt>
                <c:pt idx="5384">
                  <c:v>38238</c:v>
                </c:pt>
                <c:pt idx="5385">
                  <c:v>38239</c:v>
                </c:pt>
                <c:pt idx="5386">
                  <c:v>38240</c:v>
                </c:pt>
                <c:pt idx="5387">
                  <c:v>38243</c:v>
                </c:pt>
                <c:pt idx="5388">
                  <c:v>38244</c:v>
                </c:pt>
                <c:pt idx="5389">
                  <c:v>38245</c:v>
                </c:pt>
                <c:pt idx="5390">
                  <c:v>38246</c:v>
                </c:pt>
                <c:pt idx="5391">
                  <c:v>38247</c:v>
                </c:pt>
                <c:pt idx="5392">
                  <c:v>38250</c:v>
                </c:pt>
                <c:pt idx="5393">
                  <c:v>38251</c:v>
                </c:pt>
                <c:pt idx="5394">
                  <c:v>38252</c:v>
                </c:pt>
                <c:pt idx="5395">
                  <c:v>38253</c:v>
                </c:pt>
                <c:pt idx="5396">
                  <c:v>38254</c:v>
                </c:pt>
                <c:pt idx="5397">
                  <c:v>38257</c:v>
                </c:pt>
                <c:pt idx="5398">
                  <c:v>38258</c:v>
                </c:pt>
                <c:pt idx="5399">
                  <c:v>38259</c:v>
                </c:pt>
                <c:pt idx="5400">
                  <c:v>38260</c:v>
                </c:pt>
                <c:pt idx="5401">
                  <c:v>38261</c:v>
                </c:pt>
                <c:pt idx="5402">
                  <c:v>38264</c:v>
                </c:pt>
                <c:pt idx="5403">
                  <c:v>38265</c:v>
                </c:pt>
                <c:pt idx="5404">
                  <c:v>38266</c:v>
                </c:pt>
                <c:pt idx="5405">
                  <c:v>38267</c:v>
                </c:pt>
                <c:pt idx="5406">
                  <c:v>38268</c:v>
                </c:pt>
                <c:pt idx="5407">
                  <c:v>38271</c:v>
                </c:pt>
                <c:pt idx="5408">
                  <c:v>38272</c:v>
                </c:pt>
                <c:pt idx="5409">
                  <c:v>38273</c:v>
                </c:pt>
                <c:pt idx="5410">
                  <c:v>38274</c:v>
                </c:pt>
                <c:pt idx="5411">
                  <c:v>38275</c:v>
                </c:pt>
                <c:pt idx="5412">
                  <c:v>38278</c:v>
                </c:pt>
                <c:pt idx="5413">
                  <c:v>38279</c:v>
                </c:pt>
                <c:pt idx="5414">
                  <c:v>38280</c:v>
                </c:pt>
                <c:pt idx="5415">
                  <c:v>38281</c:v>
                </c:pt>
                <c:pt idx="5416">
                  <c:v>38282</c:v>
                </c:pt>
                <c:pt idx="5417">
                  <c:v>38285</c:v>
                </c:pt>
                <c:pt idx="5418">
                  <c:v>38286</c:v>
                </c:pt>
                <c:pt idx="5419">
                  <c:v>38287</c:v>
                </c:pt>
                <c:pt idx="5420">
                  <c:v>38288</c:v>
                </c:pt>
                <c:pt idx="5421">
                  <c:v>38289</c:v>
                </c:pt>
                <c:pt idx="5422">
                  <c:v>38292</c:v>
                </c:pt>
                <c:pt idx="5423">
                  <c:v>38293</c:v>
                </c:pt>
                <c:pt idx="5424">
                  <c:v>38294</c:v>
                </c:pt>
                <c:pt idx="5425">
                  <c:v>38295</c:v>
                </c:pt>
                <c:pt idx="5426">
                  <c:v>38296</c:v>
                </c:pt>
                <c:pt idx="5427">
                  <c:v>38299</c:v>
                </c:pt>
                <c:pt idx="5428">
                  <c:v>38300</c:v>
                </c:pt>
                <c:pt idx="5429">
                  <c:v>38301</c:v>
                </c:pt>
                <c:pt idx="5430">
                  <c:v>38302</c:v>
                </c:pt>
                <c:pt idx="5431">
                  <c:v>38303</c:v>
                </c:pt>
                <c:pt idx="5432">
                  <c:v>38306</c:v>
                </c:pt>
                <c:pt idx="5433">
                  <c:v>38307</c:v>
                </c:pt>
                <c:pt idx="5434">
                  <c:v>38308</c:v>
                </c:pt>
                <c:pt idx="5435">
                  <c:v>38309</c:v>
                </c:pt>
                <c:pt idx="5436">
                  <c:v>38310</c:v>
                </c:pt>
                <c:pt idx="5437">
                  <c:v>38313</c:v>
                </c:pt>
                <c:pt idx="5438">
                  <c:v>38314</c:v>
                </c:pt>
                <c:pt idx="5439">
                  <c:v>38315</c:v>
                </c:pt>
                <c:pt idx="5440">
                  <c:v>38316</c:v>
                </c:pt>
                <c:pt idx="5441">
                  <c:v>38317</c:v>
                </c:pt>
                <c:pt idx="5442">
                  <c:v>38320</c:v>
                </c:pt>
                <c:pt idx="5443">
                  <c:v>38321</c:v>
                </c:pt>
                <c:pt idx="5444">
                  <c:v>38322</c:v>
                </c:pt>
                <c:pt idx="5445">
                  <c:v>38323</c:v>
                </c:pt>
                <c:pt idx="5446">
                  <c:v>38324</c:v>
                </c:pt>
                <c:pt idx="5447">
                  <c:v>38327</c:v>
                </c:pt>
                <c:pt idx="5448">
                  <c:v>38328</c:v>
                </c:pt>
                <c:pt idx="5449">
                  <c:v>38329</c:v>
                </c:pt>
                <c:pt idx="5450">
                  <c:v>38330</c:v>
                </c:pt>
                <c:pt idx="5451">
                  <c:v>38331</c:v>
                </c:pt>
                <c:pt idx="5452">
                  <c:v>38334</c:v>
                </c:pt>
                <c:pt idx="5453">
                  <c:v>38335</c:v>
                </c:pt>
                <c:pt idx="5454">
                  <c:v>38336</c:v>
                </c:pt>
                <c:pt idx="5455">
                  <c:v>38337</c:v>
                </c:pt>
                <c:pt idx="5456">
                  <c:v>38338</c:v>
                </c:pt>
                <c:pt idx="5457">
                  <c:v>38341</c:v>
                </c:pt>
                <c:pt idx="5458">
                  <c:v>38342</c:v>
                </c:pt>
                <c:pt idx="5459">
                  <c:v>38343</c:v>
                </c:pt>
                <c:pt idx="5460">
                  <c:v>38344</c:v>
                </c:pt>
                <c:pt idx="5461">
                  <c:v>38345</c:v>
                </c:pt>
                <c:pt idx="5462">
                  <c:v>38350</c:v>
                </c:pt>
                <c:pt idx="5463">
                  <c:v>38351</c:v>
                </c:pt>
                <c:pt idx="5464">
                  <c:v>38352</c:v>
                </c:pt>
                <c:pt idx="5465">
                  <c:v>38355</c:v>
                </c:pt>
                <c:pt idx="5466">
                  <c:v>38356</c:v>
                </c:pt>
                <c:pt idx="5467">
                  <c:v>38357</c:v>
                </c:pt>
                <c:pt idx="5468">
                  <c:v>38358</c:v>
                </c:pt>
                <c:pt idx="5469">
                  <c:v>38359</c:v>
                </c:pt>
                <c:pt idx="5470">
                  <c:v>38362</c:v>
                </c:pt>
                <c:pt idx="5471">
                  <c:v>38363</c:v>
                </c:pt>
                <c:pt idx="5472">
                  <c:v>38364</c:v>
                </c:pt>
                <c:pt idx="5473">
                  <c:v>38365</c:v>
                </c:pt>
                <c:pt idx="5474">
                  <c:v>38366</c:v>
                </c:pt>
                <c:pt idx="5475">
                  <c:v>38369</c:v>
                </c:pt>
                <c:pt idx="5476">
                  <c:v>38370</c:v>
                </c:pt>
                <c:pt idx="5477">
                  <c:v>38371</c:v>
                </c:pt>
                <c:pt idx="5478">
                  <c:v>38372</c:v>
                </c:pt>
                <c:pt idx="5479">
                  <c:v>38373</c:v>
                </c:pt>
                <c:pt idx="5480">
                  <c:v>38376</c:v>
                </c:pt>
                <c:pt idx="5481">
                  <c:v>38377</c:v>
                </c:pt>
                <c:pt idx="5482">
                  <c:v>38378</c:v>
                </c:pt>
                <c:pt idx="5483">
                  <c:v>38379</c:v>
                </c:pt>
                <c:pt idx="5484">
                  <c:v>38380</c:v>
                </c:pt>
                <c:pt idx="5485">
                  <c:v>38383</c:v>
                </c:pt>
                <c:pt idx="5486">
                  <c:v>38384</c:v>
                </c:pt>
                <c:pt idx="5487">
                  <c:v>38385</c:v>
                </c:pt>
                <c:pt idx="5488">
                  <c:v>38386</c:v>
                </c:pt>
                <c:pt idx="5489">
                  <c:v>38387</c:v>
                </c:pt>
                <c:pt idx="5490">
                  <c:v>38390</c:v>
                </c:pt>
                <c:pt idx="5491">
                  <c:v>38391</c:v>
                </c:pt>
                <c:pt idx="5492">
                  <c:v>38392</c:v>
                </c:pt>
                <c:pt idx="5493">
                  <c:v>38393</c:v>
                </c:pt>
                <c:pt idx="5494">
                  <c:v>38394</c:v>
                </c:pt>
                <c:pt idx="5495">
                  <c:v>38397</c:v>
                </c:pt>
                <c:pt idx="5496">
                  <c:v>38398</c:v>
                </c:pt>
                <c:pt idx="5497">
                  <c:v>38399</c:v>
                </c:pt>
                <c:pt idx="5498">
                  <c:v>38400</c:v>
                </c:pt>
                <c:pt idx="5499">
                  <c:v>38401</c:v>
                </c:pt>
                <c:pt idx="5500">
                  <c:v>38404</c:v>
                </c:pt>
                <c:pt idx="5501">
                  <c:v>38405</c:v>
                </c:pt>
                <c:pt idx="5502">
                  <c:v>38406</c:v>
                </c:pt>
                <c:pt idx="5503">
                  <c:v>38407</c:v>
                </c:pt>
                <c:pt idx="5504">
                  <c:v>38408</c:v>
                </c:pt>
                <c:pt idx="5505">
                  <c:v>38411</c:v>
                </c:pt>
                <c:pt idx="5506">
                  <c:v>38412</c:v>
                </c:pt>
                <c:pt idx="5507">
                  <c:v>38413</c:v>
                </c:pt>
                <c:pt idx="5508">
                  <c:v>38414</c:v>
                </c:pt>
                <c:pt idx="5509">
                  <c:v>38415</c:v>
                </c:pt>
                <c:pt idx="5510">
                  <c:v>38418</c:v>
                </c:pt>
                <c:pt idx="5511">
                  <c:v>38419</c:v>
                </c:pt>
                <c:pt idx="5512">
                  <c:v>38420</c:v>
                </c:pt>
                <c:pt idx="5513">
                  <c:v>38421</c:v>
                </c:pt>
                <c:pt idx="5514">
                  <c:v>38422</c:v>
                </c:pt>
                <c:pt idx="5515">
                  <c:v>38425</c:v>
                </c:pt>
                <c:pt idx="5516">
                  <c:v>38426</c:v>
                </c:pt>
                <c:pt idx="5517">
                  <c:v>38427</c:v>
                </c:pt>
                <c:pt idx="5518">
                  <c:v>38428</c:v>
                </c:pt>
                <c:pt idx="5519">
                  <c:v>38429</c:v>
                </c:pt>
                <c:pt idx="5520">
                  <c:v>38432</c:v>
                </c:pt>
                <c:pt idx="5521">
                  <c:v>38433</c:v>
                </c:pt>
                <c:pt idx="5522">
                  <c:v>38434</c:v>
                </c:pt>
                <c:pt idx="5523">
                  <c:v>38435</c:v>
                </c:pt>
                <c:pt idx="5524">
                  <c:v>38436</c:v>
                </c:pt>
                <c:pt idx="5525">
                  <c:v>38440</c:v>
                </c:pt>
                <c:pt idx="5526">
                  <c:v>38441</c:v>
                </c:pt>
                <c:pt idx="5527">
                  <c:v>38442</c:v>
                </c:pt>
                <c:pt idx="5528">
                  <c:v>38443</c:v>
                </c:pt>
                <c:pt idx="5529">
                  <c:v>38446</c:v>
                </c:pt>
                <c:pt idx="5530">
                  <c:v>38447</c:v>
                </c:pt>
                <c:pt idx="5531">
                  <c:v>38448</c:v>
                </c:pt>
                <c:pt idx="5532">
                  <c:v>38449</c:v>
                </c:pt>
                <c:pt idx="5533">
                  <c:v>38450</c:v>
                </c:pt>
                <c:pt idx="5534">
                  <c:v>38453</c:v>
                </c:pt>
                <c:pt idx="5535">
                  <c:v>38454</c:v>
                </c:pt>
                <c:pt idx="5536">
                  <c:v>38455</c:v>
                </c:pt>
                <c:pt idx="5537">
                  <c:v>38456</c:v>
                </c:pt>
                <c:pt idx="5538">
                  <c:v>38457</c:v>
                </c:pt>
                <c:pt idx="5539">
                  <c:v>38460</c:v>
                </c:pt>
                <c:pt idx="5540">
                  <c:v>38461</c:v>
                </c:pt>
                <c:pt idx="5541">
                  <c:v>38462</c:v>
                </c:pt>
                <c:pt idx="5542">
                  <c:v>38463</c:v>
                </c:pt>
                <c:pt idx="5543">
                  <c:v>38464</c:v>
                </c:pt>
                <c:pt idx="5544">
                  <c:v>38467</c:v>
                </c:pt>
                <c:pt idx="5545">
                  <c:v>38468</c:v>
                </c:pt>
                <c:pt idx="5546">
                  <c:v>38469</c:v>
                </c:pt>
                <c:pt idx="5547">
                  <c:v>38470</c:v>
                </c:pt>
                <c:pt idx="5548">
                  <c:v>38471</c:v>
                </c:pt>
                <c:pt idx="5549">
                  <c:v>38474</c:v>
                </c:pt>
                <c:pt idx="5550">
                  <c:v>38475</c:v>
                </c:pt>
                <c:pt idx="5551">
                  <c:v>38476</c:v>
                </c:pt>
                <c:pt idx="5552">
                  <c:v>38477</c:v>
                </c:pt>
                <c:pt idx="5553">
                  <c:v>38478</c:v>
                </c:pt>
                <c:pt idx="5554">
                  <c:v>38481</c:v>
                </c:pt>
                <c:pt idx="5555">
                  <c:v>38482</c:v>
                </c:pt>
                <c:pt idx="5556">
                  <c:v>38483</c:v>
                </c:pt>
                <c:pt idx="5557">
                  <c:v>38484</c:v>
                </c:pt>
                <c:pt idx="5558">
                  <c:v>38485</c:v>
                </c:pt>
                <c:pt idx="5559">
                  <c:v>38488</c:v>
                </c:pt>
                <c:pt idx="5560">
                  <c:v>38489</c:v>
                </c:pt>
                <c:pt idx="5561">
                  <c:v>38490</c:v>
                </c:pt>
                <c:pt idx="5562">
                  <c:v>38491</c:v>
                </c:pt>
                <c:pt idx="5563">
                  <c:v>38492</c:v>
                </c:pt>
                <c:pt idx="5564">
                  <c:v>38495</c:v>
                </c:pt>
                <c:pt idx="5565">
                  <c:v>38496</c:v>
                </c:pt>
                <c:pt idx="5566">
                  <c:v>38497</c:v>
                </c:pt>
                <c:pt idx="5567">
                  <c:v>38498</c:v>
                </c:pt>
                <c:pt idx="5568">
                  <c:v>38499</c:v>
                </c:pt>
                <c:pt idx="5569">
                  <c:v>38502</c:v>
                </c:pt>
              </c:numCache>
            </c:numRef>
          </c:cat>
          <c:val>
            <c:numRef>
              <c:f>[1]eNRICO!$B$2:$B$5571</c:f>
              <c:numCache>
                <c:formatCode>General</c:formatCode>
                <c:ptCount val="5570"/>
                <c:pt idx="0">
                  <c:v>29</c:v>
                </c:pt>
                <c:pt idx="1">
                  <c:v>29</c:v>
                </c:pt>
                <c:pt idx="2">
                  <c:v>29.35</c:v>
                </c:pt>
                <c:pt idx="3">
                  <c:v>29.35</c:v>
                </c:pt>
                <c:pt idx="4">
                  <c:v>29.6</c:v>
                </c:pt>
                <c:pt idx="5">
                  <c:v>29.6</c:v>
                </c:pt>
                <c:pt idx="6">
                  <c:v>29.6</c:v>
                </c:pt>
                <c:pt idx="7">
                  <c:v>29.6</c:v>
                </c:pt>
                <c:pt idx="8">
                  <c:v>29.6</c:v>
                </c:pt>
                <c:pt idx="9">
                  <c:v>29.5</c:v>
                </c:pt>
                <c:pt idx="10">
                  <c:v>29.5</c:v>
                </c:pt>
                <c:pt idx="11">
                  <c:v>29.5</c:v>
                </c:pt>
                <c:pt idx="12">
                  <c:v>29.7</c:v>
                </c:pt>
                <c:pt idx="13">
                  <c:v>29.7</c:v>
                </c:pt>
                <c:pt idx="14">
                  <c:v>29.75</c:v>
                </c:pt>
                <c:pt idx="15">
                  <c:v>29.75</c:v>
                </c:pt>
                <c:pt idx="16">
                  <c:v>29.95</c:v>
                </c:pt>
                <c:pt idx="17">
                  <c:v>29.95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30.2</c:v>
                </c:pt>
                <c:pt idx="23">
                  <c:v>30.2</c:v>
                </c:pt>
                <c:pt idx="24">
                  <c:v>30.45</c:v>
                </c:pt>
                <c:pt idx="25">
                  <c:v>30.45</c:v>
                </c:pt>
                <c:pt idx="26">
                  <c:v>30.5</c:v>
                </c:pt>
                <c:pt idx="27">
                  <c:v>30.5</c:v>
                </c:pt>
                <c:pt idx="28">
                  <c:v>30.45</c:v>
                </c:pt>
                <c:pt idx="29">
                  <c:v>30.45</c:v>
                </c:pt>
                <c:pt idx="30">
                  <c:v>30.45</c:v>
                </c:pt>
                <c:pt idx="31">
                  <c:v>30.45</c:v>
                </c:pt>
                <c:pt idx="32">
                  <c:v>30.45</c:v>
                </c:pt>
                <c:pt idx="33">
                  <c:v>30.45</c:v>
                </c:pt>
                <c:pt idx="34">
                  <c:v>30.5</c:v>
                </c:pt>
                <c:pt idx="35">
                  <c:v>30.5</c:v>
                </c:pt>
                <c:pt idx="36">
                  <c:v>30.5</c:v>
                </c:pt>
                <c:pt idx="37">
                  <c:v>30.6</c:v>
                </c:pt>
                <c:pt idx="38">
                  <c:v>30.6</c:v>
                </c:pt>
                <c:pt idx="39">
                  <c:v>30.75</c:v>
                </c:pt>
                <c:pt idx="40">
                  <c:v>30.75</c:v>
                </c:pt>
                <c:pt idx="41">
                  <c:v>30.9</c:v>
                </c:pt>
                <c:pt idx="42">
                  <c:v>30.9</c:v>
                </c:pt>
                <c:pt idx="43">
                  <c:v>31.05</c:v>
                </c:pt>
                <c:pt idx="44">
                  <c:v>31.05</c:v>
                </c:pt>
                <c:pt idx="45">
                  <c:v>31</c:v>
                </c:pt>
                <c:pt idx="46">
                  <c:v>31</c:v>
                </c:pt>
                <c:pt idx="47">
                  <c:v>30.9</c:v>
                </c:pt>
                <c:pt idx="48">
                  <c:v>30.9</c:v>
                </c:pt>
                <c:pt idx="49">
                  <c:v>30.9</c:v>
                </c:pt>
                <c:pt idx="50">
                  <c:v>30.75</c:v>
                </c:pt>
                <c:pt idx="51">
                  <c:v>30.75</c:v>
                </c:pt>
                <c:pt idx="52">
                  <c:v>30.9</c:v>
                </c:pt>
                <c:pt idx="53">
                  <c:v>30.9</c:v>
                </c:pt>
                <c:pt idx="54">
                  <c:v>30.57</c:v>
                </c:pt>
                <c:pt idx="55">
                  <c:v>31.2</c:v>
                </c:pt>
                <c:pt idx="56">
                  <c:v>31.2</c:v>
                </c:pt>
                <c:pt idx="57">
                  <c:v>31.2</c:v>
                </c:pt>
                <c:pt idx="58">
                  <c:v>31.2</c:v>
                </c:pt>
                <c:pt idx="59">
                  <c:v>31.2</c:v>
                </c:pt>
                <c:pt idx="60">
                  <c:v>31.35</c:v>
                </c:pt>
                <c:pt idx="61">
                  <c:v>31.35</c:v>
                </c:pt>
                <c:pt idx="62">
                  <c:v>31.35</c:v>
                </c:pt>
                <c:pt idx="63">
                  <c:v>31.35</c:v>
                </c:pt>
                <c:pt idx="64">
                  <c:v>31.35</c:v>
                </c:pt>
                <c:pt idx="65">
                  <c:v>31.35</c:v>
                </c:pt>
                <c:pt idx="66">
                  <c:v>31.35</c:v>
                </c:pt>
                <c:pt idx="67">
                  <c:v>31.35</c:v>
                </c:pt>
                <c:pt idx="68">
                  <c:v>31.35</c:v>
                </c:pt>
                <c:pt idx="69">
                  <c:v>31.35</c:v>
                </c:pt>
                <c:pt idx="70">
                  <c:v>30.83</c:v>
                </c:pt>
                <c:pt idx="71">
                  <c:v>30.83</c:v>
                </c:pt>
                <c:pt idx="72">
                  <c:v>30.78</c:v>
                </c:pt>
                <c:pt idx="73">
                  <c:v>30.78</c:v>
                </c:pt>
                <c:pt idx="74">
                  <c:v>30.95</c:v>
                </c:pt>
                <c:pt idx="75">
                  <c:v>30.95</c:v>
                </c:pt>
                <c:pt idx="76">
                  <c:v>30.95</c:v>
                </c:pt>
                <c:pt idx="77">
                  <c:v>30.95</c:v>
                </c:pt>
                <c:pt idx="78">
                  <c:v>30.8</c:v>
                </c:pt>
                <c:pt idx="79">
                  <c:v>30.8</c:v>
                </c:pt>
                <c:pt idx="80">
                  <c:v>30.8</c:v>
                </c:pt>
                <c:pt idx="81">
                  <c:v>30.8</c:v>
                </c:pt>
                <c:pt idx="82">
                  <c:v>30.8</c:v>
                </c:pt>
                <c:pt idx="83">
                  <c:v>30.55</c:v>
                </c:pt>
                <c:pt idx="84">
                  <c:v>30.55</c:v>
                </c:pt>
                <c:pt idx="85">
                  <c:v>30.25</c:v>
                </c:pt>
                <c:pt idx="86">
                  <c:v>30.25</c:v>
                </c:pt>
                <c:pt idx="87">
                  <c:v>30.2</c:v>
                </c:pt>
                <c:pt idx="88">
                  <c:v>30.2</c:v>
                </c:pt>
                <c:pt idx="89">
                  <c:v>30.3</c:v>
                </c:pt>
                <c:pt idx="90">
                  <c:v>30.3</c:v>
                </c:pt>
                <c:pt idx="91">
                  <c:v>30.3</c:v>
                </c:pt>
                <c:pt idx="92">
                  <c:v>30.3</c:v>
                </c:pt>
                <c:pt idx="93">
                  <c:v>30.4</c:v>
                </c:pt>
                <c:pt idx="94">
                  <c:v>30.4</c:v>
                </c:pt>
                <c:pt idx="95">
                  <c:v>30.3</c:v>
                </c:pt>
                <c:pt idx="96">
                  <c:v>30.3</c:v>
                </c:pt>
                <c:pt idx="97">
                  <c:v>29.9</c:v>
                </c:pt>
                <c:pt idx="98">
                  <c:v>29.9</c:v>
                </c:pt>
                <c:pt idx="99">
                  <c:v>29.55</c:v>
                </c:pt>
                <c:pt idx="100">
                  <c:v>29.25</c:v>
                </c:pt>
                <c:pt idx="101">
                  <c:v>29.25</c:v>
                </c:pt>
                <c:pt idx="102">
                  <c:v>29.25</c:v>
                </c:pt>
                <c:pt idx="103">
                  <c:v>29.5</c:v>
                </c:pt>
                <c:pt idx="104">
                  <c:v>29.5</c:v>
                </c:pt>
                <c:pt idx="105">
                  <c:v>29.5</c:v>
                </c:pt>
                <c:pt idx="106">
                  <c:v>29.5</c:v>
                </c:pt>
                <c:pt idx="107">
                  <c:v>29.5</c:v>
                </c:pt>
                <c:pt idx="108">
                  <c:v>29.75</c:v>
                </c:pt>
                <c:pt idx="109">
                  <c:v>29.75</c:v>
                </c:pt>
                <c:pt idx="110">
                  <c:v>29.75</c:v>
                </c:pt>
                <c:pt idx="111">
                  <c:v>29.75</c:v>
                </c:pt>
                <c:pt idx="112">
                  <c:v>29.85</c:v>
                </c:pt>
                <c:pt idx="113">
                  <c:v>29.85</c:v>
                </c:pt>
                <c:pt idx="114">
                  <c:v>29.75</c:v>
                </c:pt>
                <c:pt idx="115">
                  <c:v>29.75</c:v>
                </c:pt>
                <c:pt idx="116">
                  <c:v>29.8</c:v>
                </c:pt>
                <c:pt idx="117">
                  <c:v>29.8</c:v>
                </c:pt>
                <c:pt idx="118">
                  <c:v>29.7</c:v>
                </c:pt>
                <c:pt idx="119">
                  <c:v>29.7</c:v>
                </c:pt>
                <c:pt idx="120">
                  <c:v>29.65</c:v>
                </c:pt>
                <c:pt idx="121">
                  <c:v>29.4</c:v>
                </c:pt>
                <c:pt idx="122">
                  <c:v>29.4</c:v>
                </c:pt>
                <c:pt idx="123">
                  <c:v>29.4</c:v>
                </c:pt>
                <c:pt idx="124">
                  <c:v>29.4</c:v>
                </c:pt>
                <c:pt idx="125">
                  <c:v>29.4</c:v>
                </c:pt>
                <c:pt idx="126">
                  <c:v>29.4</c:v>
                </c:pt>
                <c:pt idx="127">
                  <c:v>29.4</c:v>
                </c:pt>
                <c:pt idx="128">
                  <c:v>29</c:v>
                </c:pt>
                <c:pt idx="129">
                  <c:v>29</c:v>
                </c:pt>
                <c:pt idx="130">
                  <c:v>28.75</c:v>
                </c:pt>
                <c:pt idx="131">
                  <c:v>28.75</c:v>
                </c:pt>
                <c:pt idx="132">
                  <c:v>28.7</c:v>
                </c:pt>
                <c:pt idx="133">
                  <c:v>28.7</c:v>
                </c:pt>
                <c:pt idx="134">
                  <c:v>28.55</c:v>
                </c:pt>
                <c:pt idx="135">
                  <c:v>28.55</c:v>
                </c:pt>
                <c:pt idx="136">
                  <c:v>28.65</c:v>
                </c:pt>
                <c:pt idx="137">
                  <c:v>28.65</c:v>
                </c:pt>
                <c:pt idx="138">
                  <c:v>28.65</c:v>
                </c:pt>
                <c:pt idx="139">
                  <c:v>28.65</c:v>
                </c:pt>
                <c:pt idx="140">
                  <c:v>28.9</c:v>
                </c:pt>
                <c:pt idx="141">
                  <c:v>28.9</c:v>
                </c:pt>
                <c:pt idx="142">
                  <c:v>28.8</c:v>
                </c:pt>
                <c:pt idx="143">
                  <c:v>28.8</c:v>
                </c:pt>
                <c:pt idx="144">
                  <c:v>28.8</c:v>
                </c:pt>
                <c:pt idx="145">
                  <c:v>28.8</c:v>
                </c:pt>
                <c:pt idx="146">
                  <c:v>28.75</c:v>
                </c:pt>
                <c:pt idx="147">
                  <c:v>28.75</c:v>
                </c:pt>
                <c:pt idx="148">
                  <c:v>28.7</c:v>
                </c:pt>
                <c:pt idx="149">
                  <c:v>28.7</c:v>
                </c:pt>
                <c:pt idx="150">
                  <c:v>28.7</c:v>
                </c:pt>
                <c:pt idx="151">
                  <c:v>28.7</c:v>
                </c:pt>
                <c:pt idx="152">
                  <c:v>28.8</c:v>
                </c:pt>
                <c:pt idx="153">
                  <c:v>28.8</c:v>
                </c:pt>
                <c:pt idx="154">
                  <c:v>28.4</c:v>
                </c:pt>
                <c:pt idx="155">
                  <c:v>28.4</c:v>
                </c:pt>
                <c:pt idx="156">
                  <c:v>28.65</c:v>
                </c:pt>
                <c:pt idx="157">
                  <c:v>28.65</c:v>
                </c:pt>
                <c:pt idx="158">
                  <c:v>28.75</c:v>
                </c:pt>
                <c:pt idx="159">
                  <c:v>28.75</c:v>
                </c:pt>
                <c:pt idx="160">
                  <c:v>28.75</c:v>
                </c:pt>
                <c:pt idx="161">
                  <c:v>29.6</c:v>
                </c:pt>
                <c:pt idx="162">
                  <c:v>29.6</c:v>
                </c:pt>
                <c:pt idx="163">
                  <c:v>29.45</c:v>
                </c:pt>
                <c:pt idx="164">
                  <c:v>29.45</c:v>
                </c:pt>
                <c:pt idx="165">
                  <c:v>29.3</c:v>
                </c:pt>
                <c:pt idx="166">
                  <c:v>29.3</c:v>
                </c:pt>
                <c:pt idx="167">
                  <c:v>29.3</c:v>
                </c:pt>
                <c:pt idx="168">
                  <c:v>29.35</c:v>
                </c:pt>
                <c:pt idx="169">
                  <c:v>29.3</c:v>
                </c:pt>
                <c:pt idx="170">
                  <c:v>29.3</c:v>
                </c:pt>
                <c:pt idx="171">
                  <c:v>29.25</c:v>
                </c:pt>
                <c:pt idx="172">
                  <c:v>29.35</c:v>
                </c:pt>
                <c:pt idx="173">
                  <c:v>29.3</c:v>
                </c:pt>
                <c:pt idx="174">
                  <c:v>29.3</c:v>
                </c:pt>
                <c:pt idx="175">
                  <c:v>29.47</c:v>
                </c:pt>
                <c:pt idx="176">
                  <c:v>29.4</c:v>
                </c:pt>
                <c:pt idx="177">
                  <c:v>29.35</c:v>
                </c:pt>
                <c:pt idx="178">
                  <c:v>29.6</c:v>
                </c:pt>
                <c:pt idx="179">
                  <c:v>29.65</c:v>
                </c:pt>
                <c:pt idx="180">
                  <c:v>29.75</c:v>
                </c:pt>
                <c:pt idx="181">
                  <c:v>29.6</c:v>
                </c:pt>
                <c:pt idx="182">
                  <c:v>29.65</c:v>
                </c:pt>
                <c:pt idx="183">
                  <c:v>29.85</c:v>
                </c:pt>
                <c:pt idx="184">
                  <c:v>29.9</c:v>
                </c:pt>
                <c:pt idx="185">
                  <c:v>29.95</c:v>
                </c:pt>
                <c:pt idx="186">
                  <c:v>29.9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30.05</c:v>
                </c:pt>
                <c:pt idx="191">
                  <c:v>29.9</c:v>
                </c:pt>
                <c:pt idx="192">
                  <c:v>29.85</c:v>
                </c:pt>
                <c:pt idx="193">
                  <c:v>29.78</c:v>
                </c:pt>
                <c:pt idx="194">
                  <c:v>29.75</c:v>
                </c:pt>
                <c:pt idx="195">
                  <c:v>29.3</c:v>
                </c:pt>
                <c:pt idx="196">
                  <c:v>29.33</c:v>
                </c:pt>
                <c:pt idx="197">
                  <c:v>29.3</c:v>
                </c:pt>
                <c:pt idx="198">
                  <c:v>29.5</c:v>
                </c:pt>
                <c:pt idx="199">
                  <c:v>29.65</c:v>
                </c:pt>
                <c:pt idx="200">
                  <c:v>29.6</c:v>
                </c:pt>
                <c:pt idx="201">
                  <c:v>29.8</c:v>
                </c:pt>
                <c:pt idx="202">
                  <c:v>29.8</c:v>
                </c:pt>
                <c:pt idx="203">
                  <c:v>29.77</c:v>
                </c:pt>
                <c:pt idx="204">
                  <c:v>29.75</c:v>
                </c:pt>
                <c:pt idx="205">
                  <c:v>29.7</c:v>
                </c:pt>
                <c:pt idx="206">
                  <c:v>29.95</c:v>
                </c:pt>
                <c:pt idx="207">
                  <c:v>30</c:v>
                </c:pt>
                <c:pt idx="208">
                  <c:v>30.05</c:v>
                </c:pt>
                <c:pt idx="209">
                  <c:v>30.05</c:v>
                </c:pt>
                <c:pt idx="210">
                  <c:v>30</c:v>
                </c:pt>
                <c:pt idx="211">
                  <c:v>30.1</c:v>
                </c:pt>
                <c:pt idx="212">
                  <c:v>30.15</c:v>
                </c:pt>
                <c:pt idx="213">
                  <c:v>30.1</c:v>
                </c:pt>
                <c:pt idx="214">
                  <c:v>30.1</c:v>
                </c:pt>
                <c:pt idx="215">
                  <c:v>30.1</c:v>
                </c:pt>
                <c:pt idx="216">
                  <c:v>30.1</c:v>
                </c:pt>
                <c:pt idx="217">
                  <c:v>29.75</c:v>
                </c:pt>
                <c:pt idx="218">
                  <c:v>29.9</c:v>
                </c:pt>
                <c:pt idx="219">
                  <c:v>29.8</c:v>
                </c:pt>
                <c:pt idx="220">
                  <c:v>29.85</c:v>
                </c:pt>
                <c:pt idx="221">
                  <c:v>29.85</c:v>
                </c:pt>
                <c:pt idx="222">
                  <c:v>30</c:v>
                </c:pt>
                <c:pt idx="223">
                  <c:v>30.13</c:v>
                </c:pt>
                <c:pt idx="224">
                  <c:v>30.2</c:v>
                </c:pt>
                <c:pt idx="225">
                  <c:v>30.25</c:v>
                </c:pt>
                <c:pt idx="226">
                  <c:v>30.3</c:v>
                </c:pt>
                <c:pt idx="227">
                  <c:v>30.15</c:v>
                </c:pt>
                <c:pt idx="228">
                  <c:v>30.25</c:v>
                </c:pt>
                <c:pt idx="229">
                  <c:v>30.2</c:v>
                </c:pt>
                <c:pt idx="230">
                  <c:v>30.25</c:v>
                </c:pt>
                <c:pt idx="231">
                  <c:v>30.2</c:v>
                </c:pt>
                <c:pt idx="232">
                  <c:v>30.08</c:v>
                </c:pt>
                <c:pt idx="233">
                  <c:v>30.05</c:v>
                </c:pt>
                <c:pt idx="234">
                  <c:v>30.1</c:v>
                </c:pt>
                <c:pt idx="235">
                  <c:v>30.06</c:v>
                </c:pt>
                <c:pt idx="236">
                  <c:v>30</c:v>
                </c:pt>
                <c:pt idx="237">
                  <c:v>30.05</c:v>
                </c:pt>
                <c:pt idx="238">
                  <c:v>30</c:v>
                </c:pt>
                <c:pt idx="239">
                  <c:v>30</c:v>
                </c:pt>
                <c:pt idx="240">
                  <c:v>29.95</c:v>
                </c:pt>
                <c:pt idx="241">
                  <c:v>29.9</c:v>
                </c:pt>
                <c:pt idx="242">
                  <c:v>29.8</c:v>
                </c:pt>
                <c:pt idx="243">
                  <c:v>29.82</c:v>
                </c:pt>
                <c:pt idx="244">
                  <c:v>29.85</c:v>
                </c:pt>
                <c:pt idx="245">
                  <c:v>29.85</c:v>
                </c:pt>
                <c:pt idx="246">
                  <c:v>29.72</c:v>
                </c:pt>
                <c:pt idx="247">
                  <c:v>29.65</c:v>
                </c:pt>
                <c:pt idx="248">
                  <c:v>29.65</c:v>
                </c:pt>
                <c:pt idx="249">
                  <c:v>29.5</c:v>
                </c:pt>
                <c:pt idx="250">
                  <c:v>29.45</c:v>
                </c:pt>
                <c:pt idx="251">
                  <c:v>29.45</c:v>
                </c:pt>
                <c:pt idx="252">
                  <c:v>29.45</c:v>
                </c:pt>
                <c:pt idx="253">
                  <c:v>29.51</c:v>
                </c:pt>
                <c:pt idx="254">
                  <c:v>29.55</c:v>
                </c:pt>
                <c:pt idx="255">
                  <c:v>29.55</c:v>
                </c:pt>
                <c:pt idx="256">
                  <c:v>29.55</c:v>
                </c:pt>
                <c:pt idx="257">
                  <c:v>29.77</c:v>
                </c:pt>
                <c:pt idx="258">
                  <c:v>29.85</c:v>
                </c:pt>
                <c:pt idx="259">
                  <c:v>29.95</c:v>
                </c:pt>
                <c:pt idx="260">
                  <c:v>30.05</c:v>
                </c:pt>
                <c:pt idx="261">
                  <c:v>30</c:v>
                </c:pt>
                <c:pt idx="262">
                  <c:v>29.75</c:v>
                </c:pt>
                <c:pt idx="263">
                  <c:v>29.65</c:v>
                </c:pt>
                <c:pt idx="264">
                  <c:v>29.75</c:v>
                </c:pt>
                <c:pt idx="265">
                  <c:v>29.9</c:v>
                </c:pt>
                <c:pt idx="266">
                  <c:v>29.85</c:v>
                </c:pt>
                <c:pt idx="267">
                  <c:v>29.9</c:v>
                </c:pt>
                <c:pt idx="268">
                  <c:v>29.95</c:v>
                </c:pt>
                <c:pt idx="269">
                  <c:v>29.95</c:v>
                </c:pt>
                <c:pt idx="270">
                  <c:v>29.95</c:v>
                </c:pt>
                <c:pt idx="271">
                  <c:v>29.55</c:v>
                </c:pt>
                <c:pt idx="272">
                  <c:v>29.6</c:v>
                </c:pt>
                <c:pt idx="273">
                  <c:v>29.58</c:v>
                </c:pt>
                <c:pt idx="274">
                  <c:v>29.55</c:v>
                </c:pt>
                <c:pt idx="275">
                  <c:v>29.35</c:v>
                </c:pt>
                <c:pt idx="276">
                  <c:v>29.15</c:v>
                </c:pt>
                <c:pt idx="277">
                  <c:v>29.15</c:v>
                </c:pt>
                <c:pt idx="278">
                  <c:v>29.1</c:v>
                </c:pt>
                <c:pt idx="279">
                  <c:v>28.95</c:v>
                </c:pt>
                <c:pt idx="280">
                  <c:v>28.55</c:v>
                </c:pt>
                <c:pt idx="281">
                  <c:v>28.35</c:v>
                </c:pt>
                <c:pt idx="282">
                  <c:v>28.3</c:v>
                </c:pt>
                <c:pt idx="283">
                  <c:v>28.18</c:v>
                </c:pt>
                <c:pt idx="284">
                  <c:v>27.95</c:v>
                </c:pt>
                <c:pt idx="285">
                  <c:v>28.3</c:v>
                </c:pt>
                <c:pt idx="286">
                  <c:v>28.1</c:v>
                </c:pt>
                <c:pt idx="287">
                  <c:v>28.4</c:v>
                </c:pt>
                <c:pt idx="288">
                  <c:v>28.5</c:v>
                </c:pt>
                <c:pt idx="289">
                  <c:v>28.35</c:v>
                </c:pt>
                <c:pt idx="290">
                  <c:v>28.5</c:v>
                </c:pt>
                <c:pt idx="291">
                  <c:v>28.45</c:v>
                </c:pt>
                <c:pt idx="292">
                  <c:v>28.55</c:v>
                </c:pt>
                <c:pt idx="293">
                  <c:v>28.4</c:v>
                </c:pt>
                <c:pt idx="294">
                  <c:v>28.32</c:v>
                </c:pt>
                <c:pt idx="295">
                  <c:v>28.3</c:v>
                </c:pt>
                <c:pt idx="296">
                  <c:v>28.15</c:v>
                </c:pt>
                <c:pt idx="297">
                  <c:v>28.05</c:v>
                </c:pt>
                <c:pt idx="298">
                  <c:v>27.7</c:v>
                </c:pt>
                <c:pt idx="299">
                  <c:v>27.6</c:v>
                </c:pt>
                <c:pt idx="300">
                  <c:v>27.6</c:v>
                </c:pt>
                <c:pt idx="301">
                  <c:v>27.15</c:v>
                </c:pt>
                <c:pt idx="302">
                  <c:v>26.9</c:v>
                </c:pt>
                <c:pt idx="303">
                  <c:v>26.65</c:v>
                </c:pt>
                <c:pt idx="304">
                  <c:v>26.4</c:v>
                </c:pt>
                <c:pt idx="305">
                  <c:v>26.4</c:v>
                </c:pt>
                <c:pt idx="306">
                  <c:v>26.6</c:v>
                </c:pt>
                <c:pt idx="307">
                  <c:v>28</c:v>
                </c:pt>
                <c:pt idx="308">
                  <c:v>28.1</c:v>
                </c:pt>
                <c:pt idx="309">
                  <c:v>28.2</c:v>
                </c:pt>
                <c:pt idx="310">
                  <c:v>28.15</c:v>
                </c:pt>
                <c:pt idx="311">
                  <c:v>28.1</c:v>
                </c:pt>
                <c:pt idx="312">
                  <c:v>28.05</c:v>
                </c:pt>
                <c:pt idx="313">
                  <c:v>28.1</c:v>
                </c:pt>
                <c:pt idx="314">
                  <c:v>28.1</c:v>
                </c:pt>
                <c:pt idx="315">
                  <c:v>28.3</c:v>
                </c:pt>
                <c:pt idx="316">
                  <c:v>28.37</c:v>
                </c:pt>
                <c:pt idx="317">
                  <c:v>28.3</c:v>
                </c:pt>
                <c:pt idx="318">
                  <c:v>28.4</c:v>
                </c:pt>
                <c:pt idx="319">
                  <c:v>28.55</c:v>
                </c:pt>
                <c:pt idx="320">
                  <c:v>28.5</c:v>
                </c:pt>
                <c:pt idx="321">
                  <c:v>28.5</c:v>
                </c:pt>
                <c:pt idx="322">
                  <c:v>28.5</c:v>
                </c:pt>
                <c:pt idx="323">
                  <c:v>28.5</c:v>
                </c:pt>
                <c:pt idx="324">
                  <c:v>28.5</c:v>
                </c:pt>
                <c:pt idx="325">
                  <c:v>28.1</c:v>
                </c:pt>
                <c:pt idx="326">
                  <c:v>27.85</c:v>
                </c:pt>
                <c:pt idx="327">
                  <c:v>27.65</c:v>
                </c:pt>
                <c:pt idx="328">
                  <c:v>27.9</c:v>
                </c:pt>
                <c:pt idx="329">
                  <c:v>28</c:v>
                </c:pt>
                <c:pt idx="330">
                  <c:v>27.92</c:v>
                </c:pt>
                <c:pt idx="331">
                  <c:v>28.05</c:v>
                </c:pt>
                <c:pt idx="332">
                  <c:v>28.15</c:v>
                </c:pt>
                <c:pt idx="333">
                  <c:v>28.25</c:v>
                </c:pt>
                <c:pt idx="334">
                  <c:v>28.45</c:v>
                </c:pt>
                <c:pt idx="335">
                  <c:v>28.65</c:v>
                </c:pt>
                <c:pt idx="336">
                  <c:v>28.45</c:v>
                </c:pt>
                <c:pt idx="337">
                  <c:v>28.35</c:v>
                </c:pt>
                <c:pt idx="338">
                  <c:v>28.4</c:v>
                </c:pt>
                <c:pt idx="339">
                  <c:v>28.4</c:v>
                </c:pt>
                <c:pt idx="340">
                  <c:v>28.5</c:v>
                </c:pt>
                <c:pt idx="341">
                  <c:v>28.45</c:v>
                </c:pt>
                <c:pt idx="342">
                  <c:v>28.55</c:v>
                </c:pt>
                <c:pt idx="343">
                  <c:v>28.65</c:v>
                </c:pt>
                <c:pt idx="344">
                  <c:v>28.6</c:v>
                </c:pt>
                <c:pt idx="345">
                  <c:v>28.57</c:v>
                </c:pt>
                <c:pt idx="346">
                  <c:v>28.45</c:v>
                </c:pt>
                <c:pt idx="347">
                  <c:v>28.45</c:v>
                </c:pt>
                <c:pt idx="348">
                  <c:v>28.35</c:v>
                </c:pt>
                <c:pt idx="349">
                  <c:v>28.35</c:v>
                </c:pt>
                <c:pt idx="350">
                  <c:v>28.25</c:v>
                </c:pt>
                <c:pt idx="351">
                  <c:v>28.25</c:v>
                </c:pt>
                <c:pt idx="352">
                  <c:v>27.9</c:v>
                </c:pt>
                <c:pt idx="353">
                  <c:v>27.45</c:v>
                </c:pt>
                <c:pt idx="354">
                  <c:v>27</c:v>
                </c:pt>
                <c:pt idx="355">
                  <c:v>27.1</c:v>
                </c:pt>
                <c:pt idx="356">
                  <c:v>27.5</c:v>
                </c:pt>
                <c:pt idx="357">
                  <c:v>27.75</c:v>
                </c:pt>
                <c:pt idx="358">
                  <c:v>27.65</c:v>
                </c:pt>
                <c:pt idx="359">
                  <c:v>27.85</c:v>
                </c:pt>
                <c:pt idx="360">
                  <c:v>27.85</c:v>
                </c:pt>
                <c:pt idx="361">
                  <c:v>27.75</c:v>
                </c:pt>
                <c:pt idx="362">
                  <c:v>27.62</c:v>
                </c:pt>
                <c:pt idx="363">
                  <c:v>27.9</c:v>
                </c:pt>
                <c:pt idx="364">
                  <c:v>27.85</c:v>
                </c:pt>
                <c:pt idx="365">
                  <c:v>27.82</c:v>
                </c:pt>
                <c:pt idx="366">
                  <c:v>27.95</c:v>
                </c:pt>
                <c:pt idx="367">
                  <c:v>27.75</c:v>
                </c:pt>
                <c:pt idx="368">
                  <c:v>27.92</c:v>
                </c:pt>
                <c:pt idx="369">
                  <c:v>27.85</c:v>
                </c:pt>
                <c:pt idx="370">
                  <c:v>28</c:v>
                </c:pt>
                <c:pt idx="371">
                  <c:v>27.9</c:v>
                </c:pt>
                <c:pt idx="372">
                  <c:v>27.73</c:v>
                </c:pt>
                <c:pt idx="373">
                  <c:v>27.7</c:v>
                </c:pt>
                <c:pt idx="374">
                  <c:v>27.45</c:v>
                </c:pt>
                <c:pt idx="375">
                  <c:v>27.05</c:v>
                </c:pt>
                <c:pt idx="376">
                  <c:v>27.07</c:v>
                </c:pt>
                <c:pt idx="377">
                  <c:v>27.15</c:v>
                </c:pt>
                <c:pt idx="378">
                  <c:v>27.26</c:v>
                </c:pt>
                <c:pt idx="379">
                  <c:v>27.25</c:v>
                </c:pt>
                <c:pt idx="380">
                  <c:v>27.2</c:v>
                </c:pt>
                <c:pt idx="381">
                  <c:v>27.33</c:v>
                </c:pt>
                <c:pt idx="382">
                  <c:v>27.4</c:v>
                </c:pt>
                <c:pt idx="383">
                  <c:v>27.47</c:v>
                </c:pt>
                <c:pt idx="384">
                  <c:v>27.35</c:v>
                </c:pt>
                <c:pt idx="385">
                  <c:v>27.35</c:v>
                </c:pt>
                <c:pt idx="386">
                  <c:v>27.3</c:v>
                </c:pt>
                <c:pt idx="387">
                  <c:v>27.3</c:v>
                </c:pt>
                <c:pt idx="388">
                  <c:v>27.15</c:v>
                </c:pt>
                <c:pt idx="389">
                  <c:v>27</c:v>
                </c:pt>
                <c:pt idx="390">
                  <c:v>26.85</c:v>
                </c:pt>
                <c:pt idx="391">
                  <c:v>26.55</c:v>
                </c:pt>
                <c:pt idx="392">
                  <c:v>26.6</c:v>
                </c:pt>
                <c:pt idx="393">
                  <c:v>26.85</c:v>
                </c:pt>
                <c:pt idx="394">
                  <c:v>26.7</c:v>
                </c:pt>
                <c:pt idx="395">
                  <c:v>26.65</c:v>
                </c:pt>
                <c:pt idx="396">
                  <c:v>26.3</c:v>
                </c:pt>
                <c:pt idx="397">
                  <c:v>26.15</c:v>
                </c:pt>
                <c:pt idx="398">
                  <c:v>26.3</c:v>
                </c:pt>
                <c:pt idx="399">
                  <c:v>26.6</c:v>
                </c:pt>
                <c:pt idx="400">
                  <c:v>26.6</c:v>
                </c:pt>
                <c:pt idx="401">
                  <c:v>27</c:v>
                </c:pt>
                <c:pt idx="402">
                  <c:v>27</c:v>
                </c:pt>
                <c:pt idx="403">
                  <c:v>27.2</c:v>
                </c:pt>
                <c:pt idx="404">
                  <c:v>27.05</c:v>
                </c:pt>
                <c:pt idx="405">
                  <c:v>26.9</c:v>
                </c:pt>
                <c:pt idx="406">
                  <c:v>27</c:v>
                </c:pt>
                <c:pt idx="407">
                  <c:v>27</c:v>
                </c:pt>
                <c:pt idx="408">
                  <c:v>27.15</c:v>
                </c:pt>
                <c:pt idx="409">
                  <c:v>26.95</c:v>
                </c:pt>
                <c:pt idx="410">
                  <c:v>26.75</c:v>
                </c:pt>
                <c:pt idx="411">
                  <c:v>26.8</c:v>
                </c:pt>
                <c:pt idx="412">
                  <c:v>27.08</c:v>
                </c:pt>
                <c:pt idx="413">
                  <c:v>26.95</c:v>
                </c:pt>
                <c:pt idx="414">
                  <c:v>27.05</c:v>
                </c:pt>
                <c:pt idx="415">
                  <c:v>27.85</c:v>
                </c:pt>
                <c:pt idx="416">
                  <c:v>28.1</c:v>
                </c:pt>
                <c:pt idx="417">
                  <c:v>28.25</c:v>
                </c:pt>
                <c:pt idx="418">
                  <c:v>28.5</c:v>
                </c:pt>
                <c:pt idx="419">
                  <c:v>28.65</c:v>
                </c:pt>
                <c:pt idx="420">
                  <c:v>28.9</c:v>
                </c:pt>
                <c:pt idx="421">
                  <c:v>29</c:v>
                </c:pt>
                <c:pt idx="422">
                  <c:v>27.9</c:v>
                </c:pt>
                <c:pt idx="423">
                  <c:v>28.2</c:v>
                </c:pt>
                <c:pt idx="424">
                  <c:v>28.22</c:v>
                </c:pt>
                <c:pt idx="425">
                  <c:v>28.32</c:v>
                </c:pt>
                <c:pt idx="426">
                  <c:v>28.33</c:v>
                </c:pt>
                <c:pt idx="427">
                  <c:v>28.45</c:v>
                </c:pt>
                <c:pt idx="428">
                  <c:v>28.4</c:v>
                </c:pt>
                <c:pt idx="429">
                  <c:v>28.1</c:v>
                </c:pt>
                <c:pt idx="430">
                  <c:v>27.6</c:v>
                </c:pt>
                <c:pt idx="431">
                  <c:v>27.45</c:v>
                </c:pt>
                <c:pt idx="432">
                  <c:v>27.3</c:v>
                </c:pt>
                <c:pt idx="433">
                  <c:v>27.35</c:v>
                </c:pt>
                <c:pt idx="434">
                  <c:v>28</c:v>
                </c:pt>
                <c:pt idx="435">
                  <c:v>28.1</c:v>
                </c:pt>
                <c:pt idx="436">
                  <c:v>28.3</c:v>
                </c:pt>
                <c:pt idx="437">
                  <c:v>28.55</c:v>
                </c:pt>
                <c:pt idx="438">
                  <c:v>28.4</c:v>
                </c:pt>
                <c:pt idx="439">
                  <c:v>28.4</c:v>
                </c:pt>
                <c:pt idx="440">
                  <c:v>28.7</c:v>
                </c:pt>
                <c:pt idx="441">
                  <c:v>28.8</c:v>
                </c:pt>
                <c:pt idx="442">
                  <c:v>28.7</c:v>
                </c:pt>
                <c:pt idx="443">
                  <c:v>28.7</c:v>
                </c:pt>
                <c:pt idx="444">
                  <c:v>27.68</c:v>
                </c:pt>
                <c:pt idx="445">
                  <c:v>28</c:v>
                </c:pt>
                <c:pt idx="446">
                  <c:v>28</c:v>
                </c:pt>
                <c:pt idx="447">
                  <c:v>28</c:v>
                </c:pt>
                <c:pt idx="448">
                  <c:v>28.05</c:v>
                </c:pt>
                <c:pt idx="449">
                  <c:v>27.95</c:v>
                </c:pt>
                <c:pt idx="450">
                  <c:v>27.95</c:v>
                </c:pt>
                <c:pt idx="451">
                  <c:v>28</c:v>
                </c:pt>
                <c:pt idx="452">
                  <c:v>28.05</c:v>
                </c:pt>
                <c:pt idx="453">
                  <c:v>28.1</c:v>
                </c:pt>
                <c:pt idx="454">
                  <c:v>28.3</c:v>
                </c:pt>
                <c:pt idx="455">
                  <c:v>28.5</c:v>
                </c:pt>
                <c:pt idx="456">
                  <c:v>28.35</c:v>
                </c:pt>
                <c:pt idx="457">
                  <c:v>28.55</c:v>
                </c:pt>
                <c:pt idx="458">
                  <c:v>28.5</c:v>
                </c:pt>
                <c:pt idx="459">
                  <c:v>28.35</c:v>
                </c:pt>
                <c:pt idx="460">
                  <c:v>28.65</c:v>
                </c:pt>
                <c:pt idx="461">
                  <c:v>28.7</c:v>
                </c:pt>
                <c:pt idx="462">
                  <c:v>28.5</c:v>
                </c:pt>
                <c:pt idx="463">
                  <c:v>28</c:v>
                </c:pt>
                <c:pt idx="464">
                  <c:v>27.95</c:v>
                </c:pt>
                <c:pt idx="465">
                  <c:v>27.9</c:v>
                </c:pt>
                <c:pt idx="466">
                  <c:v>27.8</c:v>
                </c:pt>
                <c:pt idx="467">
                  <c:v>27.75</c:v>
                </c:pt>
                <c:pt idx="468">
                  <c:v>27.8</c:v>
                </c:pt>
                <c:pt idx="469">
                  <c:v>27.8</c:v>
                </c:pt>
                <c:pt idx="470">
                  <c:v>27.67</c:v>
                </c:pt>
                <c:pt idx="471">
                  <c:v>27.4</c:v>
                </c:pt>
                <c:pt idx="472">
                  <c:v>27.4</c:v>
                </c:pt>
                <c:pt idx="473">
                  <c:v>27.35</c:v>
                </c:pt>
                <c:pt idx="474">
                  <c:v>27.2</c:v>
                </c:pt>
                <c:pt idx="475">
                  <c:v>27.15</c:v>
                </c:pt>
                <c:pt idx="476">
                  <c:v>27.05</c:v>
                </c:pt>
                <c:pt idx="477">
                  <c:v>27</c:v>
                </c:pt>
                <c:pt idx="478">
                  <c:v>26.85</c:v>
                </c:pt>
                <c:pt idx="479">
                  <c:v>26.75</c:v>
                </c:pt>
                <c:pt idx="480">
                  <c:v>26.7</c:v>
                </c:pt>
                <c:pt idx="481">
                  <c:v>26.35</c:v>
                </c:pt>
                <c:pt idx="482">
                  <c:v>26.7</c:v>
                </c:pt>
                <c:pt idx="483">
                  <c:v>26.5</c:v>
                </c:pt>
                <c:pt idx="484">
                  <c:v>26.35</c:v>
                </c:pt>
                <c:pt idx="485">
                  <c:v>26.4</c:v>
                </c:pt>
                <c:pt idx="486">
                  <c:v>26.45</c:v>
                </c:pt>
                <c:pt idx="487">
                  <c:v>26.5</c:v>
                </c:pt>
                <c:pt idx="488">
                  <c:v>26.47</c:v>
                </c:pt>
                <c:pt idx="489">
                  <c:v>26.4</c:v>
                </c:pt>
                <c:pt idx="490">
                  <c:v>26.53</c:v>
                </c:pt>
                <c:pt idx="491">
                  <c:v>26.5</c:v>
                </c:pt>
                <c:pt idx="492">
                  <c:v>26.7</c:v>
                </c:pt>
                <c:pt idx="493">
                  <c:v>26.82</c:v>
                </c:pt>
                <c:pt idx="494">
                  <c:v>26.5</c:v>
                </c:pt>
                <c:pt idx="495">
                  <c:v>26.7</c:v>
                </c:pt>
                <c:pt idx="496">
                  <c:v>26.9</c:v>
                </c:pt>
                <c:pt idx="497">
                  <c:v>27.18</c:v>
                </c:pt>
                <c:pt idx="498">
                  <c:v>27.1</c:v>
                </c:pt>
                <c:pt idx="499">
                  <c:v>26.83</c:v>
                </c:pt>
                <c:pt idx="500">
                  <c:v>26.8</c:v>
                </c:pt>
                <c:pt idx="501">
                  <c:v>26.7</c:v>
                </c:pt>
                <c:pt idx="502">
                  <c:v>26.7</c:v>
                </c:pt>
                <c:pt idx="503">
                  <c:v>26.7</c:v>
                </c:pt>
                <c:pt idx="504">
                  <c:v>26.6</c:v>
                </c:pt>
                <c:pt idx="505">
                  <c:v>26</c:v>
                </c:pt>
                <c:pt idx="506">
                  <c:v>26</c:v>
                </c:pt>
                <c:pt idx="507">
                  <c:v>26.33</c:v>
                </c:pt>
                <c:pt idx="508">
                  <c:v>26.05</c:v>
                </c:pt>
                <c:pt idx="509">
                  <c:v>26.08</c:v>
                </c:pt>
                <c:pt idx="510">
                  <c:v>26.05</c:v>
                </c:pt>
                <c:pt idx="511">
                  <c:v>26.2</c:v>
                </c:pt>
                <c:pt idx="512">
                  <c:v>26.28</c:v>
                </c:pt>
                <c:pt idx="513">
                  <c:v>26.5</c:v>
                </c:pt>
                <c:pt idx="514">
                  <c:v>26.54</c:v>
                </c:pt>
                <c:pt idx="515">
                  <c:v>26.52</c:v>
                </c:pt>
                <c:pt idx="516">
                  <c:v>26.55</c:v>
                </c:pt>
                <c:pt idx="517">
                  <c:v>26.7</c:v>
                </c:pt>
                <c:pt idx="518">
                  <c:v>26.7</c:v>
                </c:pt>
                <c:pt idx="519">
                  <c:v>26.7</c:v>
                </c:pt>
                <c:pt idx="520">
                  <c:v>26.65</c:v>
                </c:pt>
                <c:pt idx="521">
                  <c:v>26.75</c:v>
                </c:pt>
                <c:pt idx="522">
                  <c:v>26.75</c:v>
                </c:pt>
                <c:pt idx="523">
                  <c:v>27.1</c:v>
                </c:pt>
                <c:pt idx="524">
                  <c:v>27.1</c:v>
                </c:pt>
                <c:pt idx="525">
                  <c:v>27.12</c:v>
                </c:pt>
                <c:pt idx="526">
                  <c:v>27.08</c:v>
                </c:pt>
                <c:pt idx="527">
                  <c:v>26.15</c:v>
                </c:pt>
                <c:pt idx="528">
                  <c:v>26.28</c:v>
                </c:pt>
                <c:pt idx="529">
                  <c:v>26.43</c:v>
                </c:pt>
                <c:pt idx="530">
                  <c:v>26.55</c:v>
                </c:pt>
                <c:pt idx="531">
                  <c:v>26.5</c:v>
                </c:pt>
                <c:pt idx="532">
                  <c:v>26.73</c:v>
                </c:pt>
                <c:pt idx="533">
                  <c:v>26.75</c:v>
                </c:pt>
                <c:pt idx="534">
                  <c:v>26.9</c:v>
                </c:pt>
                <c:pt idx="535">
                  <c:v>26.95</c:v>
                </c:pt>
                <c:pt idx="536">
                  <c:v>27</c:v>
                </c:pt>
                <c:pt idx="537">
                  <c:v>27.2</c:v>
                </c:pt>
                <c:pt idx="538">
                  <c:v>27.2</c:v>
                </c:pt>
                <c:pt idx="539">
                  <c:v>27.1</c:v>
                </c:pt>
                <c:pt idx="540">
                  <c:v>27.22</c:v>
                </c:pt>
                <c:pt idx="541">
                  <c:v>27.19</c:v>
                </c:pt>
                <c:pt idx="542">
                  <c:v>27.2</c:v>
                </c:pt>
                <c:pt idx="543">
                  <c:v>27.2</c:v>
                </c:pt>
                <c:pt idx="544">
                  <c:v>27.15</c:v>
                </c:pt>
                <c:pt idx="545">
                  <c:v>26.95</c:v>
                </c:pt>
                <c:pt idx="546">
                  <c:v>27</c:v>
                </c:pt>
                <c:pt idx="547">
                  <c:v>27.15</c:v>
                </c:pt>
                <c:pt idx="548">
                  <c:v>27.15</c:v>
                </c:pt>
                <c:pt idx="549">
                  <c:v>26.95</c:v>
                </c:pt>
                <c:pt idx="550">
                  <c:v>27.15</c:v>
                </c:pt>
                <c:pt idx="551">
                  <c:v>27.15</c:v>
                </c:pt>
                <c:pt idx="552">
                  <c:v>27.25</c:v>
                </c:pt>
                <c:pt idx="553">
                  <c:v>27.35</c:v>
                </c:pt>
                <c:pt idx="554">
                  <c:v>27.5</c:v>
                </c:pt>
                <c:pt idx="555">
                  <c:v>27.68</c:v>
                </c:pt>
                <c:pt idx="556">
                  <c:v>27.6</c:v>
                </c:pt>
                <c:pt idx="557">
                  <c:v>27.6</c:v>
                </c:pt>
                <c:pt idx="558">
                  <c:v>27.84</c:v>
                </c:pt>
                <c:pt idx="559">
                  <c:v>27.85</c:v>
                </c:pt>
                <c:pt idx="560">
                  <c:v>27.78</c:v>
                </c:pt>
                <c:pt idx="561">
                  <c:v>27.65</c:v>
                </c:pt>
                <c:pt idx="562">
                  <c:v>27.88</c:v>
                </c:pt>
                <c:pt idx="563">
                  <c:v>28</c:v>
                </c:pt>
                <c:pt idx="564">
                  <c:v>27.9</c:v>
                </c:pt>
                <c:pt idx="565">
                  <c:v>27.85</c:v>
                </c:pt>
                <c:pt idx="566">
                  <c:v>27.65</c:v>
                </c:pt>
                <c:pt idx="567">
                  <c:v>27.8</c:v>
                </c:pt>
                <c:pt idx="568">
                  <c:v>27.8</c:v>
                </c:pt>
                <c:pt idx="569">
                  <c:v>27.9</c:v>
                </c:pt>
                <c:pt idx="570">
                  <c:v>27.95</c:v>
                </c:pt>
                <c:pt idx="571">
                  <c:v>27.25</c:v>
                </c:pt>
                <c:pt idx="572">
                  <c:v>27.23</c:v>
                </c:pt>
                <c:pt idx="573">
                  <c:v>27.28</c:v>
                </c:pt>
                <c:pt idx="574">
                  <c:v>27.27</c:v>
                </c:pt>
                <c:pt idx="575">
                  <c:v>27.48</c:v>
                </c:pt>
                <c:pt idx="576">
                  <c:v>27.58</c:v>
                </c:pt>
                <c:pt idx="577">
                  <c:v>27.7</c:v>
                </c:pt>
                <c:pt idx="578">
                  <c:v>27.93</c:v>
                </c:pt>
                <c:pt idx="579">
                  <c:v>28.15</c:v>
                </c:pt>
                <c:pt idx="580">
                  <c:v>28.08</c:v>
                </c:pt>
                <c:pt idx="581">
                  <c:v>28.45</c:v>
                </c:pt>
                <c:pt idx="582">
                  <c:v>28.6</c:v>
                </c:pt>
                <c:pt idx="583">
                  <c:v>28.85</c:v>
                </c:pt>
                <c:pt idx="584">
                  <c:v>28.65</c:v>
                </c:pt>
                <c:pt idx="585">
                  <c:v>28.75</c:v>
                </c:pt>
                <c:pt idx="586">
                  <c:v>28.7</c:v>
                </c:pt>
                <c:pt idx="587">
                  <c:v>28.75</c:v>
                </c:pt>
                <c:pt idx="588">
                  <c:v>28.4</c:v>
                </c:pt>
                <c:pt idx="589">
                  <c:v>27.65</c:v>
                </c:pt>
                <c:pt idx="590">
                  <c:v>28.12</c:v>
                </c:pt>
                <c:pt idx="591">
                  <c:v>28.12</c:v>
                </c:pt>
                <c:pt idx="592">
                  <c:v>28.17</c:v>
                </c:pt>
                <c:pt idx="593">
                  <c:v>28.07</c:v>
                </c:pt>
                <c:pt idx="594">
                  <c:v>28.28</c:v>
                </c:pt>
                <c:pt idx="595">
                  <c:v>28.25</c:v>
                </c:pt>
                <c:pt idx="596">
                  <c:v>28.43</c:v>
                </c:pt>
                <c:pt idx="597">
                  <c:v>28.73</c:v>
                </c:pt>
                <c:pt idx="598">
                  <c:v>28.8</c:v>
                </c:pt>
                <c:pt idx="599">
                  <c:v>29.03</c:v>
                </c:pt>
                <c:pt idx="600">
                  <c:v>29</c:v>
                </c:pt>
                <c:pt idx="601">
                  <c:v>29.03</c:v>
                </c:pt>
                <c:pt idx="602">
                  <c:v>29.1</c:v>
                </c:pt>
                <c:pt idx="603">
                  <c:v>29.1</c:v>
                </c:pt>
                <c:pt idx="604">
                  <c:v>29</c:v>
                </c:pt>
                <c:pt idx="605">
                  <c:v>28.95</c:v>
                </c:pt>
                <c:pt idx="606">
                  <c:v>29.1</c:v>
                </c:pt>
                <c:pt idx="607">
                  <c:v>29.15</c:v>
                </c:pt>
                <c:pt idx="608">
                  <c:v>29.35</c:v>
                </c:pt>
                <c:pt idx="609">
                  <c:v>29.9</c:v>
                </c:pt>
                <c:pt idx="610">
                  <c:v>29.85</c:v>
                </c:pt>
                <c:pt idx="611">
                  <c:v>29.8</c:v>
                </c:pt>
                <c:pt idx="612">
                  <c:v>30.05</c:v>
                </c:pt>
                <c:pt idx="613">
                  <c:v>29.7</c:v>
                </c:pt>
                <c:pt idx="614">
                  <c:v>29.65</c:v>
                </c:pt>
                <c:pt idx="615">
                  <c:v>30.17</c:v>
                </c:pt>
                <c:pt idx="616">
                  <c:v>30.33</c:v>
                </c:pt>
                <c:pt idx="617">
                  <c:v>30.65</c:v>
                </c:pt>
                <c:pt idx="618">
                  <c:v>30.6</c:v>
                </c:pt>
                <c:pt idx="619">
                  <c:v>30.8</c:v>
                </c:pt>
                <c:pt idx="620">
                  <c:v>30.48</c:v>
                </c:pt>
                <c:pt idx="621">
                  <c:v>29.98</c:v>
                </c:pt>
                <c:pt idx="622">
                  <c:v>29.6</c:v>
                </c:pt>
                <c:pt idx="623">
                  <c:v>28.75</c:v>
                </c:pt>
                <c:pt idx="624">
                  <c:v>28.3</c:v>
                </c:pt>
                <c:pt idx="625">
                  <c:v>28.2</c:v>
                </c:pt>
                <c:pt idx="626">
                  <c:v>28.35</c:v>
                </c:pt>
                <c:pt idx="627">
                  <c:v>27.25</c:v>
                </c:pt>
                <c:pt idx="628">
                  <c:v>25.25</c:v>
                </c:pt>
                <c:pt idx="629">
                  <c:v>26.3</c:v>
                </c:pt>
                <c:pt idx="630">
                  <c:v>26.3</c:v>
                </c:pt>
                <c:pt idx="631">
                  <c:v>26.5</c:v>
                </c:pt>
                <c:pt idx="632">
                  <c:v>25.95</c:v>
                </c:pt>
                <c:pt idx="633">
                  <c:v>25</c:v>
                </c:pt>
                <c:pt idx="634">
                  <c:v>25.35</c:v>
                </c:pt>
                <c:pt idx="635">
                  <c:v>25.75</c:v>
                </c:pt>
                <c:pt idx="636">
                  <c:v>25.65</c:v>
                </c:pt>
                <c:pt idx="637">
                  <c:v>25.6</c:v>
                </c:pt>
                <c:pt idx="638">
                  <c:v>25.85</c:v>
                </c:pt>
                <c:pt idx="639">
                  <c:v>26.55</c:v>
                </c:pt>
                <c:pt idx="640">
                  <c:v>26.8</c:v>
                </c:pt>
                <c:pt idx="641">
                  <c:v>26.25</c:v>
                </c:pt>
                <c:pt idx="642">
                  <c:v>25.95</c:v>
                </c:pt>
                <c:pt idx="643">
                  <c:v>26.08</c:v>
                </c:pt>
                <c:pt idx="644">
                  <c:v>26.55</c:v>
                </c:pt>
                <c:pt idx="645">
                  <c:v>26.3</c:v>
                </c:pt>
                <c:pt idx="646">
                  <c:v>25.65</c:v>
                </c:pt>
                <c:pt idx="647">
                  <c:v>25.55</c:v>
                </c:pt>
                <c:pt idx="648">
                  <c:v>25.1</c:v>
                </c:pt>
                <c:pt idx="649">
                  <c:v>24.65</c:v>
                </c:pt>
                <c:pt idx="650">
                  <c:v>23.2</c:v>
                </c:pt>
                <c:pt idx="651">
                  <c:v>23.3</c:v>
                </c:pt>
                <c:pt idx="652">
                  <c:v>22.35</c:v>
                </c:pt>
                <c:pt idx="653">
                  <c:v>21.95</c:v>
                </c:pt>
                <c:pt idx="654">
                  <c:v>20.2</c:v>
                </c:pt>
                <c:pt idx="655">
                  <c:v>20.25</c:v>
                </c:pt>
                <c:pt idx="656">
                  <c:v>19.95</c:v>
                </c:pt>
                <c:pt idx="657">
                  <c:v>18.55</c:v>
                </c:pt>
                <c:pt idx="658">
                  <c:v>18.55</c:v>
                </c:pt>
                <c:pt idx="659">
                  <c:v>18.600000000000001</c:v>
                </c:pt>
                <c:pt idx="660">
                  <c:v>19.25</c:v>
                </c:pt>
                <c:pt idx="661">
                  <c:v>18.850000000000001</c:v>
                </c:pt>
                <c:pt idx="662">
                  <c:v>18.850000000000001</c:v>
                </c:pt>
                <c:pt idx="663">
                  <c:v>18.350000000000001</c:v>
                </c:pt>
                <c:pt idx="664">
                  <c:v>18.850000000000001</c:v>
                </c:pt>
                <c:pt idx="665">
                  <c:v>17.600000000000001</c:v>
                </c:pt>
                <c:pt idx="666">
                  <c:v>18.2</c:v>
                </c:pt>
                <c:pt idx="667">
                  <c:v>18.3</c:v>
                </c:pt>
                <c:pt idx="668">
                  <c:v>18.100000000000001</c:v>
                </c:pt>
                <c:pt idx="669">
                  <c:v>18.5</c:v>
                </c:pt>
                <c:pt idx="670">
                  <c:v>18.05</c:v>
                </c:pt>
                <c:pt idx="671">
                  <c:v>16.350000000000001</c:v>
                </c:pt>
                <c:pt idx="672">
                  <c:v>17</c:v>
                </c:pt>
                <c:pt idx="673">
                  <c:v>17.100000000000001</c:v>
                </c:pt>
                <c:pt idx="674">
                  <c:v>16.649999999999999</c:v>
                </c:pt>
                <c:pt idx="675">
                  <c:v>16.55</c:v>
                </c:pt>
                <c:pt idx="676">
                  <c:v>15.9</c:v>
                </c:pt>
                <c:pt idx="677">
                  <c:v>16.3</c:v>
                </c:pt>
                <c:pt idx="678">
                  <c:v>16.25</c:v>
                </c:pt>
                <c:pt idx="679">
                  <c:v>16.5</c:v>
                </c:pt>
                <c:pt idx="680">
                  <c:v>17.8</c:v>
                </c:pt>
                <c:pt idx="681">
                  <c:v>18.149999999999999</c:v>
                </c:pt>
                <c:pt idx="682">
                  <c:v>17.7</c:v>
                </c:pt>
                <c:pt idx="683">
                  <c:v>16.5</c:v>
                </c:pt>
                <c:pt idx="684">
                  <c:v>16</c:v>
                </c:pt>
                <c:pt idx="685">
                  <c:v>15.5</c:v>
                </c:pt>
                <c:pt idx="686">
                  <c:v>15.4</c:v>
                </c:pt>
                <c:pt idx="687">
                  <c:v>15</c:v>
                </c:pt>
                <c:pt idx="688">
                  <c:v>15.2</c:v>
                </c:pt>
                <c:pt idx="689">
                  <c:v>15</c:v>
                </c:pt>
                <c:pt idx="690">
                  <c:v>14.9</c:v>
                </c:pt>
                <c:pt idx="691">
                  <c:v>14.8</c:v>
                </c:pt>
                <c:pt idx="692">
                  <c:v>14.5</c:v>
                </c:pt>
                <c:pt idx="693">
                  <c:v>14.4</c:v>
                </c:pt>
                <c:pt idx="694">
                  <c:v>14.32</c:v>
                </c:pt>
                <c:pt idx="695">
                  <c:v>14.25</c:v>
                </c:pt>
                <c:pt idx="696">
                  <c:v>14.25</c:v>
                </c:pt>
                <c:pt idx="697">
                  <c:v>13.95</c:v>
                </c:pt>
                <c:pt idx="698">
                  <c:v>13.6</c:v>
                </c:pt>
                <c:pt idx="699">
                  <c:v>13</c:v>
                </c:pt>
                <c:pt idx="700">
                  <c:v>12.4</c:v>
                </c:pt>
                <c:pt idx="701">
                  <c:v>12.55</c:v>
                </c:pt>
                <c:pt idx="702">
                  <c:v>11.4</c:v>
                </c:pt>
                <c:pt idx="703">
                  <c:v>10.4</c:v>
                </c:pt>
                <c:pt idx="704">
                  <c:v>10</c:v>
                </c:pt>
                <c:pt idx="705">
                  <c:v>10.35</c:v>
                </c:pt>
                <c:pt idx="706">
                  <c:v>11.2</c:v>
                </c:pt>
                <c:pt idx="707">
                  <c:v>11.4</c:v>
                </c:pt>
                <c:pt idx="708">
                  <c:v>12.45</c:v>
                </c:pt>
                <c:pt idx="709">
                  <c:v>13</c:v>
                </c:pt>
                <c:pt idx="710">
                  <c:v>13.2</c:v>
                </c:pt>
                <c:pt idx="711">
                  <c:v>13.2</c:v>
                </c:pt>
                <c:pt idx="712">
                  <c:v>13.8</c:v>
                </c:pt>
                <c:pt idx="713">
                  <c:v>13.95</c:v>
                </c:pt>
                <c:pt idx="714">
                  <c:v>14.7</c:v>
                </c:pt>
                <c:pt idx="715">
                  <c:v>12.85</c:v>
                </c:pt>
                <c:pt idx="716">
                  <c:v>10.9</c:v>
                </c:pt>
                <c:pt idx="717">
                  <c:v>11.45</c:v>
                </c:pt>
                <c:pt idx="718">
                  <c:v>11.4</c:v>
                </c:pt>
                <c:pt idx="719">
                  <c:v>12.8</c:v>
                </c:pt>
                <c:pt idx="720">
                  <c:v>11.75</c:v>
                </c:pt>
                <c:pt idx="721">
                  <c:v>12.45</c:v>
                </c:pt>
                <c:pt idx="722">
                  <c:v>12.35</c:v>
                </c:pt>
                <c:pt idx="723">
                  <c:v>12.5</c:v>
                </c:pt>
                <c:pt idx="724">
                  <c:v>13.75</c:v>
                </c:pt>
                <c:pt idx="725">
                  <c:v>12.9</c:v>
                </c:pt>
                <c:pt idx="726">
                  <c:v>12.3</c:v>
                </c:pt>
                <c:pt idx="727">
                  <c:v>12.65</c:v>
                </c:pt>
                <c:pt idx="728">
                  <c:v>13.4</c:v>
                </c:pt>
                <c:pt idx="729">
                  <c:v>13.5</c:v>
                </c:pt>
                <c:pt idx="730">
                  <c:v>13.45</c:v>
                </c:pt>
                <c:pt idx="731">
                  <c:v>14.3</c:v>
                </c:pt>
                <c:pt idx="732">
                  <c:v>14.5</c:v>
                </c:pt>
                <c:pt idx="733">
                  <c:v>14.85</c:v>
                </c:pt>
                <c:pt idx="734">
                  <c:v>14.25</c:v>
                </c:pt>
                <c:pt idx="735">
                  <c:v>14</c:v>
                </c:pt>
                <c:pt idx="736">
                  <c:v>13.9</c:v>
                </c:pt>
                <c:pt idx="737">
                  <c:v>14.08</c:v>
                </c:pt>
                <c:pt idx="738">
                  <c:v>14.68</c:v>
                </c:pt>
                <c:pt idx="739">
                  <c:v>15.4</c:v>
                </c:pt>
                <c:pt idx="740">
                  <c:v>14.55</c:v>
                </c:pt>
                <c:pt idx="741">
                  <c:v>14.2</c:v>
                </c:pt>
                <c:pt idx="742">
                  <c:v>14.1</c:v>
                </c:pt>
                <c:pt idx="743">
                  <c:v>14.25</c:v>
                </c:pt>
                <c:pt idx="744">
                  <c:v>14.35</c:v>
                </c:pt>
                <c:pt idx="745">
                  <c:v>14</c:v>
                </c:pt>
                <c:pt idx="746">
                  <c:v>13.65</c:v>
                </c:pt>
                <c:pt idx="747">
                  <c:v>13.6</c:v>
                </c:pt>
                <c:pt idx="748">
                  <c:v>13.4</c:v>
                </c:pt>
                <c:pt idx="749">
                  <c:v>12.7</c:v>
                </c:pt>
                <c:pt idx="750">
                  <c:v>12.7</c:v>
                </c:pt>
                <c:pt idx="751">
                  <c:v>11.9</c:v>
                </c:pt>
                <c:pt idx="752">
                  <c:v>12</c:v>
                </c:pt>
                <c:pt idx="753">
                  <c:v>12</c:v>
                </c:pt>
                <c:pt idx="754">
                  <c:v>11.7</c:v>
                </c:pt>
                <c:pt idx="755">
                  <c:v>11.6</c:v>
                </c:pt>
                <c:pt idx="756">
                  <c:v>12.3</c:v>
                </c:pt>
                <c:pt idx="757">
                  <c:v>12.2</c:v>
                </c:pt>
                <c:pt idx="758">
                  <c:v>12.25</c:v>
                </c:pt>
                <c:pt idx="759">
                  <c:v>12.15</c:v>
                </c:pt>
                <c:pt idx="760">
                  <c:v>12.2</c:v>
                </c:pt>
                <c:pt idx="761">
                  <c:v>12.02</c:v>
                </c:pt>
                <c:pt idx="762">
                  <c:v>11.75</c:v>
                </c:pt>
                <c:pt idx="763">
                  <c:v>11.55</c:v>
                </c:pt>
                <c:pt idx="764">
                  <c:v>11.4</c:v>
                </c:pt>
                <c:pt idx="765">
                  <c:v>11.3</c:v>
                </c:pt>
                <c:pt idx="766">
                  <c:v>11.45</c:v>
                </c:pt>
                <c:pt idx="767">
                  <c:v>11.5</c:v>
                </c:pt>
                <c:pt idx="768">
                  <c:v>11.5</c:v>
                </c:pt>
                <c:pt idx="769">
                  <c:v>11.7</c:v>
                </c:pt>
                <c:pt idx="770">
                  <c:v>10.85</c:v>
                </c:pt>
                <c:pt idx="771">
                  <c:v>10.69</c:v>
                </c:pt>
                <c:pt idx="772">
                  <c:v>10.3</c:v>
                </c:pt>
                <c:pt idx="773">
                  <c:v>9.8000000000000007</c:v>
                </c:pt>
                <c:pt idx="774">
                  <c:v>9.8000000000000007</c:v>
                </c:pt>
                <c:pt idx="775">
                  <c:v>9.8000000000000007</c:v>
                </c:pt>
                <c:pt idx="776">
                  <c:v>9.3000000000000007</c:v>
                </c:pt>
                <c:pt idx="777">
                  <c:v>9.4499999999999993</c:v>
                </c:pt>
                <c:pt idx="778">
                  <c:v>9.0500000000000007</c:v>
                </c:pt>
                <c:pt idx="779">
                  <c:v>8.75</c:v>
                </c:pt>
                <c:pt idx="780">
                  <c:v>9.4</c:v>
                </c:pt>
                <c:pt idx="781">
                  <c:v>10.1</c:v>
                </c:pt>
                <c:pt idx="782">
                  <c:v>9.5</c:v>
                </c:pt>
                <c:pt idx="783">
                  <c:v>9.75</c:v>
                </c:pt>
                <c:pt idx="784">
                  <c:v>10.1</c:v>
                </c:pt>
                <c:pt idx="785">
                  <c:v>9.15</c:v>
                </c:pt>
                <c:pt idx="786">
                  <c:v>8.9499999999999993</c:v>
                </c:pt>
                <c:pt idx="787">
                  <c:v>9.0299999999999994</c:v>
                </c:pt>
                <c:pt idx="788">
                  <c:v>8.6999999999999993</c:v>
                </c:pt>
                <c:pt idx="789">
                  <c:v>8.75</c:v>
                </c:pt>
                <c:pt idx="790">
                  <c:v>9.4</c:v>
                </c:pt>
                <c:pt idx="791">
                  <c:v>9.9</c:v>
                </c:pt>
                <c:pt idx="792">
                  <c:v>9.35</c:v>
                </c:pt>
                <c:pt idx="793">
                  <c:v>9.4499999999999993</c:v>
                </c:pt>
                <c:pt idx="794">
                  <c:v>10.6</c:v>
                </c:pt>
                <c:pt idx="795">
                  <c:v>14</c:v>
                </c:pt>
                <c:pt idx="796">
                  <c:v>13.1</c:v>
                </c:pt>
                <c:pt idx="797">
                  <c:v>13.25</c:v>
                </c:pt>
                <c:pt idx="798">
                  <c:v>12.55</c:v>
                </c:pt>
                <c:pt idx="799">
                  <c:v>12.6</c:v>
                </c:pt>
                <c:pt idx="800">
                  <c:v>13.7</c:v>
                </c:pt>
                <c:pt idx="801">
                  <c:v>13.65</c:v>
                </c:pt>
                <c:pt idx="802">
                  <c:v>14.03</c:v>
                </c:pt>
                <c:pt idx="803">
                  <c:v>14.5</c:v>
                </c:pt>
                <c:pt idx="804">
                  <c:v>14.5</c:v>
                </c:pt>
                <c:pt idx="805">
                  <c:v>13.9</c:v>
                </c:pt>
                <c:pt idx="806">
                  <c:v>14.05</c:v>
                </c:pt>
                <c:pt idx="807">
                  <c:v>14</c:v>
                </c:pt>
                <c:pt idx="808">
                  <c:v>13.95</c:v>
                </c:pt>
                <c:pt idx="809">
                  <c:v>13.9</c:v>
                </c:pt>
                <c:pt idx="810">
                  <c:v>14.15</c:v>
                </c:pt>
                <c:pt idx="811">
                  <c:v>14.15</c:v>
                </c:pt>
                <c:pt idx="812">
                  <c:v>14.42</c:v>
                </c:pt>
                <c:pt idx="813">
                  <c:v>14.45</c:v>
                </c:pt>
                <c:pt idx="814">
                  <c:v>14.45</c:v>
                </c:pt>
                <c:pt idx="815">
                  <c:v>15.15</c:v>
                </c:pt>
                <c:pt idx="816">
                  <c:v>15</c:v>
                </c:pt>
                <c:pt idx="817">
                  <c:v>15.25</c:v>
                </c:pt>
                <c:pt idx="818">
                  <c:v>15.4</c:v>
                </c:pt>
                <c:pt idx="819">
                  <c:v>14.8</c:v>
                </c:pt>
                <c:pt idx="820">
                  <c:v>14.55</c:v>
                </c:pt>
                <c:pt idx="821">
                  <c:v>14.25</c:v>
                </c:pt>
                <c:pt idx="822">
                  <c:v>14.55</c:v>
                </c:pt>
                <c:pt idx="823">
                  <c:v>14.6</c:v>
                </c:pt>
                <c:pt idx="824">
                  <c:v>13.95</c:v>
                </c:pt>
                <c:pt idx="825">
                  <c:v>13.45</c:v>
                </c:pt>
                <c:pt idx="826">
                  <c:v>13.5</c:v>
                </c:pt>
                <c:pt idx="827">
                  <c:v>14</c:v>
                </c:pt>
                <c:pt idx="828">
                  <c:v>14</c:v>
                </c:pt>
                <c:pt idx="829">
                  <c:v>14.15</c:v>
                </c:pt>
                <c:pt idx="830">
                  <c:v>13.5</c:v>
                </c:pt>
                <c:pt idx="831">
                  <c:v>13.72</c:v>
                </c:pt>
                <c:pt idx="832">
                  <c:v>13.4</c:v>
                </c:pt>
                <c:pt idx="833">
                  <c:v>13.55</c:v>
                </c:pt>
                <c:pt idx="834">
                  <c:v>13.75</c:v>
                </c:pt>
                <c:pt idx="835">
                  <c:v>13.85</c:v>
                </c:pt>
                <c:pt idx="836">
                  <c:v>14.2</c:v>
                </c:pt>
                <c:pt idx="837">
                  <c:v>14.15</c:v>
                </c:pt>
                <c:pt idx="838">
                  <c:v>13.75</c:v>
                </c:pt>
                <c:pt idx="839">
                  <c:v>13.9</c:v>
                </c:pt>
                <c:pt idx="840">
                  <c:v>14.2</c:v>
                </c:pt>
                <c:pt idx="841">
                  <c:v>14.15</c:v>
                </c:pt>
                <c:pt idx="842">
                  <c:v>13.8</c:v>
                </c:pt>
                <c:pt idx="843">
                  <c:v>13.57</c:v>
                </c:pt>
                <c:pt idx="844">
                  <c:v>14.4</c:v>
                </c:pt>
                <c:pt idx="845">
                  <c:v>13.6</c:v>
                </c:pt>
                <c:pt idx="846">
                  <c:v>13.95</c:v>
                </c:pt>
                <c:pt idx="847">
                  <c:v>14.2</c:v>
                </c:pt>
                <c:pt idx="848">
                  <c:v>14.5</c:v>
                </c:pt>
                <c:pt idx="849">
                  <c:v>14.1</c:v>
                </c:pt>
                <c:pt idx="850">
                  <c:v>13.39</c:v>
                </c:pt>
                <c:pt idx="851">
                  <c:v>13.05</c:v>
                </c:pt>
                <c:pt idx="852">
                  <c:v>12.7</c:v>
                </c:pt>
                <c:pt idx="853">
                  <c:v>13.97</c:v>
                </c:pt>
                <c:pt idx="854">
                  <c:v>14.1</c:v>
                </c:pt>
                <c:pt idx="855">
                  <c:v>13.55</c:v>
                </c:pt>
                <c:pt idx="856">
                  <c:v>13.85</c:v>
                </c:pt>
                <c:pt idx="857">
                  <c:v>13.85</c:v>
                </c:pt>
                <c:pt idx="858">
                  <c:v>13.9</c:v>
                </c:pt>
                <c:pt idx="859">
                  <c:v>14.05</c:v>
                </c:pt>
                <c:pt idx="860">
                  <c:v>14.3</c:v>
                </c:pt>
                <c:pt idx="861">
                  <c:v>14.3</c:v>
                </c:pt>
                <c:pt idx="862">
                  <c:v>14.45</c:v>
                </c:pt>
                <c:pt idx="863">
                  <c:v>14.95</c:v>
                </c:pt>
                <c:pt idx="864">
                  <c:v>15.25</c:v>
                </c:pt>
                <c:pt idx="865">
                  <c:v>15.41</c:v>
                </c:pt>
                <c:pt idx="866">
                  <c:v>15.3</c:v>
                </c:pt>
                <c:pt idx="867">
                  <c:v>15.25</c:v>
                </c:pt>
                <c:pt idx="868">
                  <c:v>15.05</c:v>
                </c:pt>
                <c:pt idx="869">
                  <c:v>14.95</c:v>
                </c:pt>
                <c:pt idx="870">
                  <c:v>14.55</c:v>
                </c:pt>
                <c:pt idx="871">
                  <c:v>14.3</c:v>
                </c:pt>
                <c:pt idx="872">
                  <c:v>14.3</c:v>
                </c:pt>
                <c:pt idx="873">
                  <c:v>14.75</c:v>
                </c:pt>
                <c:pt idx="874">
                  <c:v>14.57</c:v>
                </c:pt>
                <c:pt idx="875">
                  <c:v>14.6</c:v>
                </c:pt>
                <c:pt idx="876">
                  <c:v>14.6</c:v>
                </c:pt>
                <c:pt idx="877">
                  <c:v>14.7</c:v>
                </c:pt>
                <c:pt idx="878">
                  <c:v>14.55</c:v>
                </c:pt>
                <c:pt idx="879">
                  <c:v>14.55</c:v>
                </c:pt>
                <c:pt idx="880">
                  <c:v>14.3</c:v>
                </c:pt>
                <c:pt idx="881">
                  <c:v>15</c:v>
                </c:pt>
                <c:pt idx="882">
                  <c:v>15.6</c:v>
                </c:pt>
                <c:pt idx="883">
                  <c:v>16</c:v>
                </c:pt>
                <c:pt idx="884">
                  <c:v>15.85</c:v>
                </c:pt>
                <c:pt idx="885">
                  <c:v>15.65</c:v>
                </c:pt>
                <c:pt idx="886">
                  <c:v>15.75</c:v>
                </c:pt>
                <c:pt idx="887">
                  <c:v>16.2</c:v>
                </c:pt>
                <c:pt idx="888">
                  <c:v>17.2</c:v>
                </c:pt>
                <c:pt idx="889">
                  <c:v>16.75</c:v>
                </c:pt>
                <c:pt idx="890">
                  <c:v>17</c:v>
                </c:pt>
                <c:pt idx="891">
                  <c:v>17.68</c:v>
                </c:pt>
                <c:pt idx="892">
                  <c:v>17.670000000000002</c:v>
                </c:pt>
                <c:pt idx="893">
                  <c:v>18</c:v>
                </c:pt>
                <c:pt idx="894">
                  <c:v>18.05</c:v>
                </c:pt>
                <c:pt idx="895">
                  <c:v>18.18</c:v>
                </c:pt>
                <c:pt idx="896">
                  <c:v>18.149999999999999</c:v>
                </c:pt>
                <c:pt idx="897">
                  <c:v>18.399999999999999</c:v>
                </c:pt>
                <c:pt idx="898">
                  <c:v>18.47</c:v>
                </c:pt>
                <c:pt idx="899">
                  <c:v>18.8</c:v>
                </c:pt>
                <c:pt idx="900">
                  <c:v>18.649999999999999</c:v>
                </c:pt>
                <c:pt idx="901">
                  <c:v>18.850000000000001</c:v>
                </c:pt>
                <c:pt idx="902">
                  <c:v>18.75</c:v>
                </c:pt>
                <c:pt idx="903">
                  <c:v>18.7</c:v>
                </c:pt>
                <c:pt idx="904">
                  <c:v>18.45</c:v>
                </c:pt>
                <c:pt idx="905">
                  <c:v>18.600000000000001</c:v>
                </c:pt>
                <c:pt idx="906">
                  <c:v>18.45</c:v>
                </c:pt>
                <c:pt idx="907">
                  <c:v>18.55</c:v>
                </c:pt>
                <c:pt idx="908">
                  <c:v>18.45</c:v>
                </c:pt>
                <c:pt idx="909">
                  <c:v>18.55</c:v>
                </c:pt>
                <c:pt idx="910">
                  <c:v>18.399999999999999</c:v>
                </c:pt>
                <c:pt idx="911">
                  <c:v>18.329999999999998</c:v>
                </c:pt>
                <c:pt idx="912">
                  <c:v>18.3</c:v>
                </c:pt>
                <c:pt idx="913">
                  <c:v>18.25</c:v>
                </c:pt>
                <c:pt idx="914">
                  <c:v>18.05</c:v>
                </c:pt>
                <c:pt idx="915">
                  <c:v>17.75</c:v>
                </c:pt>
                <c:pt idx="916">
                  <c:v>18.05</c:v>
                </c:pt>
                <c:pt idx="917">
                  <c:v>18.100000000000001</c:v>
                </c:pt>
                <c:pt idx="918">
                  <c:v>17.95</c:v>
                </c:pt>
                <c:pt idx="919">
                  <c:v>17.829999999999998</c:v>
                </c:pt>
                <c:pt idx="920">
                  <c:v>17.5</c:v>
                </c:pt>
                <c:pt idx="921">
                  <c:v>17.399999999999999</c:v>
                </c:pt>
                <c:pt idx="922">
                  <c:v>17.350000000000001</c:v>
                </c:pt>
                <c:pt idx="923">
                  <c:v>17.38</c:v>
                </c:pt>
                <c:pt idx="924">
                  <c:v>16.82</c:v>
                </c:pt>
                <c:pt idx="925">
                  <c:v>16.95</c:v>
                </c:pt>
                <c:pt idx="926">
                  <c:v>17.3</c:v>
                </c:pt>
                <c:pt idx="927">
                  <c:v>17.03</c:v>
                </c:pt>
                <c:pt idx="928">
                  <c:v>16</c:v>
                </c:pt>
                <c:pt idx="929">
                  <c:v>16.399999999999999</c:v>
                </c:pt>
                <c:pt idx="930">
                  <c:v>16.2</c:v>
                </c:pt>
                <c:pt idx="931">
                  <c:v>16.3</c:v>
                </c:pt>
                <c:pt idx="932">
                  <c:v>16.899999999999999</c:v>
                </c:pt>
                <c:pt idx="933">
                  <c:v>17</c:v>
                </c:pt>
                <c:pt idx="934">
                  <c:v>17.350000000000001</c:v>
                </c:pt>
                <c:pt idx="935">
                  <c:v>17.5</c:v>
                </c:pt>
                <c:pt idx="936">
                  <c:v>17.5</c:v>
                </c:pt>
                <c:pt idx="937">
                  <c:v>17.649999999999999</c:v>
                </c:pt>
                <c:pt idx="938">
                  <c:v>17.899999999999999</c:v>
                </c:pt>
                <c:pt idx="939">
                  <c:v>17.95</c:v>
                </c:pt>
                <c:pt idx="940">
                  <c:v>17.850000000000001</c:v>
                </c:pt>
                <c:pt idx="941">
                  <c:v>18.11</c:v>
                </c:pt>
                <c:pt idx="942">
                  <c:v>18.350000000000001</c:v>
                </c:pt>
                <c:pt idx="943">
                  <c:v>18.12</c:v>
                </c:pt>
                <c:pt idx="944">
                  <c:v>18.350000000000001</c:v>
                </c:pt>
                <c:pt idx="945">
                  <c:v>18.149999999999999</c:v>
                </c:pt>
                <c:pt idx="946">
                  <c:v>18.07</c:v>
                </c:pt>
                <c:pt idx="947">
                  <c:v>18.43</c:v>
                </c:pt>
                <c:pt idx="948">
                  <c:v>18.32</c:v>
                </c:pt>
                <c:pt idx="949">
                  <c:v>18.45</c:v>
                </c:pt>
                <c:pt idx="950">
                  <c:v>18.399999999999999</c:v>
                </c:pt>
                <c:pt idx="951">
                  <c:v>18.399999999999999</c:v>
                </c:pt>
                <c:pt idx="952">
                  <c:v>18.420000000000002</c:v>
                </c:pt>
                <c:pt idx="953">
                  <c:v>18.3</c:v>
                </c:pt>
                <c:pt idx="954">
                  <c:v>18.55</c:v>
                </c:pt>
                <c:pt idx="955">
                  <c:v>18.649999999999999</c:v>
                </c:pt>
                <c:pt idx="956">
                  <c:v>19.05</c:v>
                </c:pt>
                <c:pt idx="957">
                  <c:v>19.8</c:v>
                </c:pt>
                <c:pt idx="958">
                  <c:v>19.600000000000001</c:v>
                </c:pt>
                <c:pt idx="959">
                  <c:v>19.649999999999999</c:v>
                </c:pt>
                <c:pt idx="960">
                  <c:v>19.75</c:v>
                </c:pt>
                <c:pt idx="961">
                  <c:v>17.600000000000001</c:v>
                </c:pt>
                <c:pt idx="962">
                  <c:v>17.5</c:v>
                </c:pt>
                <c:pt idx="963">
                  <c:v>17.7</c:v>
                </c:pt>
                <c:pt idx="964">
                  <c:v>17.850000000000001</c:v>
                </c:pt>
                <c:pt idx="965">
                  <c:v>17.649999999999999</c:v>
                </c:pt>
                <c:pt idx="966">
                  <c:v>18.2</c:v>
                </c:pt>
                <c:pt idx="967">
                  <c:v>18.100000000000001</c:v>
                </c:pt>
                <c:pt idx="968">
                  <c:v>18.23</c:v>
                </c:pt>
                <c:pt idx="969">
                  <c:v>18.149999999999999</c:v>
                </c:pt>
                <c:pt idx="970">
                  <c:v>18.350000000000001</c:v>
                </c:pt>
                <c:pt idx="971">
                  <c:v>18.329999999999998</c:v>
                </c:pt>
                <c:pt idx="972">
                  <c:v>18.2</c:v>
                </c:pt>
                <c:pt idx="973">
                  <c:v>18.3</c:v>
                </c:pt>
                <c:pt idx="974">
                  <c:v>18.649999999999999</c:v>
                </c:pt>
                <c:pt idx="975">
                  <c:v>18.600000000000001</c:v>
                </c:pt>
                <c:pt idx="976">
                  <c:v>18.7</c:v>
                </c:pt>
                <c:pt idx="977">
                  <c:v>18.850000000000001</c:v>
                </c:pt>
                <c:pt idx="978">
                  <c:v>18.850000000000001</c:v>
                </c:pt>
                <c:pt idx="979">
                  <c:v>18.760000000000002</c:v>
                </c:pt>
                <c:pt idx="980">
                  <c:v>18.760000000000002</c:v>
                </c:pt>
                <c:pt idx="981">
                  <c:v>18.760000000000002</c:v>
                </c:pt>
                <c:pt idx="982">
                  <c:v>18.88</c:v>
                </c:pt>
                <c:pt idx="983">
                  <c:v>18.899999999999999</c:v>
                </c:pt>
                <c:pt idx="984">
                  <c:v>18.97</c:v>
                </c:pt>
                <c:pt idx="985">
                  <c:v>18.98</c:v>
                </c:pt>
                <c:pt idx="986">
                  <c:v>18.850000000000001</c:v>
                </c:pt>
                <c:pt idx="987">
                  <c:v>18.61</c:v>
                </c:pt>
                <c:pt idx="988">
                  <c:v>18.649999999999999</c:v>
                </c:pt>
                <c:pt idx="989">
                  <c:v>18.649999999999999</c:v>
                </c:pt>
                <c:pt idx="990">
                  <c:v>18.600000000000001</c:v>
                </c:pt>
                <c:pt idx="991">
                  <c:v>18.68</c:v>
                </c:pt>
                <c:pt idx="992">
                  <c:v>18.600000000000001</c:v>
                </c:pt>
                <c:pt idx="993">
                  <c:v>18.68</c:v>
                </c:pt>
                <c:pt idx="994">
                  <c:v>18.73</c:v>
                </c:pt>
                <c:pt idx="995">
                  <c:v>18.7</c:v>
                </c:pt>
                <c:pt idx="996">
                  <c:v>18.7</c:v>
                </c:pt>
                <c:pt idx="997">
                  <c:v>18.7</c:v>
                </c:pt>
                <c:pt idx="998">
                  <c:v>18.8</c:v>
                </c:pt>
                <c:pt idx="999">
                  <c:v>18.850000000000001</c:v>
                </c:pt>
                <c:pt idx="1000">
                  <c:v>18.75</c:v>
                </c:pt>
                <c:pt idx="1001">
                  <c:v>18.78</c:v>
                </c:pt>
                <c:pt idx="1002">
                  <c:v>18.7</c:v>
                </c:pt>
                <c:pt idx="1003">
                  <c:v>18.8</c:v>
                </c:pt>
                <c:pt idx="1004">
                  <c:v>18.75</c:v>
                </c:pt>
                <c:pt idx="1005">
                  <c:v>18.95</c:v>
                </c:pt>
                <c:pt idx="1006">
                  <c:v>18.98</c:v>
                </c:pt>
                <c:pt idx="1007">
                  <c:v>18.97</c:v>
                </c:pt>
                <c:pt idx="1008">
                  <c:v>19.03</c:v>
                </c:pt>
                <c:pt idx="1009">
                  <c:v>19</c:v>
                </c:pt>
                <c:pt idx="1010">
                  <c:v>18.88</c:v>
                </c:pt>
                <c:pt idx="1011">
                  <c:v>18.75</c:v>
                </c:pt>
                <c:pt idx="1012">
                  <c:v>18.649999999999999</c:v>
                </c:pt>
                <c:pt idx="1013">
                  <c:v>19.170000000000002</c:v>
                </c:pt>
                <c:pt idx="1014">
                  <c:v>19.149999999999999</c:v>
                </c:pt>
                <c:pt idx="1015">
                  <c:v>19</c:v>
                </c:pt>
                <c:pt idx="1016">
                  <c:v>18.95</c:v>
                </c:pt>
                <c:pt idx="1017">
                  <c:v>19.2</c:v>
                </c:pt>
                <c:pt idx="1018">
                  <c:v>19.3</c:v>
                </c:pt>
                <c:pt idx="1019">
                  <c:v>19.57</c:v>
                </c:pt>
                <c:pt idx="1020">
                  <c:v>19.45</c:v>
                </c:pt>
                <c:pt idx="1021">
                  <c:v>19.649999999999999</c:v>
                </c:pt>
                <c:pt idx="1022">
                  <c:v>19.75</c:v>
                </c:pt>
                <c:pt idx="1023">
                  <c:v>19.899999999999999</c:v>
                </c:pt>
                <c:pt idx="1024">
                  <c:v>19.850000000000001</c:v>
                </c:pt>
                <c:pt idx="1025">
                  <c:v>20.25</c:v>
                </c:pt>
                <c:pt idx="1026">
                  <c:v>20.399999999999999</c:v>
                </c:pt>
                <c:pt idx="1027">
                  <c:v>20.6</c:v>
                </c:pt>
                <c:pt idx="1028">
                  <c:v>20.05</c:v>
                </c:pt>
                <c:pt idx="1029">
                  <c:v>20.38</c:v>
                </c:pt>
                <c:pt idx="1030">
                  <c:v>20.3</c:v>
                </c:pt>
                <c:pt idx="1031">
                  <c:v>20.100000000000001</c:v>
                </c:pt>
                <c:pt idx="1032">
                  <c:v>19.39</c:v>
                </c:pt>
                <c:pt idx="1033">
                  <c:v>19.23</c:v>
                </c:pt>
                <c:pt idx="1034">
                  <c:v>19.899999999999999</c:v>
                </c:pt>
                <c:pt idx="1035">
                  <c:v>19.96</c:v>
                </c:pt>
                <c:pt idx="1036">
                  <c:v>20.2</c:v>
                </c:pt>
                <c:pt idx="1037">
                  <c:v>19.95</c:v>
                </c:pt>
                <c:pt idx="1038">
                  <c:v>20.85</c:v>
                </c:pt>
                <c:pt idx="1039">
                  <c:v>20.5</c:v>
                </c:pt>
                <c:pt idx="1040">
                  <c:v>19.82</c:v>
                </c:pt>
                <c:pt idx="1041">
                  <c:v>19.7</c:v>
                </c:pt>
                <c:pt idx="1042">
                  <c:v>19.64</c:v>
                </c:pt>
                <c:pt idx="1043">
                  <c:v>19.350000000000001</c:v>
                </c:pt>
                <c:pt idx="1044">
                  <c:v>19.5</c:v>
                </c:pt>
                <c:pt idx="1045">
                  <c:v>19.53</c:v>
                </c:pt>
                <c:pt idx="1046">
                  <c:v>19.27</c:v>
                </c:pt>
                <c:pt idx="1047">
                  <c:v>19.239999999999998</c:v>
                </c:pt>
                <c:pt idx="1048">
                  <c:v>18.78</c:v>
                </c:pt>
                <c:pt idx="1049">
                  <c:v>18.8</c:v>
                </c:pt>
                <c:pt idx="1050">
                  <c:v>18.579999999999998</c:v>
                </c:pt>
                <c:pt idx="1051">
                  <c:v>18.329999999999998</c:v>
                </c:pt>
                <c:pt idx="1052">
                  <c:v>18.25</c:v>
                </c:pt>
                <c:pt idx="1053">
                  <c:v>18.22</c:v>
                </c:pt>
                <c:pt idx="1054">
                  <c:v>18.25</c:v>
                </c:pt>
                <c:pt idx="1055">
                  <c:v>18.28</c:v>
                </c:pt>
                <c:pt idx="1056">
                  <c:v>18.47</c:v>
                </c:pt>
                <c:pt idx="1057">
                  <c:v>18.5</c:v>
                </c:pt>
                <c:pt idx="1058">
                  <c:v>18.559999999999999</c:v>
                </c:pt>
                <c:pt idx="1059">
                  <c:v>18.489999999999998</c:v>
                </c:pt>
                <c:pt idx="1060">
                  <c:v>18.45</c:v>
                </c:pt>
                <c:pt idx="1061">
                  <c:v>18.22</c:v>
                </c:pt>
                <c:pt idx="1062">
                  <c:v>18.100000000000001</c:v>
                </c:pt>
                <c:pt idx="1063">
                  <c:v>18.05</c:v>
                </c:pt>
                <c:pt idx="1064">
                  <c:v>18</c:v>
                </c:pt>
                <c:pt idx="1065">
                  <c:v>18.100000000000001</c:v>
                </c:pt>
                <c:pt idx="1066">
                  <c:v>18.149999999999999</c:v>
                </c:pt>
                <c:pt idx="1067">
                  <c:v>18.170000000000002</c:v>
                </c:pt>
                <c:pt idx="1068">
                  <c:v>18.489999999999998</c:v>
                </c:pt>
                <c:pt idx="1069">
                  <c:v>18.54</c:v>
                </c:pt>
                <c:pt idx="1070">
                  <c:v>18.34</c:v>
                </c:pt>
                <c:pt idx="1071">
                  <c:v>18.350000000000001</c:v>
                </c:pt>
                <c:pt idx="1072">
                  <c:v>18.53</c:v>
                </c:pt>
                <c:pt idx="1073">
                  <c:v>18.440000000000001</c:v>
                </c:pt>
                <c:pt idx="1074">
                  <c:v>18.63</c:v>
                </c:pt>
                <c:pt idx="1075">
                  <c:v>18.72</c:v>
                </c:pt>
                <c:pt idx="1076">
                  <c:v>18.579999999999998</c:v>
                </c:pt>
                <c:pt idx="1077">
                  <c:v>18.55</c:v>
                </c:pt>
                <c:pt idx="1078">
                  <c:v>18.59</c:v>
                </c:pt>
                <c:pt idx="1079">
                  <c:v>18.68</c:v>
                </c:pt>
                <c:pt idx="1080">
                  <c:v>18.63</c:v>
                </c:pt>
                <c:pt idx="1081">
                  <c:v>18.78</c:v>
                </c:pt>
                <c:pt idx="1082">
                  <c:v>18.84</c:v>
                </c:pt>
                <c:pt idx="1083">
                  <c:v>18.55</c:v>
                </c:pt>
                <c:pt idx="1084">
                  <c:v>18.7</c:v>
                </c:pt>
                <c:pt idx="1085">
                  <c:v>18.649999999999999</c:v>
                </c:pt>
                <c:pt idx="1086">
                  <c:v>18.73</c:v>
                </c:pt>
                <c:pt idx="1087">
                  <c:v>18.649999999999999</c:v>
                </c:pt>
                <c:pt idx="1088">
                  <c:v>18.78</c:v>
                </c:pt>
                <c:pt idx="1089">
                  <c:v>18.760000000000002</c:v>
                </c:pt>
                <c:pt idx="1090">
                  <c:v>19.170000000000002</c:v>
                </c:pt>
                <c:pt idx="1091">
                  <c:v>19</c:v>
                </c:pt>
                <c:pt idx="1092">
                  <c:v>18.95</c:v>
                </c:pt>
                <c:pt idx="1093">
                  <c:v>19.05</c:v>
                </c:pt>
                <c:pt idx="1094">
                  <c:v>19.149999999999999</c:v>
                </c:pt>
                <c:pt idx="1095">
                  <c:v>19.07</c:v>
                </c:pt>
                <c:pt idx="1096">
                  <c:v>18.89</c:v>
                </c:pt>
                <c:pt idx="1097">
                  <c:v>18.95</c:v>
                </c:pt>
                <c:pt idx="1098">
                  <c:v>18.899999999999999</c:v>
                </c:pt>
                <c:pt idx="1099">
                  <c:v>18.82</c:v>
                </c:pt>
                <c:pt idx="1100">
                  <c:v>18.8</c:v>
                </c:pt>
                <c:pt idx="1101">
                  <c:v>18.579999999999998</c:v>
                </c:pt>
                <c:pt idx="1102">
                  <c:v>18.579999999999998</c:v>
                </c:pt>
                <c:pt idx="1103">
                  <c:v>18.05</c:v>
                </c:pt>
                <c:pt idx="1104">
                  <c:v>18.04</c:v>
                </c:pt>
                <c:pt idx="1105">
                  <c:v>17.760000000000002</c:v>
                </c:pt>
                <c:pt idx="1106">
                  <c:v>17.57</c:v>
                </c:pt>
                <c:pt idx="1107">
                  <c:v>17.86</c:v>
                </c:pt>
                <c:pt idx="1108">
                  <c:v>17.88</c:v>
                </c:pt>
                <c:pt idx="1109">
                  <c:v>17.88</c:v>
                </c:pt>
                <c:pt idx="1110">
                  <c:v>18</c:v>
                </c:pt>
                <c:pt idx="1111">
                  <c:v>17.79</c:v>
                </c:pt>
                <c:pt idx="1112">
                  <c:v>17.53</c:v>
                </c:pt>
                <c:pt idx="1113">
                  <c:v>17.63</c:v>
                </c:pt>
                <c:pt idx="1114">
                  <c:v>17.89</c:v>
                </c:pt>
                <c:pt idx="1115">
                  <c:v>17.82</c:v>
                </c:pt>
                <c:pt idx="1116">
                  <c:v>17.71</c:v>
                </c:pt>
                <c:pt idx="1117">
                  <c:v>17.7</c:v>
                </c:pt>
                <c:pt idx="1118">
                  <c:v>17.63</c:v>
                </c:pt>
                <c:pt idx="1119">
                  <c:v>17.79</c:v>
                </c:pt>
                <c:pt idx="1120">
                  <c:v>18.010000000000002</c:v>
                </c:pt>
                <c:pt idx="1121">
                  <c:v>17.88</c:v>
                </c:pt>
                <c:pt idx="1122">
                  <c:v>17.600000000000001</c:v>
                </c:pt>
                <c:pt idx="1123">
                  <c:v>17.55</c:v>
                </c:pt>
                <c:pt idx="1124">
                  <c:v>17.579999999999998</c:v>
                </c:pt>
                <c:pt idx="1125">
                  <c:v>17.920000000000002</c:v>
                </c:pt>
                <c:pt idx="1126">
                  <c:v>17.809999999999999</c:v>
                </c:pt>
                <c:pt idx="1127">
                  <c:v>17.059999999999999</c:v>
                </c:pt>
                <c:pt idx="1128">
                  <c:v>16.899999999999999</c:v>
                </c:pt>
                <c:pt idx="1129">
                  <c:v>16.420000000000002</c:v>
                </c:pt>
                <c:pt idx="1130">
                  <c:v>16.22</c:v>
                </c:pt>
                <c:pt idx="1131">
                  <c:v>15.9</c:v>
                </c:pt>
                <c:pt idx="1132">
                  <c:v>15.8</c:v>
                </c:pt>
                <c:pt idx="1133">
                  <c:v>17.600000000000001</c:v>
                </c:pt>
                <c:pt idx="1134">
                  <c:v>17.899999999999999</c:v>
                </c:pt>
                <c:pt idx="1135">
                  <c:v>17.5</c:v>
                </c:pt>
                <c:pt idx="1136">
                  <c:v>18.100000000000001</c:v>
                </c:pt>
                <c:pt idx="1137">
                  <c:v>18.399999999999999</c:v>
                </c:pt>
                <c:pt idx="1138">
                  <c:v>18.350000000000001</c:v>
                </c:pt>
                <c:pt idx="1139">
                  <c:v>18.350000000000001</c:v>
                </c:pt>
                <c:pt idx="1140">
                  <c:v>18.75</c:v>
                </c:pt>
                <c:pt idx="1141">
                  <c:v>18.5</c:v>
                </c:pt>
                <c:pt idx="1142">
                  <c:v>17.75</c:v>
                </c:pt>
                <c:pt idx="1143">
                  <c:v>17.350000000000001</c:v>
                </c:pt>
                <c:pt idx="1144">
                  <c:v>16.63</c:v>
                </c:pt>
                <c:pt idx="1145">
                  <c:v>15.95</c:v>
                </c:pt>
                <c:pt idx="1146">
                  <c:v>16.27</c:v>
                </c:pt>
                <c:pt idx="1147">
                  <c:v>16.78</c:v>
                </c:pt>
                <c:pt idx="1148">
                  <c:v>16.579999999999998</c:v>
                </c:pt>
                <c:pt idx="1149">
                  <c:v>17.02</c:v>
                </c:pt>
                <c:pt idx="1150">
                  <c:v>16.829999999999998</c:v>
                </c:pt>
                <c:pt idx="1151">
                  <c:v>16.920000000000002</c:v>
                </c:pt>
                <c:pt idx="1152">
                  <c:v>16.88</c:v>
                </c:pt>
                <c:pt idx="1153">
                  <c:v>16.52</c:v>
                </c:pt>
                <c:pt idx="1154">
                  <c:v>16.62</c:v>
                </c:pt>
                <c:pt idx="1155">
                  <c:v>16.38</c:v>
                </c:pt>
                <c:pt idx="1156">
                  <c:v>16.059999999999999</c:v>
                </c:pt>
                <c:pt idx="1157">
                  <c:v>16.25</c:v>
                </c:pt>
                <c:pt idx="1158">
                  <c:v>16.23</c:v>
                </c:pt>
                <c:pt idx="1159">
                  <c:v>16.03</c:v>
                </c:pt>
                <c:pt idx="1160">
                  <c:v>16.05</c:v>
                </c:pt>
                <c:pt idx="1161">
                  <c:v>16.18</c:v>
                </c:pt>
                <c:pt idx="1162">
                  <c:v>16.55</c:v>
                </c:pt>
                <c:pt idx="1163">
                  <c:v>16.5</c:v>
                </c:pt>
                <c:pt idx="1164">
                  <c:v>16.100000000000001</c:v>
                </c:pt>
                <c:pt idx="1165">
                  <c:v>16.05</c:v>
                </c:pt>
                <c:pt idx="1166">
                  <c:v>15.65</c:v>
                </c:pt>
                <c:pt idx="1167">
                  <c:v>16.399999999999999</c:v>
                </c:pt>
                <c:pt idx="1168">
                  <c:v>15.83</c:v>
                </c:pt>
                <c:pt idx="1169">
                  <c:v>15.58</c:v>
                </c:pt>
                <c:pt idx="1170">
                  <c:v>15.87</c:v>
                </c:pt>
                <c:pt idx="1171">
                  <c:v>15.65</c:v>
                </c:pt>
                <c:pt idx="1172">
                  <c:v>15.65</c:v>
                </c:pt>
                <c:pt idx="1173">
                  <c:v>15.4</c:v>
                </c:pt>
                <c:pt idx="1174">
                  <c:v>14.85</c:v>
                </c:pt>
                <c:pt idx="1175">
                  <c:v>14.55</c:v>
                </c:pt>
                <c:pt idx="1176">
                  <c:v>14.71</c:v>
                </c:pt>
                <c:pt idx="1177">
                  <c:v>14.42</c:v>
                </c:pt>
                <c:pt idx="1178">
                  <c:v>14.05</c:v>
                </c:pt>
                <c:pt idx="1179">
                  <c:v>13.82</c:v>
                </c:pt>
                <c:pt idx="1180">
                  <c:v>13.95</c:v>
                </c:pt>
                <c:pt idx="1181">
                  <c:v>13.92</c:v>
                </c:pt>
                <c:pt idx="1182">
                  <c:v>14.15</c:v>
                </c:pt>
                <c:pt idx="1183">
                  <c:v>14</c:v>
                </c:pt>
                <c:pt idx="1184">
                  <c:v>14.58</c:v>
                </c:pt>
                <c:pt idx="1185">
                  <c:v>14.85</c:v>
                </c:pt>
                <c:pt idx="1186">
                  <c:v>14.24</c:v>
                </c:pt>
                <c:pt idx="1187">
                  <c:v>14.36</c:v>
                </c:pt>
                <c:pt idx="1188">
                  <c:v>14.55</c:v>
                </c:pt>
                <c:pt idx="1189">
                  <c:v>14.9</c:v>
                </c:pt>
                <c:pt idx="1190">
                  <c:v>14.98</c:v>
                </c:pt>
                <c:pt idx="1191">
                  <c:v>15.35</c:v>
                </c:pt>
                <c:pt idx="1192">
                  <c:v>14.9</c:v>
                </c:pt>
                <c:pt idx="1193">
                  <c:v>15.45</c:v>
                </c:pt>
                <c:pt idx="1194">
                  <c:v>15.58</c:v>
                </c:pt>
                <c:pt idx="1195">
                  <c:v>15.56</c:v>
                </c:pt>
                <c:pt idx="1196">
                  <c:v>15.55</c:v>
                </c:pt>
                <c:pt idx="1197">
                  <c:v>15.55</c:v>
                </c:pt>
                <c:pt idx="1198">
                  <c:v>15.75</c:v>
                </c:pt>
                <c:pt idx="1199">
                  <c:v>15.78</c:v>
                </c:pt>
                <c:pt idx="1200">
                  <c:v>15.8</c:v>
                </c:pt>
                <c:pt idx="1201">
                  <c:v>15.56</c:v>
                </c:pt>
                <c:pt idx="1202">
                  <c:v>15.5</c:v>
                </c:pt>
                <c:pt idx="1203">
                  <c:v>15.62</c:v>
                </c:pt>
                <c:pt idx="1204">
                  <c:v>15.4</c:v>
                </c:pt>
                <c:pt idx="1205">
                  <c:v>16.350000000000001</c:v>
                </c:pt>
                <c:pt idx="1206">
                  <c:v>16.64</c:v>
                </c:pt>
                <c:pt idx="1207">
                  <c:v>16.690000000000001</c:v>
                </c:pt>
                <c:pt idx="1208">
                  <c:v>16.899999999999999</c:v>
                </c:pt>
                <c:pt idx="1209">
                  <c:v>16.920000000000002</c:v>
                </c:pt>
                <c:pt idx="1210">
                  <c:v>17.32</c:v>
                </c:pt>
                <c:pt idx="1211">
                  <c:v>16.95</c:v>
                </c:pt>
                <c:pt idx="1212">
                  <c:v>16.829999999999998</c:v>
                </c:pt>
                <c:pt idx="1213">
                  <c:v>17.149999999999999</c:v>
                </c:pt>
                <c:pt idx="1214">
                  <c:v>17.11</c:v>
                </c:pt>
                <c:pt idx="1215">
                  <c:v>17.149999999999999</c:v>
                </c:pt>
                <c:pt idx="1216">
                  <c:v>17.329999999999998</c:v>
                </c:pt>
                <c:pt idx="1217">
                  <c:v>17.46</c:v>
                </c:pt>
                <c:pt idx="1218">
                  <c:v>16.8</c:v>
                </c:pt>
                <c:pt idx="1219">
                  <c:v>16.86</c:v>
                </c:pt>
                <c:pt idx="1220">
                  <c:v>15.95</c:v>
                </c:pt>
                <c:pt idx="1221">
                  <c:v>16.190000000000001</c:v>
                </c:pt>
                <c:pt idx="1222">
                  <c:v>16.059999999999999</c:v>
                </c:pt>
                <c:pt idx="1223">
                  <c:v>16.28</c:v>
                </c:pt>
                <c:pt idx="1224">
                  <c:v>16.59</c:v>
                </c:pt>
                <c:pt idx="1225">
                  <c:v>16.41</c:v>
                </c:pt>
                <c:pt idx="1226">
                  <c:v>16.37</c:v>
                </c:pt>
                <c:pt idx="1227">
                  <c:v>16.420000000000002</c:v>
                </c:pt>
                <c:pt idx="1228">
                  <c:v>16.45</c:v>
                </c:pt>
                <c:pt idx="1229">
                  <c:v>16.61</c:v>
                </c:pt>
                <c:pt idx="1230">
                  <c:v>16.850000000000001</c:v>
                </c:pt>
                <c:pt idx="1231">
                  <c:v>16.829999999999998</c:v>
                </c:pt>
                <c:pt idx="1232">
                  <c:v>16.55</c:v>
                </c:pt>
                <c:pt idx="1233">
                  <c:v>16.64</c:v>
                </c:pt>
                <c:pt idx="1234">
                  <c:v>16.55</c:v>
                </c:pt>
                <c:pt idx="1235">
                  <c:v>16.350000000000001</c:v>
                </c:pt>
                <c:pt idx="1236">
                  <c:v>16.399999999999999</c:v>
                </c:pt>
                <c:pt idx="1237">
                  <c:v>16.3</c:v>
                </c:pt>
                <c:pt idx="1238">
                  <c:v>16.399999999999999</c:v>
                </c:pt>
                <c:pt idx="1239">
                  <c:v>16.399999999999999</c:v>
                </c:pt>
                <c:pt idx="1240">
                  <c:v>16.3</c:v>
                </c:pt>
                <c:pt idx="1241">
                  <c:v>16.3</c:v>
                </c:pt>
                <c:pt idx="1242">
                  <c:v>16.5</c:v>
                </c:pt>
                <c:pt idx="1243">
                  <c:v>16.53</c:v>
                </c:pt>
                <c:pt idx="1244">
                  <c:v>16.7</c:v>
                </c:pt>
                <c:pt idx="1245">
                  <c:v>16.3</c:v>
                </c:pt>
                <c:pt idx="1246">
                  <c:v>16.28</c:v>
                </c:pt>
                <c:pt idx="1247">
                  <c:v>15.95</c:v>
                </c:pt>
                <c:pt idx="1248">
                  <c:v>15.63</c:v>
                </c:pt>
                <c:pt idx="1249">
                  <c:v>15.53</c:v>
                </c:pt>
                <c:pt idx="1250">
                  <c:v>15.91</c:v>
                </c:pt>
                <c:pt idx="1251">
                  <c:v>15.6</c:v>
                </c:pt>
                <c:pt idx="1252">
                  <c:v>15.59</c:v>
                </c:pt>
                <c:pt idx="1253">
                  <c:v>15.48</c:v>
                </c:pt>
                <c:pt idx="1254">
                  <c:v>15.06</c:v>
                </c:pt>
                <c:pt idx="1255">
                  <c:v>15.2</c:v>
                </c:pt>
                <c:pt idx="1256">
                  <c:v>15.33</c:v>
                </c:pt>
                <c:pt idx="1257">
                  <c:v>15.29</c:v>
                </c:pt>
                <c:pt idx="1258">
                  <c:v>15.15</c:v>
                </c:pt>
                <c:pt idx="1259">
                  <c:v>15.02</c:v>
                </c:pt>
                <c:pt idx="1260">
                  <c:v>15.1</c:v>
                </c:pt>
                <c:pt idx="1261">
                  <c:v>14.43</c:v>
                </c:pt>
                <c:pt idx="1262">
                  <c:v>14.13</c:v>
                </c:pt>
                <c:pt idx="1263">
                  <c:v>13.88</c:v>
                </c:pt>
                <c:pt idx="1264">
                  <c:v>14.25</c:v>
                </c:pt>
                <c:pt idx="1265">
                  <c:v>14.43</c:v>
                </c:pt>
                <c:pt idx="1266">
                  <c:v>15.35</c:v>
                </c:pt>
                <c:pt idx="1267">
                  <c:v>15.25</c:v>
                </c:pt>
                <c:pt idx="1268">
                  <c:v>14.43</c:v>
                </c:pt>
                <c:pt idx="1269">
                  <c:v>14.2</c:v>
                </c:pt>
                <c:pt idx="1270">
                  <c:v>13.89</c:v>
                </c:pt>
                <c:pt idx="1271">
                  <c:v>14.18</c:v>
                </c:pt>
                <c:pt idx="1272">
                  <c:v>14.32</c:v>
                </c:pt>
                <c:pt idx="1273">
                  <c:v>15.1</c:v>
                </c:pt>
                <c:pt idx="1274">
                  <c:v>14.95</c:v>
                </c:pt>
                <c:pt idx="1275">
                  <c:v>14.9</c:v>
                </c:pt>
                <c:pt idx="1276">
                  <c:v>15.7</c:v>
                </c:pt>
                <c:pt idx="1277">
                  <c:v>15.9</c:v>
                </c:pt>
                <c:pt idx="1278">
                  <c:v>15.75</c:v>
                </c:pt>
                <c:pt idx="1279">
                  <c:v>15.5</c:v>
                </c:pt>
                <c:pt idx="1280">
                  <c:v>15.45</c:v>
                </c:pt>
                <c:pt idx="1281">
                  <c:v>15.6</c:v>
                </c:pt>
                <c:pt idx="1282">
                  <c:v>15.75</c:v>
                </c:pt>
                <c:pt idx="1283">
                  <c:v>15.62</c:v>
                </c:pt>
                <c:pt idx="1284">
                  <c:v>15.5</c:v>
                </c:pt>
                <c:pt idx="1285">
                  <c:v>14.75</c:v>
                </c:pt>
                <c:pt idx="1286">
                  <c:v>14.53</c:v>
                </c:pt>
                <c:pt idx="1287">
                  <c:v>14.81</c:v>
                </c:pt>
                <c:pt idx="1288">
                  <c:v>15.62</c:v>
                </c:pt>
                <c:pt idx="1289">
                  <c:v>15.34</c:v>
                </c:pt>
                <c:pt idx="1290">
                  <c:v>15.17</c:v>
                </c:pt>
                <c:pt idx="1291">
                  <c:v>15.23</c:v>
                </c:pt>
                <c:pt idx="1292">
                  <c:v>14.98</c:v>
                </c:pt>
                <c:pt idx="1293">
                  <c:v>15.05</c:v>
                </c:pt>
                <c:pt idx="1294">
                  <c:v>14.87</c:v>
                </c:pt>
                <c:pt idx="1295">
                  <c:v>14.82</c:v>
                </c:pt>
                <c:pt idx="1296">
                  <c:v>14.93</c:v>
                </c:pt>
                <c:pt idx="1297">
                  <c:v>15.06</c:v>
                </c:pt>
                <c:pt idx="1298">
                  <c:v>15.08</c:v>
                </c:pt>
                <c:pt idx="1299">
                  <c:v>14.95</c:v>
                </c:pt>
                <c:pt idx="1300">
                  <c:v>14.93</c:v>
                </c:pt>
                <c:pt idx="1301">
                  <c:v>14.83</c:v>
                </c:pt>
                <c:pt idx="1302">
                  <c:v>14.68</c:v>
                </c:pt>
                <c:pt idx="1303">
                  <c:v>14.9</c:v>
                </c:pt>
                <c:pt idx="1304">
                  <c:v>14.4</c:v>
                </c:pt>
                <c:pt idx="1305">
                  <c:v>14.23</c:v>
                </c:pt>
                <c:pt idx="1306">
                  <c:v>14.07</c:v>
                </c:pt>
                <c:pt idx="1307">
                  <c:v>14.4</c:v>
                </c:pt>
                <c:pt idx="1308">
                  <c:v>13.22</c:v>
                </c:pt>
                <c:pt idx="1309">
                  <c:v>13.3</c:v>
                </c:pt>
                <c:pt idx="1310">
                  <c:v>13.07</c:v>
                </c:pt>
                <c:pt idx="1311">
                  <c:v>13.25</c:v>
                </c:pt>
                <c:pt idx="1312">
                  <c:v>13.58</c:v>
                </c:pt>
                <c:pt idx="1313">
                  <c:v>14.15</c:v>
                </c:pt>
                <c:pt idx="1314">
                  <c:v>13.7</c:v>
                </c:pt>
                <c:pt idx="1315">
                  <c:v>13.3</c:v>
                </c:pt>
                <c:pt idx="1316">
                  <c:v>13.68</c:v>
                </c:pt>
                <c:pt idx="1317">
                  <c:v>13.27</c:v>
                </c:pt>
                <c:pt idx="1318">
                  <c:v>13.36</c:v>
                </c:pt>
                <c:pt idx="1319">
                  <c:v>13.48</c:v>
                </c:pt>
                <c:pt idx="1320">
                  <c:v>13.15</c:v>
                </c:pt>
                <c:pt idx="1321">
                  <c:v>13.1</c:v>
                </c:pt>
                <c:pt idx="1322">
                  <c:v>12.8</c:v>
                </c:pt>
                <c:pt idx="1323">
                  <c:v>12.73</c:v>
                </c:pt>
                <c:pt idx="1324">
                  <c:v>12.51</c:v>
                </c:pt>
                <c:pt idx="1325">
                  <c:v>11.9</c:v>
                </c:pt>
                <c:pt idx="1326">
                  <c:v>11.49</c:v>
                </c:pt>
                <c:pt idx="1327">
                  <c:v>11.62</c:v>
                </c:pt>
                <c:pt idx="1328">
                  <c:v>11.28</c:v>
                </c:pt>
                <c:pt idx="1329">
                  <c:v>11.26</c:v>
                </c:pt>
                <c:pt idx="1330">
                  <c:v>11.53</c:v>
                </c:pt>
                <c:pt idx="1331">
                  <c:v>11.45</c:v>
                </c:pt>
                <c:pt idx="1332">
                  <c:v>12.5</c:v>
                </c:pt>
                <c:pt idx="1333">
                  <c:v>12.76</c:v>
                </c:pt>
                <c:pt idx="1334">
                  <c:v>13.37</c:v>
                </c:pt>
                <c:pt idx="1335">
                  <c:v>13.66</c:v>
                </c:pt>
                <c:pt idx="1336">
                  <c:v>12.93</c:v>
                </c:pt>
                <c:pt idx="1337">
                  <c:v>13.28</c:v>
                </c:pt>
                <c:pt idx="1338">
                  <c:v>12.07</c:v>
                </c:pt>
                <c:pt idx="1339">
                  <c:v>12.12</c:v>
                </c:pt>
                <c:pt idx="1340">
                  <c:v>12.18</c:v>
                </c:pt>
                <c:pt idx="1341">
                  <c:v>12.44</c:v>
                </c:pt>
                <c:pt idx="1342">
                  <c:v>12.67</c:v>
                </c:pt>
                <c:pt idx="1343">
                  <c:v>12.43</c:v>
                </c:pt>
                <c:pt idx="1344">
                  <c:v>12.27</c:v>
                </c:pt>
                <c:pt idx="1345">
                  <c:v>12.5</c:v>
                </c:pt>
                <c:pt idx="1346">
                  <c:v>12.65</c:v>
                </c:pt>
                <c:pt idx="1347">
                  <c:v>12.76</c:v>
                </c:pt>
                <c:pt idx="1348">
                  <c:v>12.67</c:v>
                </c:pt>
                <c:pt idx="1349">
                  <c:v>12.55</c:v>
                </c:pt>
                <c:pt idx="1350">
                  <c:v>12.73</c:v>
                </c:pt>
                <c:pt idx="1351">
                  <c:v>12.81</c:v>
                </c:pt>
                <c:pt idx="1352">
                  <c:v>12.85</c:v>
                </c:pt>
                <c:pt idx="1353">
                  <c:v>13</c:v>
                </c:pt>
                <c:pt idx="1354">
                  <c:v>13</c:v>
                </c:pt>
                <c:pt idx="1355">
                  <c:v>12.6</c:v>
                </c:pt>
                <c:pt idx="1356">
                  <c:v>12.05</c:v>
                </c:pt>
                <c:pt idx="1357">
                  <c:v>11.88</c:v>
                </c:pt>
                <c:pt idx="1358">
                  <c:v>13</c:v>
                </c:pt>
                <c:pt idx="1359">
                  <c:v>13.45</c:v>
                </c:pt>
                <c:pt idx="1360">
                  <c:v>14.18</c:v>
                </c:pt>
                <c:pt idx="1361">
                  <c:v>14.13</c:v>
                </c:pt>
                <c:pt idx="1362">
                  <c:v>14.45</c:v>
                </c:pt>
                <c:pt idx="1363">
                  <c:v>14.85</c:v>
                </c:pt>
                <c:pt idx="1364">
                  <c:v>14.85</c:v>
                </c:pt>
                <c:pt idx="1365">
                  <c:v>14.46</c:v>
                </c:pt>
                <c:pt idx="1366">
                  <c:v>14.51</c:v>
                </c:pt>
                <c:pt idx="1367">
                  <c:v>14.6</c:v>
                </c:pt>
                <c:pt idx="1368">
                  <c:v>14.69</c:v>
                </c:pt>
                <c:pt idx="1369">
                  <c:v>15.09</c:v>
                </c:pt>
                <c:pt idx="1370">
                  <c:v>15.35</c:v>
                </c:pt>
                <c:pt idx="1371">
                  <c:v>14.9</c:v>
                </c:pt>
                <c:pt idx="1372">
                  <c:v>15.27</c:v>
                </c:pt>
                <c:pt idx="1373">
                  <c:v>15.1</c:v>
                </c:pt>
                <c:pt idx="1374">
                  <c:v>15.18</c:v>
                </c:pt>
                <c:pt idx="1375">
                  <c:v>14.86</c:v>
                </c:pt>
                <c:pt idx="1376">
                  <c:v>14.85</c:v>
                </c:pt>
                <c:pt idx="1377">
                  <c:v>15.25</c:v>
                </c:pt>
                <c:pt idx="1378">
                  <c:v>15.34</c:v>
                </c:pt>
                <c:pt idx="1379">
                  <c:v>15.35</c:v>
                </c:pt>
                <c:pt idx="1380">
                  <c:v>15.25</c:v>
                </c:pt>
                <c:pt idx="1381">
                  <c:v>16.05</c:v>
                </c:pt>
                <c:pt idx="1382">
                  <c:v>15.68</c:v>
                </c:pt>
                <c:pt idx="1383">
                  <c:v>15.65</c:v>
                </c:pt>
                <c:pt idx="1384">
                  <c:v>15.3</c:v>
                </c:pt>
                <c:pt idx="1385">
                  <c:v>16.48</c:v>
                </c:pt>
                <c:pt idx="1386">
                  <c:v>16.43</c:v>
                </c:pt>
                <c:pt idx="1387">
                  <c:v>17.07</c:v>
                </c:pt>
                <c:pt idx="1388">
                  <c:v>17.2</c:v>
                </c:pt>
                <c:pt idx="1389">
                  <c:v>17.22</c:v>
                </c:pt>
                <c:pt idx="1390">
                  <c:v>17.12</c:v>
                </c:pt>
                <c:pt idx="1391">
                  <c:v>17.190000000000001</c:v>
                </c:pt>
                <c:pt idx="1392">
                  <c:v>17.2</c:v>
                </c:pt>
                <c:pt idx="1393">
                  <c:v>16.829999999999998</c:v>
                </c:pt>
                <c:pt idx="1394">
                  <c:v>17.079999999999998</c:v>
                </c:pt>
                <c:pt idx="1395">
                  <c:v>17.13</c:v>
                </c:pt>
                <c:pt idx="1396">
                  <c:v>17.690000000000001</c:v>
                </c:pt>
                <c:pt idx="1397">
                  <c:v>17.72</c:v>
                </c:pt>
                <c:pt idx="1398">
                  <c:v>17.46</c:v>
                </c:pt>
                <c:pt idx="1399">
                  <c:v>16.46</c:v>
                </c:pt>
                <c:pt idx="1400">
                  <c:v>16.71</c:v>
                </c:pt>
                <c:pt idx="1401">
                  <c:v>17.39</c:v>
                </c:pt>
                <c:pt idx="1402">
                  <c:v>17.12</c:v>
                </c:pt>
                <c:pt idx="1403">
                  <c:v>17.170000000000002</c:v>
                </c:pt>
                <c:pt idx="1404">
                  <c:v>16.690000000000001</c:v>
                </c:pt>
                <c:pt idx="1405">
                  <c:v>16.420000000000002</c:v>
                </c:pt>
                <c:pt idx="1406">
                  <c:v>16.88</c:v>
                </c:pt>
                <c:pt idx="1407">
                  <c:v>16.88</c:v>
                </c:pt>
                <c:pt idx="1408">
                  <c:v>16.579999999999998</c:v>
                </c:pt>
                <c:pt idx="1409">
                  <c:v>16.38</c:v>
                </c:pt>
                <c:pt idx="1410">
                  <c:v>16.75</c:v>
                </c:pt>
                <c:pt idx="1411">
                  <c:v>16.899999999999999</c:v>
                </c:pt>
                <c:pt idx="1412">
                  <c:v>16.899999999999999</c:v>
                </c:pt>
                <c:pt idx="1413">
                  <c:v>16.61</c:v>
                </c:pt>
                <c:pt idx="1414">
                  <c:v>16.14</c:v>
                </c:pt>
                <c:pt idx="1415">
                  <c:v>15.92</c:v>
                </c:pt>
                <c:pt idx="1416">
                  <c:v>16.55</c:v>
                </c:pt>
                <c:pt idx="1417">
                  <c:v>16.61</c:v>
                </c:pt>
                <c:pt idx="1418">
                  <c:v>16.8</c:v>
                </c:pt>
                <c:pt idx="1419">
                  <c:v>17.079999999999998</c:v>
                </c:pt>
                <c:pt idx="1420">
                  <c:v>16.79</c:v>
                </c:pt>
                <c:pt idx="1421">
                  <c:v>16.87</c:v>
                </c:pt>
                <c:pt idx="1422">
                  <c:v>17.05</c:v>
                </c:pt>
                <c:pt idx="1423">
                  <c:v>17.25</c:v>
                </c:pt>
                <c:pt idx="1424">
                  <c:v>17.100000000000001</c:v>
                </c:pt>
                <c:pt idx="1425">
                  <c:v>17.3</c:v>
                </c:pt>
                <c:pt idx="1426">
                  <c:v>17.77</c:v>
                </c:pt>
                <c:pt idx="1427">
                  <c:v>17.899999999999999</c:v>
                </c:pt>
                <c:pt idx="1428">
                  <c:v>17.989999999999998</c:v>
                </c:pt>
                <c:pt idx="1429">
                  <c:v>17.899999999999999</c:v>
                </c:pt>
                <c:pt idx="1430">
                  <c:v>18.100000000000001</c:v>
                </c:pt>
                <c:pt idx="1431">
                  <c:v>18.27</c:v>
                </c:pt>
                <c:pt idx="1432">
                  <c:v>18.100000000000001</c:v>
                </c:pt>
                <c:pt idx="1433">
                  <c:v>17.55</c:v>
                </c:pt>
                <c:pt idx="1434">
                  <c:v>18.149999999999999</c:v>
                </c:pt>
                <c:pt idx="1435">
                  <c:v>18.149999999999999</c:v>
                </c:pt>
                <c:pt idx="1436">
                  <c:v>18.59</c:v>
                </c:pt>
                <c:pt idx="1437">
                  <c:v>18.77</c:v>
                </c:pt>
                <c:pt idx="1438">
                  <c:v>18.809999999999999</c:v>
                </c:pt>
                <c:pt idx="1439">
                  <c:v>19.43</c:v>
                </c:pt>
                <c:pt idx="1440">
                  <c:v>19.45</c:v>
                </c:pt>
                <c:pt idx="1441">
                  <c:v>19.649999999999999</c:v>
                </c:pt>
                <c:pt idx="1442">
                  <c:v>19.7</c:v>
                </c:pt>
                <c:pt idx="1443">
                  <c:v>19.75</c:v>
                </c:pt>
                <c:pt idx="1444">
                  <c:v>19.5</c:v>
                </c:pt>
                <c:pt idx="1445">
                  <c:v>19.3</c:v>
                </c:pt>
                <c:pt idx="1446">
                  <c:v>20</c:v>
                </c:pt>
                <c:pt idx="1447">
                  <c:v>19.5</c:v>
                </c:pt>
                <c:pt idx="1448">
                  <c:v>19.43</c:v>
                </c:pt>
                <c:pt idx="1449">
                  <c:v>19.989999999999998</c:v>
                </c:pt>
                <c:pt idx="1450">
                  <c:v>19.489999999999998</c:v>
                </c:pt>
                <c:pt idx="1451">
                  <c:v>19.28</c:v>
                </c:pt>
                <c:pt idx="1452">
                  <c:v>19.579999999999998</c:v>
                </c:pt>
                <c:pt idx="1453">
                  <c:v>19.79</c:v>
                </c:pt>
                <c:pt idx="1454">
                  <c:v>20.05</c:v>
                </c:pt>
                <c:pt idx="1455">
                  <c:v>19.84</c:v>
                </c:pt>
                <c:pt idx="1456">
                  <c:v>18.88</c:v>
                </c:pt>
                <c:pt idx="1457">
                  <c:v>18.850000000000001</c:v>
                </c:pt>
                <c:pt idx="1458">
                  <c:v>19.649999999999999</c:v>
                </c:pt>
                <c:pt idx="1459">
                  <c:v>19.899999999999999</c:v>
                </c:pt>
                <c:pt idx="1460">
                  <c:v>20.85</c:v>
                </c:pt>
                <c:pt idx="1461">
                  <c:v>21.3</c:v>
                </c:pt>
                <c:pt idx="1462">
                  <c:v>20.92</c:v>
                </c:pt>
                <c:pt idx="1463">
                  <c:v>19.829999999999998</c:v>
                </c:pt>
                <c:pt idx="1464">
                  <c:v>20.309999999999999</c:v>
                </c:pt>
                <c:pt idx="1465">
                  <c:v>20.16</c:v>
                </c:pt>
                <c:pt idx="1466">
                  <c:v>19.8</c:v>
                </c:pt>
                <c:pt idx="1467">
                  <c:v>19.46</c:v>
                </c:pt>
                <c:pt idx="1468">
                  <c:v>19.46</c:v>
                </c:pt>
                <c:pt idx="1469">
                  <c:v>18.48</c:v>
                </c:pt>
                <c:pt idx="1470">
                  <c:v>18.75</c:v>
                </c:pt>
                <c:pt idx="1471">
                  <c:v>19.5</c:v>
                </c:pt>
                <c:pt idx="1472">
                  <c:v>18.87</c:v>
                </c:pt>
                <c:pt idx="1473">
                  <c:v>18.3</c:v>
                </c:pt>
                <c:pt idx="1474">
                  <c:v>18.600000000000001</c:v>
                </c:pt>
                <c:pt idx="1475">
                  <c:v>18.75</c:v>
                </c:pt>
                <c:pt idx="1476">
                  <c:v>18.97</c:v>
                </c:pt>
                <c:pt idx="1477">
                  <c:v>19</c:v>
                </c:pt>
                <c:pt idx="1478">
                  <c:v>18.52</c:v>
                </c:pt>
                <c:pt idx="1479">
                  <c:v>18.7</c:v>
                </c:pt>
                <c:pt idx="1480">
                  <c:v>18.100000000000001</c:v>
                </c:pt>
                <c:pt idx="1481">
                  <c:v>18.2</c:v>
                </c:pt>
                <c:pt idx="1482">
                  <c:v>18.350000000000001</c:v>
                </c:pt>
                <c:pt idx="1483">
                  <c:v>17.5</c:v>
                </c:pt>
                <c:pt idx="1484">
                  <c:v>17.75</c:v>
                </c:pt>
                <c:pt idx="1485">
                  <c:v>18.2</c:v>
                </c:pt>
                <c:pt idx="1486">
                  <c:v>17.899999999999999</c:v>
                </c:pt>
                <c:pt idx="1487">
                  <c:v>17.899999999999999</c:v>
                </c:pt>
                <c:pt idx="1488">
                  <c:v>18.05</c:v>
                </c:pt>
                <c:pt idx="1489">
                  <c:v>18.25</c:v>
                </c:pt>
                <c:pt idx="1490">
                  <c:v>18.25</c:v>
                </c:pt>
                <c:pt idx="1491">
                  <c:v>18</c:v>
                </c:pt>
                <c:pt idx="1492">
                  <c:v>18.600000000000001</c:v>
                </c:pt>
                <c:pt idx="1493">
                  <c:v>18.53</c:v>
                </c:pt>
                <c:pt idx="1494">
                  <c:v>18.27</c:v>
                </c:pt>
                <c:pt idx="1495">
                  <c:v>18</c:v>
                </c:pt>
                <c:pt idx="1496">
                  <c:v>17.899999999999999</c:v>
                </c:pt>
                <c:pt idx="1497">
                  <c:v>16.93</c:v>
                </c:pt>
                <c:pt idx="1498">
                  <c:v>16.46</c:v>
                </c:pt>
                <c:pt idx="1499">
                  <c:v>16.760000000000002</c:v>
                </c:pt>
                <c:pt idx="1500">
                  <c:v>16.600000000000001</c:v>
                </c:pt>
                <c:pt idx="1501">
                  <c:v>16.399999999999999</c:v>
                </c:pt>
                <c:pt idx="1502">
                  <c:v>16.73</c:v>
                </c:pt>
                <c:pt idx="1503">
                  <c:v>16.62</c:v>
                </c:pt>
                <c:pt idx="1504">
                  <c:v>16.899999999999999</c:v>
                </c:pt>
                <c:pt idx="1505">
                  <c:v>17.239999999999998</c:v>
                </c:pt>
                <c:pt idx="1506">
                  <c:v>18</c:v>
                </c:pt>
                <c:pt idx="1507">
                  <c:v>18.149999999999999</c:v>
                </c:pt>
                <c:pt idx="1508">
                  <c:v>18.2</c:v>
                </c:pt>
                <c:pt idx="1509">
                  <c:v>17.899999999999999</c:v>
                </c:pt>
                <c:pt idx="1510">
                  <c:v>18.079999999999998</c:v>
                </c:pt>
                <c:pt idx="1511">
                  <c:v>18.100000000000001</c:v>
                </c:pt>
                <c:pt idx="1512">
                  <c:v>17.95</c:v>
                </c:pt>
                <c:pt idx="1513">
                  <c:v>18.62</c:v>
                </c:pt>
                <c:pt idx="1514">
                  <c:v>18.25</c:v>
                </c:pt>
                <c:pt idx="1515">
                  <c:v>18</c:v>
                </c:pt>
                <c:pt idx="1516">
                  <c:v>17.75</c:v>
                </c:pt>
                <c:pt idx="1517">
                  <c:v>17.7</c:v>
                </c:pt>
                <c:pt idx="1518">
                  <c:v>17.73</c:v>
                </c:pt>
                <c:pt idx="1519">
                  <c:v>17.649999999999999</c:v>
                </c:pt>
                <c:pt idx="1520">
                  <c:v>17.75</c:v>
                </c:pt>
                <c:pt idx="1521">
                  <c:v>18.100000000000001</c:v>
                </c:pt>
                <c:pt idx="1522">
                  <c:v>18.03</c:v>
                </c:pt>
                <c:pt idx="1523">
                  <c:v>17.899999999999999</c:v>
                </c:pt>
                <c:pt idx="1524">
                  <c:v>18.05</c:v>
                </c:pt>
                <c:pt idx="1525">
                  <c:v>17.899999999999999</c:v>
                </c:pt>
                <c:pt idx="1526">
                  <c:v>17.309999999999999</c:v>
                </c:pt>
                <c:pt idx="1527">
                  <c:v>17.3</c:v>
                </c:pt>
                <c:pt idx="1528">
                  <c:v>17.100000000000001</c:v>
                </c:pt>
                <c:pt idx="1529">
                  <c:v>17</c:v>
                </c:pt>
                <c:pt idx="1530">
                  <c:v>16.91</c:v>
                </c:pt>
                <c:pt idx="1531">
                  <c:v>16.850000000000001</c:v>
                </c:pt>
                <c:pt idx="1532">
                  <c:v>17.149999999999999</c:v>
                </c:pt>
                <c:pt idx="1533">
                  <c:v>17.3</c:v>
                </c:pt>
                <c:pt idx="1534">
                  <c:v>17.100000000000001</c:v>
                </c:pt>
                <c:pt idx="1535">
                  <c:v>17</c:v>
                </c:pt>
                <c:pt idx="1536">
                  <c:v>16.850000000000001</c:v>
                </c:pt>
                <c:pt idx="1537">
                  <c:v>16.899999999999999</c:v>
                </c:pt>
                <c:pt idx="1538">
                  <c:v>17</c:v>
                </c:pt>
                <c:pt idx="1539">
                  <c:v>17.350000000000001</c:v>
                </c:pt>
                <c:pt idx="1540">
                  <c:v>17.399999999999999</c:v>
                </c:pt>
                <c:pt idx="1541">
                  <c:v>17.18</c:v>
                </c:pt>
                <c:pt idx="1542">
                  <c:v>17.2</c:v>
                </c:pt>
                <c:pt idx="1543">
                  <c:v>17.3</c:v>
                </c:pt>
                <c:pt idx="1544">
                  <c:v>16.98</c:v>
                </c:pt>
                <c:pt idx="1545">
                  <c:v>16.98</c:v>
                </c:pt>
                <c:pt idx="1546">
                  <c:v>17.2</c:v>
                </c:pt>
                <c:pt idx="1547">
                  <c:v>17.170000000000002</c:v>
                </c:pt>
                <c:pt idx="1548">
                  <c:v>17.28</c:v>
                </c:pt>
                <c:pt idx="1549">
                  <c:v>17.100000000000001</c:v>
                </c:pt>
                <c:pt idx="1550">
                  <c:v>16.95</c:v>
                </c:pt>
                <c:pt idx="1551">
                  <c:v>17</c:v>
                </c:pt>
                <c:pt idx="1552">
                  <c:v>17</c:v>
                </c:pt>
                <c:pt idx="1553">
                  <c:v>17.100000000000001</c:v>
                </c:pt>
                <c:pt idx="1554">
                  <c:v>17.2</c:v>
                </c:pt>
                <c:pt idx="1555">
                  <c:v>17.27</c:v>
                </c:pt>
                <c:pt idx="1556">
                  <c:v>17.3</c:v>
                </c:pt>
                <c:pt idx="1557">
                  <c:v>17.829999999999998</c:v>
                </c:pt>
                <c:pt idx="1558">
                  <c:v>17.75</c:v>
                </c:pt>
                <c:pt idx="1559">
                  <c:v>18.05</c:v>
                </c:pt>
                <c:pt idx="1560">
                  <c:v>17.95</c:v>
                </c:pt>
                <c:pt idx="1561">
                  <c:v>17.899999999999999</c:v>
                </c:pt>
                <c:pt idx="1562">
                  <c:v>18.05</c:v>
                </c:pt>
                <c:pt idx="1563">
                  <c:v>17.95</c:v>
                </c:pt>
                <c:pt idx="1564">
                  <c:v>18</c:v>
                </c:pt>
                <c:pt idx="1565">
                  <c:v>17.98</c:v>
                </c:pt>
                <c:pt idx="1566">
                  <c:v>17.78</c:v>
                </c:pt>
                <c:pt idx="1567">
                  <c:v>17.850000000000001</c:v>
                </c:pt>
                <c:pt idx="1568">
                  <c:v>17.850000000000001</c:v>
                </c:pt>
                <c:pt idx="1569">
                  <c:v>17.5</c:v>
                </c:pt>
                <c:pt idx="1570">
                  <c:v>17.600000000000001</c:v>
                </c:pt>
                <c:pt idx="1571">
                  <c:v>17.55</c:v>
                </c:pt>
                <c:pt idx="1572">
                  <c:v>17.600000000000001</c:v>
                </c:pt>
                <c:pt idx="1573">
                  <c:v>18</c:v>
                </c:pt>
                <c:pt idx="1574">
                  <c:v>18.25</c:v>
                </c:pt>
                <c:pt idx="1575">
                  <c:v>18.2</c:v>
                </c:pt>
                <c:pt idx="1576">
                  <c:v>18.75</c:v>
                </c:pt>
                <c:pt idx="1577">
                  <c:v>18.75</c:v>
                </c:pt>
                <c:pt idx="1578">
                  <c:v>18.55</c:v>
                </c:pt>
                <c:pt idx="1579">
                  <c:v>18.55</c:v>
                </c:pt>
                <c:pt idx="1580">
                  <c:v>18.5</c:v>
                </c:pt>
                <c:pt idx="1581">
                  <c:v>18.68</c:v>
                </c:pt>
                <c:pt idx="1582">
                  <c:v>19.100000000000001</c:v>
                </c:pt>
                <c:pt idx="1583">
                  <c:v>19.329999999999998</c:v>
                </c:pt>
                <c:pt idx="1584">
                  <c:v>19.45</c:v>
                </c:pt>
                <c:pt idx="1585">
                  <c:v>19.45</c:v>
                </c:pt>
                <c:pt idx="1586">
                  <c:v>19.63</c:v>
                </c:pt>
                <c:pt idx="1587">
                  <c:v>19.45</c:v>
                </c:pt>
                <c:pt idx="1588">
                  <c:v>19.399999999999999</c:v>
                </c:pt>
                <c:pt idx="1589">
                  <c:v>19.149999999999999</c:v>
                </c:pt>
                <c:pt idx="1590">
                  <c:v>18.95</c:v>
                </c:pt>
                <c:pt idx="1591">
                  <c:v>18.88</c:v>
                </c:pt>
                <c:pt idx="1592">
                  <c:v>18.95</c:v>
                </c:pt>
                <c:pt idx="1593">
                  <c:v>18.55</c:v>
                </c:pt>
                <c:pt idx="1594">
                  <c:v>18.850000000000001</c:v>
                </c:pt>
                <c:pt idx="1595">
                  <c:v>19.850000000000001</c:v>
                </c:pt>
                <c:pt idx="1596">
                  <c:v>19.7</c:v>
                </c:pt>
                <c:pt idx="1597">
                  <c:v>20.100000000000001</c:v>
                </c:pt>
                <c:pt idx="1598">
                  <c:v>19.100000000000001</c:v>
                </c:pt>
                <c:pt idx="1599">
                  <c:v>19.100000000000001</c:v>
                </c:pt>
                <c:pt idx="1600">
                  <c:v>20.5</c:v>
                </c:pt>
                <c:pt idx="1601">
                  <c:v>20.399999999999999</c:v>
                </c:pt>
                <c:pt idx="1602">
                  <c:v>20.28</c:v>
                </c:pt>
                <c:pt idx="1603">
                  <c:v>20.53</c:v>
                </c:pt>
                <c:pt idx="1604">
                  <c:v>20.149999999999999</c:v>
                </c:pt>
                <c:pt idx="1605">
                  <c:v>18.850000000000001</c:v>
                </c:pt>
                <c:pt idx="1606">
                  <c:v>18.78</c:v>
                </c:pt>
                <c:pt idx="1607">
                  <c:v>18.75</c:v>
                </c:pt>
                <c:pt idx="1608">
                  <c:v>18.850000000000001</c:v>
                </c:pt>
                <c:pt idx="1609">
                  <c:v>18.850000000000001</c:v>
                </c:pt>
                <c:pt idx="1610">
                  <c:v>18.899999999999999</c:v>
                </c:pt>
                <c:pt idx="1611">
                  <c:v>18.850000000000001</c:v>
                </c:pt>
                <c:pt idx="1612">
                  <c:v>18.649999999999999</c:v>
                </c:pt>
                <c:pt idx="1613">
                  <c:v>18.5</c:v>
                </c:pt>
                <c:pt idx="1614">
                  <c:v>18.13</c:v>
                </c:pt>
                <c:pt idx="1615">
                  <c:v>18.3</c:v>
                </c:pt>
                <c:pt idx="1616">
                  <c:v>18.600000000000001</c:v>
                </c:pt>
                <c:pt idx="1617">
                  <c:v>18.899999999999999</c:v>
                </c:pt>
                <c:pt idx="1618">
                  <c:v>19</c:v>
                </c:pt>
                <c:pt idx="1619">
                  <c:v>19.170000000000002</c:v>
                </c:pt>
                <c:pt idx="1620">
                  <c:v>19.25</c:v>
                </c:pt>
                <c:pt idx="1621">
                  <c:v>19.350000000000001</c:v>
                </c:pt>
                <c:pt idx="1622">
                  <c:v>19.2</c:v>
                </c:pt>
                <c:pt idx="1623">
                  <c:v>19.45</c:v>
                </c:pt>
                <c:pt idx="1624">
                  <c:v>19.5</c:v>
                </c:pt>
                <c:pt idx="1625">
                  <c:v>19.75</c:v>
                </c:pt>
                <c:pt idx="1626">
                  <c:v>19.55</c:v>
                </c:pt>
                <c:pt idx="1627">
                  <c:v>19.600000000000001</c:v>
                </c:pt>
                <c:pt idx="1628">
                  <c:v>19.899999999999999</c:v>
                </c:pt>
                <c:pt idx="1629">
                  <c:v>20.2</c:v>
                </c:pt>
                <c:pt idx="1630">
                  <c:v>20.149999999999999</c:v>
                </c:pt>
                <c:pt idx="1631">
                  <c:v>20.05</c:v>
                </c:pt>
                <c:pt idx="1632">
                  <c:v>20.48</c:v>
                </c:pt>
                <c:pt idx="1633">
                  <c:v>20.100000000000001</c:v>
                </c:pt>
                <c:pt idx="1634">
                  <c:v>20.85</c:v>
                </c:pt>
                <c:pt idx="1635">
                  <c:v>20.9</c:v>
                </c:pt>
                <c:pt idx="1636">
                  <c:v>20.7</c:v>
                </c:pt>
                <c:pt idx="1637">
                  <c:v>20.85</c:v>
                </c:pt>
                <c:pt idx="1638">
                  <c:v>21.2</c:v>
                </c:pt>
                <c:pt idx="1639">
                  <c:v>22.65</c:v>
                </c:pt>
                <c:pt idx="1640">
                  <c:v>22.45</c:v>
                </c:pt>
                <c:pt idx="1641">
                  <c:v>23.2</c:v>
                </c:pt>
                <c:pt idx="1642">
                  <c:v>21.35</c:v>
                </c:pt>
                <c:pt idx="1643">
                  <c:v>20.9</c:v>
                </c:pt>
                <c:pt idx="1644">
                  <c:v>21.35</c:v>
                </c:pt>
                <c:pt idx="1645">
                  <c:v>22.15</c:v>
                </c:pt>
                <c:pt idx="1646">
                  <c:v>22.05</c:v>
                </c:pt>
                <c:pt idx="1647">
                  <c:v>21.35</c:v>
                </c:pt>
                <c:pt idx="1648">
                  <c:v>21.25</c:v>
                </c:pt>
                <c:pt idx="1649">
                  <c:v>20.8</c:v>
                </c:pt>
                <c:pt idx="1650">
                  <c:v>20.9</c:v>
                </c:pt>
                <c:pt idx="1651">
                  <c:v>21.3</c:v>
                </c:pt>
                <c:pt idx="1652">
                  <c:v>20.85</c:v>
                </c:pt>
                <c:pt idx="1653">
                  <c:v>20.85</c:v>
                </c:pt>
                <c:pt idx="1654">
                  <c:v>20.05</c:v>
                </c:pt>
                <c:pt idx="1655">
                  <c:v>20.45</c:v>
                </c:pt>
                <c:pt idx="1656">
                  <c:v>20.75</c:v>
                </c:pt>
                <c:pt idx="1657">
                  <c:v>20.7</c:v>
                </c:pt>
                <c:pt idx="1658">
                  <c:v>20.6</c:v>
                </c:pt>
                <c:pt idx="1659">
                  <c:v>20.45</c:v>
                </c:pt>
                <c:pt idx="1660">
                  <c:v>20.6</c:v>
                </c:pt>
                <c:pt idx="1661">
                  <c:v>20.9</c:v>
                </c:pt>
                <c:pt idx="1662">
                  <c:v>20.7</c:v>
                </c:pt>
                <c:pt idx="1663">
                  <c:v>20.55</c:v>
                </c:pt>
                <c:pt idx="1664">
                  <c:v>20.25</c:v>
                </c:pt>
                <c:pt idx="1665">
                  <c:v>20.149999999999999</c:v>
                </c:pt>
                <c:pt idx="1666">
                  <c:v>20.149999999999999</c:v>
                </c:pt>
                <c:pt idx="1667">
                  <c:v>19.8</c:v>
                </c:pt>
                <c:pt idx="1668">
                  <c:v>19.8</c:v>
                </c:pt>
                <c:pt idx="1669">
                  <c:v>19.7</c:v>
                </c:pt>
                <c:pt idx="1670">
                  <c:v>20.149999999999999</c:v>
                </c:pt>
                <c:pt idx="1671">
                  <c:v>20.149999999999999</c:v>
                </c:pt>
                <c:pt idx="1672">
                  <c:v>19.75</c:v>
                </c:pt>
                <c:pt idx="1673">
                  <c:v>19.55</c:v>
                </c:pt>
                <c:pt idx="1674">
                  <c:v>19.5</c:v>
                </c:pt>
                <c:pt idx="1675">
                  <c:v>19.5</c:v>
                </c:pt>
                <c:pt idx="1676">
                  <c:v>19.100000000000001</c:v>
                </c:pt>
                <c:pt idx="1677">
                  <c:v>19.100000000000001</c:v>
                </c:pt>
                <c:pt idx="1678">
                  <c:v>19.2</c:v>
                </c:pt>
                <c:pt idx="1679">
                  <c:v>19.149999999999999</c:v>
                </c:pt>
                <c:pt idx="1680">
                  <c:v>19.100000000000001</c:v>
                </c:pt>
                <c:pt idx="1681">
                  <c:v>19.100000000000001</c:v>
                </c:pt>
                <c:pt idx="1682">
                  <c:v>19.05</c:v>
                </c:pt>
                <c:pt idx="1683">
                  <c:v>18.899999999999999</c:v>
                </c:pt>
                <c:pt idx="1684">
                  <c:v>18.7</c:v>
                </c:pt>
                <c:pt idx="1685">
                  <c:v>18.649999999999999</c:v>
                </c:pt>
                <c:pt idx="1686">
                  <c:v>18.3</c:v>
                </c:pt>
                <c:pt idx="1687">
                  <c:v>18.350000000000001</c:v>
                </c:pt>
                <c:pt idx="1688">
                  <c:v>18.3</c:v>
                </c:pt>
                <c:pt idx="1689">
                  <c:v>18.55</c:v>
                </c:pt>
                <c:pt idx="1690">
                  <c:v>18.55</c:v>
                </c:pt>
                <c:pt idx="1691">
                  <c:v>17.8</c:v>
                </c:pt>
                <c:pt idx="1692">
                  <c:v>17.75</c:v>
                </c:pt>
                <c:pt idx="1693">
                  <c:v>17.8</c:v>
                </c:pt>
                <c:pt idx="1694">
                  <c:v>17.850000000000001</c:v>
                </c:pt>
                <c:pt idx="1695">
                  <c:v>18</c:v>
                </c:pt>
                <c:pt idx="1696">
                  <c:v>18.2</c:v>
                </c:pt>
                <c:pt idx="1697">
                  <c:v>18.2</c:v>
                </c:pt>
                <c:pt idx="1698">
                  <c:v>17.95</c:v>
                </c:pt>
                <c:pt idx="1699">
                  <c:v>17.899999999999999</c:v>
                </c:pt>
                <c:pt idx="1700">
                  <c:v>17.899999999999999</c:v>
                </c:pt>
                <c:pt idx="1701">
                  <c:v>18.2</c:v>
                </c:pt>
                <c:pt idx="1702">
                  <c:v>18.03</c:v>
                </c:pt>
                <c:pt idx="1703">
                  <c:v>17.7</c:v>
                </c:pt>
                <c:pt idx="1704">
                  <c:v>17.3</c:v>
                </c:pt>
                <c:pt idx="1705">
                  <c:v>17.100000000000001</c:v>
                </c:pt>
                <c:pt idx="1706">
                  <c:v>16.55</c:v>
                </c:pt>
                <c:pt idx="1707">
                  <c:v>15.75</c:v>
                </c:pt>
                <c:pt idx="1708">
                  <c:v>15.8</c:v>
                </c:pt>
                <c:pt idx="1709">
                  <c:v>15.65</c:v>
                </c:pt>
                <c:pt idx="1710">
                  <c:v>15.8</c:v>
                </c:pt>
                <c:pt idx="1711">
                  <c:v>16.2</c:v>
                </c:pt>
                <c:pt idx="1712">
                  <c:v>15.7</c:v>
                </c:pt>
                <c:pt idx="1713">
                  <c:v>15.3</c:v>
                </c:pt>
                <c:pt idx="1714">
                  <c:v>16</c:v>
                </c:pt>
                <c:pt idx="1715">
                  <c:v>16.100000000000001</c:v>
                </c:pt>
                <c:pt idx="1716">
                  <c:v>16.600000000000001</c:v>
                </c:pt>
                <c:pt idx="1717">
                  <c:v>16.75</c:v>
                </c:pt>
                <c:pt idx="1718">
                  <c:v>16.5</c:v>
                </c:pt>
                <c:pt idx="1719">
                  <c:v>16.399999999999999</c:v>
                </c:pt>
                <c:pt idx="1720">
                  <c:v>16.45</c:v>
                </c:pt>
                <c:pt idx="1721">
                  <c:v>16.45</c:v>
                </c:pt>
                <c:pt idx="1722">
                  <c:v>16.55</c:v>
                </c:pt>
                <c:pt idx="1723">
                  <c:v>16.55</c:v>
                </c:pt>
                <c:pt idx="1724">
                  <c:v>15.9</c:v>
                </c:pt>
                <c:pt idx="1725">
                  <c:v>15.55</c:v>
                </c:pt>
                <c:pt idx="1726">
                  <c:v>15.95</c:v>
                </c:pt>
                <c:pt idx="1727">
                  <c:v>16.100000000000001</c:v>
                </c:pt>
                <c:pt idx="1728">
                  <c:v>16.600000000000001</c:v>
                </c:pt>
                <c:pt idx="1729">
                  <c:v>16.55</c:v>
                </c:pt>
                <c:pt idx="1730">
                  <c:v>16.649999999999999</c:v>
                </c:pt>
                <c:pt idx="1731">
                  <c:v>17.25</c:v>
                </c:pt>
                <c:pt idx="1732">
                  <c:v>17.25</c:v>
                </c:pt>
                <c:pt idx="1733">
                  <c:v>17.2</c:v>
                </c:pt>
                <c:pt idx="1734">
                  <c:v>17.2</c:v>
                </c:pt>
                <c:pt idx="1735">
                  <c:v>17.100000000000001</c:v>
                </c:pt>
                <c:pt idx="1736">
                  <c:v>16.600000000000001</c:v>
                </c:pt>
                <c:pt idx="1737">
                  <c:v>16.350000000000001</c:v>
                </c:pt>
                <c:pt idx="1738">
                  <c:v>15.95</c:v>
                </c:pt>
                <c:pt idx="1739">
                  <c:v>15.8</c:v>
                </c:pt>
                <c:pt idx="1740">
                  <c:v>15.75</c:v>
                </c:pt>
                <c:pt idx="1741">
                  <c:v>15.65</c:v>
                </c:pt>
                <c:pt idx="1742">
                  <c:v>15.8</c:v>
                </c:pt>
                <c:pt idx="1743">
                  <c:v>15.2</c:v>
                </c:pt>
                <c:pt idx="1744">
                  <c:v>15.2</c:v>
                </c:pt>
                <c:pt idx="1745">
                  <c:v>15.2</c:v>
                </c:pt>
                <c:pt idx="1746">
                  <c:v>14.85</c:v>
                </c:pt>
                <c:pt idx="1747">
                  <c:v>14.75</c:v>
                </c:pt>
                <c:pt idx="1748">
                  <c:v>14.75</c:v>
                </c:pt>
                <c:pt idx="1749">
                  <c:v>14.75</c:v>
                </c:pt>
                <c:pt idx="1750">
                  <c:v>14.7</c:v>
                </c:pt>
                <c:pt idx="1751">
                  <c:v>15.05</c:v>
                </c:pt>
                <c:pt idx="1752">
                  <c:v>14.9</c:v>
                </c:pt>
                <c:pt idx="1753">
                  <c:v>15.25</c:v>
                </c:pt>
                <c:pt idx="1754">
                  <c:v>14.95</c:v>
                </c:pt>
                <c:pt idx="1755">
                  <c:v>14.5</c:v>
                </c:pt>
                <c:pt idx="1756">
                  <c:v>14.75</c:v>
                </c:pt>
                <c:pt idx="1757">
                  <c:v>14.7</c:v>
                </c:pt>
                <c:pt idx="1758">
                  <c:v>14.95</c:v>
                </c:pt>
                <c:pt idx="1759">
                  <c:v>15.25</c:v>
                </c:pt>
                <c:pt idx="1760">
                  <c:v>15.6</c:v>
                </c:pt>
                <c:pt idx="1761">
                  <c:v>15.55</c:v>
                </c:pt>
                <c:pt idx="1762">
                  <c:v>15.2</c:v>
                </c:pt>
                <c:pt idx="1763">
                  <c:v>15.65</c:v>
                </c:pt>
                <c:pt idx="1764">
                  <c:v>15.55</c:v>
                </c:pt>
                <c:pt idx="1765">
                  <c:v>15.55</c:v>
                </c:pt>
                <c:pt idx="1766">
                  <c:v>15.2</c:v>
                </c:pt>
                <c:pt idx="1767">
                  <c:v>15.55</c:v>
                </c:pt>
                <c:pt idx="1768">
                  <c:v>15.4</c:v>
                </c:pt>
                <c:pt idx="1769">
                  <c:v>15.35</c:v>
                </c:pt>
                <c:pt idx="1770">
                  <c:v>15.1</c:v>
                </c:pt>
                <c:pt idx="1771">
                  <c:v>15.55</c:v>
                </c:pt>
                <c:pt idx="1772">
                  <c:v>15.75</c:v>
                </c:pt>
                <c:pt idx="1773">
                  <c:v>16.75</c:v>
                </c:pt>
                <c:pt idx="1774">
                  <c:v>16.55</c:v>
                </c:pt>
                <c:pt idx="1775">
                  <c:v>17.5</c:v>
                </c:pt>
                <c:pt idx="1776">
                  <c:v>17.399999999999999</c:v>
                </c:pt>
                <c:pt idx="1777">
                  <c:v>17.600000000000001</c:v>
                </c:pt>
                <c:pt idx="1778">
                  <c:v>17.850000000000001</c:v>
                </c:pt>
                <c:pt idx="1779">
                  <c:v>17.95</c:v>
                </c:pt>
                <c:pt idx="1780">
                  <c:v>18.5</c:v>
                </c:pt>
                <c:pt idx="1781">
                  <c:v>18.8</c:v>
                </c:pt>
                <c:pt idx="1782">
                  <c:v>18.7</c:v>
                </c:pt>
                <c:pt idx="1783">
                  <c:v>18.75</c:v>
                </c:pt>
                <c:pt idx="1784">
                  <c:v>18.850000000000001</c:v>
                </c:pt>
                <c:pt idx="1785">
                  <c:v>19</c:v>
                </c:pt>
                <c:pt idx="1786">
                  <c:v>19.350000000000001</c:v>
                </c:pt>
                <c:pt idx="1787">
                  <c:v>20.3</c:v>
                </c:pt>
                <c:pt idx="1788">
                  <c:v>21.75</c:v>
                </c:pt>
                <c:pt idx="1789">
                  <c:v>23.7</c:v>
                </c:pt>
                <c:pt idx="1790">
                  <c:v>27.55</c:v>
                </c:pt>
                <c:pt idx="1791">
                  <c:v>28.5</c:v>
                </c:pt>
                <c:pt idx="1792">
                  <c:v>25.5</c:v>
                </c:pt>
                <c:pt idx="1793">
                  <c:v>26.1</c:v>
                </c:pt>
                <c:pt idx="1794">
                  <c:v>27.08</c:v>
                </c:pt>
                <c:pt idx="1795">
                  <c:v>27.35</c:v>
                </c:pt>
                <c:pt idx="1796">
                  <c:v>27.35</c:v>
                </c:pt>
                <c:pt idx="1797">
                  <c:v>26.75</c:v>
                </c:pt>
                <c:pt idx="1798">
                  <c:v>27.37</c:v>
                </c:pt>
                <c:pt idx="1799">
                  <c:v>28</c:v>
                </c:pt>
                <c:pt idx="1800">
                  <c:v>28.75</c:v>
                </c:pt>
                <c:pt idx="1801">
                  <c:v>29.15</c:v>
                </c:pt>
                <c:pt idx="1802">
                  <c:v>31.65</c:v>
                </c:pt>
                <c:pt idx="1803">
                  <c:v>32.200000000000003</c:v>
                </c:pt>
                <c:pt idx="1804">
                  <c:v>31.65</c:v>
                </c:pt>
                <c:pt idx="1805">
                  <c:v>27.85</c:v>
                </c:pt>
                <c:pt idx="1806">
                  <c:v>28.2</c:v>
                </c:pt>
                <c:pt idx="1807">
                  <c:v>26.1</c:v>
                </c:pt>
                <c:pt idx="1808">
                  <c:v>27.5</c:v>
                </c:pt>
                <c:pt idx="1809">
                  <c:v>28</c:v>
                </c:pt>
                <c:pt idx="1810">
                  <c:v>30.5</c:v>
                </c:pt>
                <c:pt idx="1811">
                  <c:v>31.4</c:v>
                </c:pt>
                <c:pt idx="1812">
                  <c:v>31.95</c:v>
                </c:pt>
                <c:pt idx="1813">
                  <c:v>31.4</c:v>
                </c:pt>
                <c:pt idx="1814">
                  <c:v>32.049999999999997</c:v>
                </c:pt>
                <c:pt idx="1815">
                  <c:v>31.45</c:v>
                </c:pt>
                <c:pt idx="1816">
                  <c:v>30.95</c:v>
                </c:pt>
                <c:pt idx="1817">
                  <c:v>31.65</c:v>
                </c:pt>
                <c:pt idx="1818">
                  <c:v>32.549999999999997</c:v>
                </c:pt>
                <c:pt idx="1819">
                  <c:v>35.65</c:v>
                </c:pt>
                <c:pt idx="1820">
                  <c:v>35.65</c:v>
                </c:pt>
                <c:pt idx="1821">
                  <c:v>35.950000000000003</c:v>
                </c:pt>
                <c:pt idx="1822">
                  <c:v>36.1</c:v>
                </c:pt>
                <c:pt idx="1823">
                  <c:v>37</c:v>
                </c:pt>
                <c:pt idx="1824">
                  <c:v>40.049999999999997</c:v>
                </c:pt>
                <c:pt idx="1825">
                  <c:v>39.799999999999997</c:v>
                </c:pt>
                <c:pt idx="1826">
                  <c:v>39.950000000000003</c:v>
                </c:pt>
                <c:pt idx="1827">
                  <c:v>40.450000000000003</c:v>
                </c:pt>
                <c:pt idx="1828">
                  <c:v>41.15</c:v>
                </c:pt>
                <c:pt idx="1829">
                  <c:v>38.65</c:v>
                </c:pt>
                <c:pt idx="1830">
                  <c:v>35.15</c:v>
                </c:pt>
                <c:pt idx="1831">
                  <c:v>37.85</c:v>
                </c:pt>
                <c:pt idx="1832">
                  <c:v>37</c:v>
                </c:pt>
                <c:pt idx="1833">
                  <c:v>38.450000000000003</c:v>
                </c:pt>
                <c:pt idx="1834">
                  <c:v>39.299999999999997</c:v>
                </c:pt>
                <c:pt idx="1835">
                  <c:v>40.75</c:v>
                </c:pt>
                <c:pt idx="1836">
                  <c:v>39.65</c:v>
                </c:pt>
                <c:pt idx="1837">
                  <c:v>40.700000000000003</c:v>
                </c:pt>
                <c:pt idx="1838">
                  <c:v>40.200000000000003</c:v>
                </c:pt>
                <c:pt idx="1839">
                  <c:v>40.700000000000003</c:v>
                </c:pt>
                <c:pt idx="1840">
                  <c:v>38.450000000000003</c:v>
                </c:pt>
                <c:pt idx="1841">
                  <c:v>36.200000000000003</c:v>
                </c:pt>
                <c:pt idx="1842">
                  <c:v>35.25</c:v>
                </c:pt>
                <c:pt idx="1843">
                  <c:v>32</c:v>
                </c:pt>
                <c:pt idx="1844">
                  <c:v>27.35</c:v>
                </c:pt>
                <c:pt idx="1845">
                  <c:v>29.15</c:v>
                </c:pt>
                <c:pt idx="1846">
                  <c:v>32</c:v>
                </c:pt>
                <c:pt idx="1847">
                  <c:v>33.700000000000003</c:v>
                </c:pt>
                <c:pt idx="1848">
                  <c:v>32.6</c:v>
                </c:pt>
                <c:pt idx="1849">
                  <c:v>34.9</c:v>
                </c:pt>
                <c:pt idx="1850">
                  <c:v>35.200000000000003</c:v>
                </c:pt>
                <c:pt idx="1851">
                  <c:v>34.85</c:v>
                </c:pt>
                <c:pt idx="1852">
                  <c:v>35.450000000000003</c:v>
                </c:pt>
                <c:pt idx="1853">
                  <c:v>34.549999999999997</c:v>
                </c:pt>
                <c:pt idx="1854">
                  <c:v>32.9</c:v>
                </c:pt>
                <c:pt idx="1855">
                  <c:v>33.25</c:v>
                </c:pt>
                <c:pt idx="1856">
                  <c:v>35.85</c:v>
                </c:pt>
                <c:pt idx="1857">
                  <c:v>36</c:v>
                </c:pt>
                <c:pt idx="1858">
                  <c:v>34.4</c:v>
                </c:pt>
                <c:pt idx="1859">
                  <c:v>32.75</c:v>
                </c:pt>
                <c:pt idx="1860">
                  <c:v>33.369999999999997</c:v>
                </c:pt>
                <c:pt idx="1861">
                  <c:v>32.15</c:v>
                </c:pt>
                <c:pt idx="1862">
                  <c:v>32.51</c:v>
                </c:pt>
                <c:pt idx="1863">
                  <c:v>30.9</c:v>
                </c:pt>
                <c:pt idx="1864">
                  <c:v>31.2</c:v>
                </c:pt>
                <c:pt idx="1865">
                  <c:v>29.5</c:v>
                </c:pt>
                <c:pt idx="1866">
                  <c:v>30.2</c:v>
                </c:pt>
                <c:pt idx="1867">
                  <c:v>34.75</c:v>
                </c:pt>
                <c:pt idx="1868">
                  <c:v>34.9</c:v>
                </c:pt>
                <c:pt idx="1869">
                  <c:v>34.6</c:v>
                </c:pt>
                <c:pt idx="1870">
                  <c:v>34.1</c:v>
                </c:pt>
                <c:pt idx="1871">
                  <c:v>30.75</c:v>
                </c:pt>
                <c:pt idx="1872">
                  <c:v>31.2</c:v>
                </c:pt>
                <c:pt idx="1873">
                  <c:v>32.1</c:v>
                </c:pt>
                <c:pt idx="1874">
                  <c:v>28.75</c:v>
                </c:pt>
                <c:pt idx="1875">
                  <c:v>27.35</c:v>
                </c:pt>
                <c:pt idx="1876">
                  <c:v>28.5</c:v>
                </c:pt>
                <c:pt idx="1877">
                  <c:v>29</c:v>
                </c:pt>
                <c:pt idx="1878">
                  <c:v>28</c:v>
                </c:pt>
                <c:pt idx="1879">
                  <c:v>26.9</c:v>
                </c:pt>
                <c:pt idx="1880">
                  <c:v>28.2</c:v>
                </c:pt>
                <c:pt idx="1881">
                  <c:v>28.7</c:v>
                </c:pt>
                <c:pt idx="1882">
                  <c:v>27.75</c:v>
                </c:pt>
                <c:pt idx="1883">
                  <c:v>27.8</c:v>
                </c:pt>
                <c:pt idx="1884">
                  <c:v>28.25</c:v>
                </c:pt>
                <c:pt idx="1885">
                  <c:v>27.35</c:v>
                </c:pt>
                <c:pt idx="1886">
                  <c:v>26.65</c:v>
                </c:pt>
                <c:pt idx="1887">
                  <c:v>27.7</c:v>
                </c:pt>
                <c:pt idx="1888">
                  <c:v>27.4</c:v>
                </c:pt>
                <c:pt idx="1889">
                  <c:v>27.75</c:v>
                </c:pt>
                <c:pt idx="1890">
                  <c:v>28.65</c:v>
                </c:pt>
                <c:pt idx="1891">
                  <c:v>26.8</c:v>
                </c:pt>
                <c:pt idx="1892">
                  <c:v>25.15</c:v>
                </c:pt>
                <c:pt idx="1893">
                  <c:v>23.9</c:v>
                </c:pt>
                <c:pt idx="1894">
                  <c:v>26.75</c:v>
                </c:pt>
                <c:pt idx="1895">
                  <c:v>26.35</c:v>
                </c:pt>
                <c:pt idx="1896">
                  <c:v>26.2</c:v>
                </c:pt>
                <c:pt idx="1897">
                  <c:v>26.45</c:v>
                </c:pt>
                <c:pt idx="1898">
                  <c:v>26.15</c:v>
                </c:pt>
                <c:pt idx="1899">
                  <c:v>29.2</c:v>
                </c:pt>
                <c:pt idx="1900">
                  <c:v>28.25</c:v>
                </c:pt>
                <c:pt idx="1901">
                  <c:v>30.2</c:v>
                </c:pt>
                <c:pt idx="1902">
                  <c:v>20.100000000000001</c:v>
                </c:pt>
                <c:pt idx="1903">
                  <c:v>18.5</c:v>
                </c:pt>
                <c:pt idx="1904">
                  <c:v>19.05</c:v>
                </c:pt>
                <c:pt idx="1905">
                  <c:v>20.5</c:v>
                </c:pt>
                <c:pt idx="1906">
                  <c:v>21</c:v>
                </c:pt>
                <c:pt idx="1907">
                  <c:v>20.7</c:v>
                </c:pt>
                <c:pt idx="1908">
                  <c:v>20.6</c:v>
                </c:pt>
                <c:pt idx="1909">
                  <c:v>20.5</c:v>
                </c:pt>
                <c:pt idx="1910">
                  <c:v>20.9</c:v>
                </c:pt>
                <c:pt idx="1911">
                  <c:v>19.95</c:v>
                </c:pt>
                <c:pt idx="1912">
                  <c:v>20.6</c:v>
                </c:pt>
                <c:pt idx="1913">
                  <c:v>20.45</c:v>
                </c:pt>
                <c:pt idx="1914">
                  <c:v>20.399999999999999</c:v>
                </c:pt>
                <c:pt idx="1915">
                  <c:v>20.3</c:v>
                </c:pt>
                <c:pt idx="1916">
                  <c:v>20.75</c:v>
                </c:pt>
                <c:pt idx="1917">
                  <c:v>20.9</c:v>
                </c:pt>
                <c:pt idx="1918">
                  <c:v>20.75</c:v>
                </c:pt>
                <c:pt idx="1919">
                  <c:v>21.3</c:v>
                </c:pt>
                <c:pt idx="1920">
                  <c:v>21.45</c:v>
                </c:pt>
                <c:pt idx="1921">
                  <c:v>20.6</c:v>
                </c:pt>
                <c:pt idx="1922">
                  <c:v>20.399999999999999</c:v>
                </c:pt>
                <c:pt idx="1923">
                  <c:v>18.350000000000001</c:v>
                </c:pt>
                <c:pt idx="1924">
                  <c:v>17.850000000000001</c:v>
                </c:pt>
                <c:pt idx="1925">
                  <c:v>18.75</c:v>
                </c:pt>
                <c:pt idx="1926">
                  <c:v>17.899999999999999</c:v>
                </c:pt>
                <c:pt idx="1927">
                  <c:v>17.7</c:v>
                </c:pt>
                <c:pt idx="1928">
                  <c:v>17.899999999999999</c:v>
                </c:pt>
                <c:pt idx="1929">
                  <c:v>18.05</c:v>
                </c:pt>
                <c:pt idx="1930">
                  <c:v>18.8</c:v>
                </c:pt>
                <c:pt idx="1931">
                  <c:v>19.45</c:v>
                </c:pt>
                <c:pt idx="1932">
                  <c:v>19.600000000000001</c:v>
                </c:pt>
                <c:pt idx="1933">
                  <c:v>20.350000000000001</c:v>
                </c:pt>
                <c:pt idx="1934">
                  <c:v>20.25</c:v>
                </c:pt>
                <c:pt idx="1935">
                  <c:v>19.8</c:v>
                </c:pt>
                <c:pt idx="1936">
                  <c:v>19.350000000000001</c:v>
                </c:pt>
                <c:pt idx="1937">
                  <c:v>19.100000000000001</c:v>
                </c:pt>
                <c:pt idx="1938">
                  <c:v>18.649999999999999</c:v>
                </c:pt>
                <c:pt idx="1939">
                  <c:v>19</c:v>
                </c:pt>
                <c:pt idx="1940">
                  <c:v>20.8</c:v>
                </c:pt>
                <c:pt idx="1941">
                  <c:v>19.95</c:v>
                </c:pt>
                <c:pt idx="1942">
                  <c:v>19.55</c:v>
                </c:pt>
                <c:pt idx="1943">
                  <c:v>18.3</c:v>
                </c:pt>
                <c:pt idx="1944">
                  <c:v>18.899999999999999</c:v>
                </c:pt>
                <c:pt idx="1945">
                  <c:v>18.75</c:v>
                </c:pt>
                <c:pt idx="1946">
                  <c:v>18.75</c:v>
                </c:pt>
                <c:pt idx="1947">
                  <c:v>18.899999999999999</c:v>
                </c:pt>
                <c:pt idx="1948">
                  <c:v>18.45</c:v>
                </c:pt>
                <c:pt idx="1949">
                  <c:v>18.399999999999999</c:v>
                </c:pt>
                <c:pt idx="1950">
                  <c:v>18</c:v>
                </c:pt>
                <c:pt idx="1951">
                  <c:v>17.8</c:v>
                </c:pt>
                <c:pt idx="1952">
                  <c:v>17.649999999999999</c:v>
                </c:pt>
                <c:pt idx="1953">
                  <c:v>17.600000000000001</c:v>
                </c:pt>
                <c:pt idx="1954">
                  <c:v>17.55</c:v>
                </c:pt>
                <c:pt idx="1955">
                  <c:v>18.25</c:v>
                </c:pt>
                <c:pt idx="1956">
                  <c:v>18.3</c:v>
                </c:pt>
                <c:pt idx="1957">
                  <c:v>18.45</c:v>
                </c:pt>
                <c:pt idx="1958">
                  <c:v>18.75</c:v>
                </c:pt>
                <c:pt idx="1959">
                  <c:v>19.350000000000001</c:v>
                </c:pt>
                <c:pt idx="1960">
                  <c:v>19.399999999999999</c:v>
                </c:pt>
                <c:pt idx="1961">
                  <c:v>19.899999999999999</c:v>
                </c:pt>
                <c:pt idx="1962">
                  <c:v>20</c:v>
                </c:pt>
                <c:pt idx="1963">
                  <c:v>20</c:v>
                </c:pt>
                <c:pt idx="1964">
                  <c:v>19.899999999999999</c:v>
                </c:pt>
                <c:pt idx="1965">
                  <c:v>19.2</c:v>
                </c:pt>
                <c:pt idx="1966">
                  <c:v>19.350000000000001</c:v>
                </c:pt>
                <c:pt idx="1967">
                  <c:v>19.600000000000001</c:v>
                </c:pt>
                <c:pt idx="1968">
                  <c:v>19.399999999999999</c:v>
                </c:pt>
                <c:pt idx="1969">
                  <c:v>19.45</c:v>
                </c:pt>
                <c:pt idx="1970">
                  <c:v>19.7</c:v>
                </c:pt>
                <c:pt idx="1971">
                  <c:v>19.75</c:v>
                </c:pt>
                <c:pt idx="1972">
                  <c:v>19.8</c:v>
                </c:pt>
                <c:pt idx="1973">
                  <c:v>19.600000000000001</c:v>
                </c:pt>
                <c:pt idx="1974">
                  <c:v>19.7</c:v>
                </c:pt>
                <c:pt idx="1975">
                  <c:v>19.600000000000001</c:v>
                </c:pt>
                <c:pt idx="1976">
                  <c:v>19.600000000000001</c:v>
                </c:pt>
                <c:pt idx="1977">
                  <c:v>19.850000000000001</c:v>
                </c:pt>
                <c:pt idx="1978">
                  <c:v>19.95</c:v>
                </c:pt>
                <c:pt idx="1979">
                  <c:v>20</c:v>
                </c:pt>
                <c:pt idx="1980">
                  <c:v>20.05</c:v>
                </c:pt>
                <c:pt idx="1981">
                  <c:v>19.45</c:v>
                </c:pt>
                <c:pt idx="1982">
                  <c:v>19.05</c:v>
                </c:pt>
                <c:pt idx="1983">
                  <c:v>18.850000000000001</c:v>
                </c:pt>
                <c:pt idx="1984">
                  <c:v>18.95</c:v>
                </c:pt>
                <c:pt idx="1985">
                  <c:v>18.899999999999999</c:v>
                </c:pt>
                <c:pt idx="1986">
                  <c:v>19.100000000000001</c:v>
                </c:pt>
                <c:pt idx="1987">
                  <c:v>18.71</c:v>
                </c:pt>
                <c:pt idx="1988">
                  <c:v>18.68</c:v>
                </c:pt>
                <c:pt idx="1989">
                  <c:v>18.489999999999998</c:v>
                </c:pt>
                <c:pt idx="1990">
                  <c:v>18.54</c:v>
                </c:pt>
                <c:pt idx="1991">
                  <c:v>18.62</c:v>
                </c:pt>
                <c:pt idx="1992">
                  <c:v>18.8</c:v>
                </c:pt>
                <c:pt idx="1993">
                  <c:v>18.760000000000002</c:v>
                </c:pt>
                <c:pt idx="1994">
                  <c:v>18.920000000000002</c:v>
                </c:pt>
                <c:pt idx="1995">
                  <c:v>18.850000000000001</c:v>
                </c:pt>
                <c:pt idx="1996">
                  <c:v>18.920000000000002</c:v>
                </c:pt>
                <c:pt idx="1997">
                  <c:v>18.920000000000002</c:v>
                </c:pt>
                <c:pt idx="1998">
                  <c:v>18.45</c:v>
                </c:pt>
                <c:pt idx="1999">
                  <c:v>18.2</c:v>
                </c:pt>
                <c:pt idx="2000">
                  <c:v>18.2</c:v>
                </c:pt>
                <c:pt idx="2001">
                  <c:v>17.7</c:v>
                </c:pt>
                <c:pt idx="2002">
                  <c:v>17.77</c:v>
                </c:pt>
                <c:pt idx="2003">
                  <c:v>17.649999999999999</c:v>
                </c:pt>
                <c:pt idx="2004">
                  <c:v>17.64</c:v>
                </c:pt>
                <c:pt idx="2005">
                  <c:v>17.34</c:v>
                </c:pt>
                <c:pt idx="2006">
                  <c:v>17.66</c:v>
                </c:pt>
                <c:pt idx="2007">
                  <c:v>18.14</c:v>
                </c:pt>
                <c:pt idx="2008">
                  <c:v>18.239999999999998</c:v>
                </c:pt>
                <c:pt idx="2009">
                  <c:v>17.96</c:v>
                </c:pt>
                <c:pt idx="2010">
                  <c:v>17.95</c:v>
                </c:pt>
                <c:pt idx="2011">
                  <c:v>18.02</c:v>
                </c:pt>
                <c:pt idx="2012">
                  <c:v>18.260000000000002</c:v>
                </c:pt>
                <c:pt idx="2013">
                  <c:v>18.5</c:v>
                </c:pt>
                <c:pt idx="2014">
                  <c:v>18.52</c:v>
                </c:pt>
                <c:pt idx="2015">
                  <c:v>18.38</c:v>
                </c:pt>
                <c:pt idx="2016">
                  <c:v>18.38</c:v>
                </c:pt>
                <c:pt idx="2017">
                  <c:v>18.600000000000001</c:v>
                </c:pt>
                <c:pt idx="2018">
                  <c:v>18.98</c:v>
                </c:pt>
                <c:pt idx="2019">
                  <c:v>19.04</c:v>
                </c:pt>
                <c:pt idx="2020">
                  <c:v>19.22</c:v>
                </c:pt>
                <c:pt idx="2021">
                  <c:v>19.18</c:v>
                </c:pt>
                <c:pt idx="2022">
                  <c:v>19.649999999999999</c:v>
                </c:pt>
                <c:pt idx="2023">
                  <c:v>19.559999999999999</c:v>
                </c:pt>
                <c:pt idx="2024">
                  <c:v>19.7</c:v>
                </c:pt>
                <c:pt idx="2025">
                  <c:v>19.7</c:v>
                </c:pt>
                <c:pt idx="2026">
                  <c:v>19.8</c:v>
                </c:pt>
                <c:pt idx="2027">
                  <c:v>20.260000000000002</c:v>
                </c:pt>
                <c:pt idx="2028">
                  <c:v>19.850000000000001</c:v>
                </c:pt>
                <c:pt idx="2029">
                  <c:v>19.850000000000001</c:v>
                </c:pt>
                <c:pt idx="2030">
                  <c:v>19.7</c:v>
                </c:pt>
                <c:pt idx="2031">
                  <c:v>19.7</c:v>
                </c:pt>
                <c:pt idx="2032">
                  <c:v>19.75</c:v>
                </c:pt>
                <c:pt idx="2033">
                  <c:v>19.8</c:v>
                </c:pt>
                <c:pt idx="2034">
                  <c:v>19.8</c:v>
                </c:pt>
                <c:pt idx="2035">
                  <c:v>19.739999999999998</c:v>
                </c:pt>
                <c:pt idx="2036">
                  <c:v>19.36</c:v>
                </c:pt>
                <c:pt idx="2037">
                  <c:v>19.45</c:v>
                </c:pt>
                <c:pt idx="2038">
                  <c:v>19.420000000000002</c:v>
                </c:pt>
                <c:pt idx="2039">
                  <c:v>19.399999999999999</c:v>
                </c:pt>
                <c:pt idx="2040">
                  <c:v>19.34</c:v>
                </c:pt>
                <c:pt idx="2041">
                  <c:v>19.399999999999999</c:v>
                </c:pt>
                <c:pt idx="2042">
                  <c:v>19.649999999999999</c:v>
                </c:pt>
                <c:pt idx="2043">
                  <c:v>19.62</c:v>
                </c:pt>
                <c:pt idx="2044">
                  <c:v>19.5</c:v>
                </c:pt>
                <c:pt idx="2045">
                  <c:v>19.28</c:v>
                </c:pt>
                <c:pt idx="2046">
                  <c:v>19.23</c:v>
                </c:pt>
                <c:pt idx="2047">
                  <c:v>19.38</c:v>
                </c:pt>
                <c:pt idx="2048">
                  <c:v>20.6</c:v>
                </c:pt>
                <c:pt idx="2049">
                  <c:v>20.75</c:v>
                </c:pt>
                <c:pt idx="2050">
                  <c:v>19.57</c:v>
                </c:pt>
                <c:pt idx="2051">
                  <c:v>19.63</c:v>
                </c:pt>
                <c:pt idx="2052">
                  <c:v>19.760000000000002</c:v>
                </c:pt>
                <c:pt idx="2053">
                  <c:v>19.78</c:v>
                </c:pt>
                <c:pt idx="2054">
                  <c:v>20.010000000000002</c:v>
                </c:pt>
                <c:pt idx="2055">
                  <c:v>19.93</c:v>
                </c:pt>
                <c:pt idx="2056">
                  <c:v>20.21</c:v>
                </c:pt>
                <c:pt idx="2057">
                  <c:v>20.79</c:v>
                </c:pt>
                <c:pt idx="2058">
                  <c:v>20.72</c:v>
                </c:pt>
                <c:pt idx="2059">
                  <c:v>20.56</c:v>
                </c:pt>
                <c:pt idx="2060">
                  <c:v>20.260000000000002</c:v>
                </c:pt>
                <c:pt idx="2061">
                  <c:v>20.13</c:v>
                </c:pt>
                <c:pt idx="2062">
                  <c:v>20.059999999999999</c:v>
                </c:pt>
                <c:pt idx="2063">
                  <c:v>19.84</c:v>
                </c:pt>
                <c:pt idx="2064">
                  <c:v>19.96</c:v>
                </c:pt>
                <c:pt idx="2065">
                  <c:v>20.16</c:v>
                </c:pt>
                <c:pt idx="2066">
                  <c:v>20.100000000000001</c:v>
                </c:pt>
                <c:pt idx="2067">
                  <c:v>20.32</c:v>
                </c:pt>
                <c:pt idx="2068">
                  <c:v>20.32</c:v>
                </c:pt>
                <c:pt idx="2069">
                  <c:v>20.32</c:v>
                </c:pt>
                <c:pt idx="2070">
                  <c:v>20.41</c:v>
                </c:pt>
                <c:pt idx="2071">
                  <c:v>20.25</c:v>
                </c:pt>
                <c:pt idx="2072">
                  <c:v>20.440000000000001</c:v>
                </c:pt>
                <c:pt idx="2073">
                  <c:v>20.62</c:v>
                </c:pt>
                <c:pt idx="2074">
                  <c:v>20.91</c:v>
                </c:pt>
                <c:pt idx="2075">
                  <c:v>20.88</c:v>
                </c:pt>
                <c:pt idx="2076">
                  <c:v>21.08</c:v>
                </c:pt>
                <c:pt idx="2077">
                  <c:v>21.37</c:v>
                </c:pt>
                <c:pt idx="2078">
                  <c:v>21.45</c:v>
                </c:pt>
                <c:pt idx="2079">
                  <c:v>21.18</c:v>
                </c:pt>
                <c:pt idx="2080">
                  <c:v>21.55</c:v>
                </c:pt>
                <c:pt idx="2081">
                  <c:v>21.85</c:v>
                </c:pt>
                <c:pt idx="2082">
                  <c:v>21.73</c:v>
                </c:pt>
                <c:pt idx="2083">
                  <c:v>21.98</c:v>
                </c:pt>
                <c:pt idx="2084">
                  <c:v>22.04</c:v>
                </c:pt>
                <c:pt idx="2085">
                  <c:v>22.46</c:v>
                </c:pt>
                <c:pt idx="2086">
                  <c:v>22.2</c:v>
                </c:pt>
                <c:pt idx="2087">
                  <c:v>22.24</c:v>
                </c:pt>
                <c:pt idx="2088">
                  <c:v>22.62</c:v>
                </c:pt>
                <c:pt idx="2089">
                  <c:v>23.07</c:v>
                </c:pt>
                <c:pt idx="2090">
                  <c:v>22.85</c:v>
                </c:pt>
                <c:pt idx="2091">
                  <c:v>22.89</c:v>
                </c:pt>
                <c:pt idx="2092">
                  <c:v>22.89</c:v>
                </c:pt>
                <c:pt idx="2093">
                  <c:v>23.02</c:v>
                </c:pt>
                <c:pt idx="2094">
                  <c:v>22.82</c:v>
                </c:pt>
                <c:pt idx="2095">
                  <c:v>22.2</c:v>
                </c:pt>
                <c:pt idx="2096">
                  <c:v>22.35</c:v>
                </c:pt>
                <c:pt idx="2097">
                  <c:v>22.05</c:v>
                </c:pt>
                <c:pt idx="2098">
                  <c:v>22.04</c:v>
                </c:pt>
                <c:pt idx="2099">
                  <c:v>21.8</c:v>
                </c:pt>
                <c:pt idx="2100">
                  <c:v>21.85</c:v>
                </c:pt>
                <c:pt idx="2101">
                  <c:v>22.14</c:v>
                </c:pt>
                <c:pt idx="2102">
                  <c:v>22.56</c:v>
                </c:pt>
                <c:pt idx="2103">
                  <c:v>22.44</c:v>
                </c:pt>
                <c:pt idx="2104">
                  <c:v>22.5</c:v>
                </c:pt>
                <c:pt idx="2105">
                  <c:v>22.1</c:v>
                </c:pt>
                <c:pt idx="2106">
                  <c:v>22.02</c:v>
                </c:pt>
                <c:pt idx="2107">
                  <c:v>21.69</c:v>
                </c:pt>
                <c:pt idx="2108">
                  <c:v>21.31</c:v>
                </c:pt>
                <c:pt idx="2109">
                  <c:v>21.2</c:v>
                </c:pt>
                <c:pt idx="2110">
                  <c:v>20.91</c:v>
                </c:pt>
                <c:pt idx="2111">
                  <c:v>20.93</c:v>
                </c:pt>
                <c:pt idx="2112">
                  <c:v>21.02</c:v>
                </c:pt>
                <c:pt idx="2113">
                  <c:v>21.31</c:v>
                </c:pt>
                <c:pt idx="2114">
                  <c:v>21.13</c:v>
                </c:pt>
                <c:pt idx="2115">
                  <c:v>20.43</c:v>
                </c:pt>
                <c:pt idx="2116">
                  <c:v>19.86</c:v>
                </c:pt>
                <c:pt idx="2117">
                  <c:v>19.809999999999999</c:v>
                </c:pt>
                <c:pt idx="2118">
                  <c:v>19.39</c:v>
                </c:pt>
                <c:pt idx="2119">
                  <c:v>19.7</c:v>
                </c:pt>
                <c:pt idx="2120">
                  <c:v>19.739999999999998</c:v>
                </c:pt>
                <c:pt idx="2121">
                  <c:v>19.88</c:v>
                </c:pt>
                <c:pt idx="2122">
                  <c:v>19.48</c:v>
                </c:pt>
                <c:pt idx="2123">
                  <c:v>19.059999999999999</c:v>
                </c:pt>
                <c:pt idx="2124">
                  <c:v>19.23</c:v>
                </c:pt>
                <c:pt idx="2125">
                  <c:v>19.010000000000002</c:v>
                </c:pt>
                <c:pt idx="2126">
                  <c:v>18.760000000000002</c:v>
                </c:pt>
                <c:pt idx="2127">
                  <c:v>17.899999999999999</c:v>
                </c:pt>
                <c:pt idx="2128">
                  <c:v>18.07</c:v>
                </c:pt>
                <c:pt idx="2129">
                  <c:v>18.149999999999999</c:v>
                </c:pt>
                <c:pt idx="2130">
                  <c:v>18.59</c:v>
                </c:pt>
                <c:pt idx="2131">
                  <c:v>18.8</c:v>
                </c:pt>
                <c:pt idx="2132">
                  <c:v>18.55</c:v>
                </c:pt>
                <c:pt idx="2133">
                  <c:v>18.010000000000002</c:v>
                </c:pt>
                <c:pt idx="2134">
                  <c:v>17.97</c:v>
                </c:pt>
                <c:pt idx="2135">
                  <c:v>17.899999999999999</c:v>
                </c:pt>
                <c:pt idx="2136">
                  <c:v>17.399999999999999</c:v>
                </c:pt>
                <c:pt idx="2137">
                  <c:v>17.7</c:v>
                </c:pt>
                <c:pt idx="2138">
                  <c:v>17.88</c:v>
                </c:pt>
                <c:pt idx="2139">
                  <c:v>17.78</c:v>
                </c:pt>
                <c:pt idx="2140">
                  <c:v>17.73</c:v>
                </c:pt>
                <c:pt idx="2141">
                  <c:v>17.66</c:v>
                </c:pt>
                <c:pt idx="2142">
                  <c:v>18.96</c:v>
                </c:pt>
                <c:pt idx="2143">
                  <c:v>18.77</c:v>
                </c:pt>
                <c:pt idx="2144">
                  <c:v>18.77</c:v>
                </c:pt>
                <c:pt idx="2145">
                  <c:v>18.39</c:v>
                </c:pt>
                <c:pt idx="2146">
                  <c:v>17.52</c:v>
                </c:pt>
                <c:pt idx="2147">
                  <c:v>17.46</c:v>
                </c:pt>
                <c:pt idx="2148">
                  <c:v>17.79</c:v>
                </c:pt>
                <c:pt idx="2149">
                  <c:v>18.600000000000001</c:v>
                </c:pt>
                <c:pt idx="2150">
                  <c:v>18.64</c:v>
                </c:pt>
                <c:pt idx="2151">
                  <c:v>18.86</c:v>
                </c:pt>
                <c:pt idx="2152">
                  <c:v>19.14</c:v>
                </c:pt>
                <c:pt idx="2153">
                  <c:v>19.22</c:v>
                </c:pt>
                <c:pt idx="2154">
                  <c:v>18.760000000000002</c:v>
                </c:pt>
                <c:pt idx="2155">
                  <c:v>17.47</c:v>
                </c:pt>
                <c:pt idx="2156">
                  <c:v>18.57</c:v>
                </c:pt>
                <c:pt idx="2157">
                  <c:v>18.41</c:v>
                </c:pt>
                <c:pt idx="2158">
                  <c:v>18.82</c:v>
                </c:pt>
                <c:pt idx="2159">
                  <c:v>19.09</c:v>
                </c:pt>
                <c:pt idx="2160">
                  <c:v>18.86</c:v>
                </c:pt>
                <c:pt idx="2161">
                  <c:v>18.690000000000001</c:v>
                </c:pt>
                <c:pt idx="2162">
                  <c:v>18.690000000000001</c:v>
                </c:pt>
                <c:pt idx="2163">
                  <c:v>18.7</c:v>
                </c:pt>
                <c:pt idx="2164">
                  <c:v>18.71</c:v>
                </c:pt>
                <c:pt idx="2165">
                  <c:v>18.850000000000001</c:v>
                </c:pt>
                <c:pt idx="2166">
                  <c:v>19.05</c:v>
                </c:pt>
                <c:pt idx="2167">
                  <c:v>19.05</c:v>
                </c:pt>
                <c:pt idx="2168">
                  <c:v>18.91</c:v>
                </c:pt>
                <c:pt idx="2169">
                  <c:v>19.329999999999998</c:v>
                </c:pt>
                <c:pt idx="2170">
                  <c:v>18.87</c:v>
                </c:pt>
                <c:pt idx="2171">
                  <c:v>18.77</c:v>
                </c:pt>
                <c:pt idx="2172">
                  <c:v>19</c:v>
                </c:pt>
                <c:pt idx="2173">
                  <c:v>19.07</c:v>
                </c:pt>
                <c:pt idx="2174">
                  <c:v>18.05</c:v>
                </c:pt>
                <c:pt idx="2175">
                  <c:v>18.100000000000001</c:v>
                </c:pt>
                <c:pt idx="2176">
                  <c:v>18.239999999999998</c:v>
                </c:pt>
                <c:pt idx="2177">
                  <c:v>18.350000000000001</c:v>
                </c:pt>
                <c:pt idx="2178">
                  <c:v>18.25</c:v>
                </c:pt>
                <c:pt idx="2179">
                  <c:v>17.93</c:v>
                </c:pt>
                <c:pt idx="2180">
                  <c:v>17.87</c:v>
                </c:pt>
                <c:pt idx="2181">
                  <c:v>17.7</c:v>
                </c:pt>
                <c:pt idx="2182">
                  <c:v>17.940000000000001</c:v>
                </c:pt>
                <c:pt idx="2183">
                  <c:v>17.600000000000001</c:v>
                </c:pt>
                <c:pt idx="2184">
                  <c:v>16.920000000000002</c:v>
                </c:pt>
                <c:pt idx="2185">
                  <c:v>17.13</c:v>
                </c:pt>
                <c:pt idx="2186">
                  <c:v>17.02</c:v>
                </c:pt>
                <c:pt idx="2187">
                  <c:v>17.010000000000002</c:v>
                </c:pt>
                <c:pt idx="2188">
                  <c:v>16.78</c:v>
                </c:pt>
                <c:pt idx="2189">
                  <c:v>17.48</c:v>
                </c:pt>
                <c:pt idx="2190">
                  <c:v>16.88</c:v>
                </c:pt>
                <c:pt idx="2191">
                  <c:v>16.79</c:v>
                </c:pt>
                <c:pt idx="2192">
                  <c:v>17.73</c:v>
                </c:pt>
                <c:pt idx="2193">
                  <c:v>17.93</c:v>
                </c:pt>
                <c:pt idx="2194">
                  <c:v>17.87</c:v>
                </c:pt>
                <c:pt idx="2195">
                  <c:v>17.96</c:v>
                </c:pt>
                <c:pt idx="2196">
                  <c:v>17.850000000000001</c:v>
                </c:pt>
                <c:pt idx="2197">
                  <c:v>18.079999999999998</c:v>
                </c:pt>
                <c:pt idx="2198">
                  <c:v>17.690000000000001</c:v>
                </c:pt>
                <c:pt idx="2199">
                  <c:v>17.77</c:v>
                </c:pt>
                <c:pt idx="2200">
                  <c:v>17.809999999999999</c:v>
                </c:pt>
                <c:pt idx="2201">
                  <c:v>17.88</c:v>
                </c:pt>
                <c:pt idx="2202">
                  <c:v>18</c:v>
                </c:pt>
                <c:pt idx="2203">
                  <c:v>18.010000000000002</c:v>
                </c:pt>
                <c:pt idx="2204">
                  <c:v>18.079999999999998</c:v>
                </c:pt>
                <c:pt idx="2205">
                  <c:v>18.29</c:v>
                </c:pt>
                <c:pt idx="2206">
                  <c:v>18.559999999999999</c:v>
                </c:pt>
                <c:pt idx="2207">
                  <c:v>18.43</c:v>
                </c:pt>
                <c:pt idx="2208">
                  <c:v>18.989999999999998</c:v>
                </c:pt>
                <c:pt idx="2209">
                  <c:v>19.2</c:v>
                </c:pt>
                <c:pt idx="2210">
                  <c:v>19</c:v>
                </c:pt>
                <c:pt idx="2211">
                  <c:v>19.38</c:v>
                </c:pt>
                <c:pt idx="2212">
                  <c:v>19.149999999999999</c:v>
                </c:pt>
                <c:pt idx="2213">
                  <c:v>19.36</c:v>
                </c:pt>
                <c:pt idx="2214">
                  <c:v>18.75</c:v>
                </c:pt>
                <c:pt idx="2215">
                  <c:v>18.489999999999998</c:v>
                </c:pt>
                <c:pt idx="2216">
                  <c:v>18.61</c:v>
                </c:pt>
                <c:pt idx="2217">
                  <c:v>19.05</c:v>
                </c:pt>
                <c:pt idx="2218">
                  <c:v>19.05</c:v>
                </c:pt>
                <c:pt idx="2219">
                  <c:v>19.12</c:v>
                </c:pt>
                <c:pt idx="2220">
                  <c:v>18.84</c:v>
                </c:pt>
                <c:pt idx="2221">
                  <c:v>18.8</c:v>
                </c:pt>
                <c:pt idx="2222">
                  <c:v>19.010000000000002</c:v>
                </c:pt>
                <c:pt idx="2223">
                  <c:v>19.12</c:v>
                </c:pt>
                <c:pt idx="2224">
                  <c:v>19.62</c:v>
                </c:pt>
                <c:pt idx="2225">
                  <c:v>19.68</c:v>
                </c:pt>
                <c:pt idx="2226">
                  <c:v>19.98</c:v>
                </c:pt>
                <c:pt idx="2227">
                  <c:v>19.850000000000001</c:v>
                </c:pt>
                <c:pt idx="2228">
                  <c:v>19.82</c:v>
                </c:pt>
                <c:pt idx="2229">
                  <c:v>19.88</c:v>
                </c:pt>
                <c:pt idx="2230">
                  <c:v>19.809999999999999</c:v>
                </c:pt>
                <c:pt idx="2231">
                  <c:v>19.61</c:v>
                </c:pt>
                <c:pt idx="2232">
                  <c:v>19.8</c:v>
                </c:pt>
                <c:pt idx="2233">
                  <c:v>20.059999999999999</c:v>
                </c:pt>
                <c:pt idx="2234">
                  <c:v>19.170000000000002</c:v>
                </c:pt>
                <c:pt idx="2235">
                  <c:v>20.11</c:v>
                </c:pt>
                <c:pt idx="2236">
                  <c:v>19.95</c:v>
                </c:pt>
                <c:pt idx="2237">
                  <c:v>19.82</c:v>
                </c:pt>
                <c:pt idx="2238">
                  <c:v>19.72</c:v>
                </c:pt>
                <c:pt idx="2239">
                  <c:v>19.420000000000002</c:v>
                </c:pt>
                <c:pt idx="2240">
                  <c:v>19.45</c:v>
                </c:pt>
                <c:pt idx="2241">
                  <c:v>19.96</c:v>
                </c:pt>
                <c:pt idx="2242">
                  <c:v>20.079999999999998</c:v>
                </c:pt>
                <c:pt idx="2243">
                  <c:v>20.99</c:v>
                </c:pt>
                <c:pt idx="2244">
                  <c:v>20.94</c:v>
                </c:pt>
                <c:pt idx="2245">
                  <c:v>21</c:v>
                </c:pt>
                <c:pt idx="2246">
                  <c:v>21.13</c:v>
                </c:pt>
                <c:pt idx="2247">
                  <c:v>21.03</c:v>
                </c:pt>
                <c:pt idx="2248">
                  <c:v>21.04</c:v>
                </c:pt>
                <c:pt idx="2249">
                  <c:v>21.32</c:v>
                </c:pt>
                <c:pt idx="2250">
                  <c:v>21.41</c:v>
                </c:pt>
                <c:pt idx="2251">
                  <c:v>21.56</c:v>
                </c:pt>
                <c:pt idx="2252">
                  <c:v>21.43</c:v>
                </c:pt>
                <c:pt idx="2253">
                  <c:v>21.29</c:v>
                </c:pt>
                <c:pt idx="2254">
                  <c:v>21.42</c:v>
                </c:pt>
                <c:pt idx="2255">
                  <c:v>21.26</c:v>
                </c:pt>
                <c:pt idx="2256">
                  <c:v>21.26</c:v>
                </c:pt>
                <c:pt idx="2257">
                  <c:v>21.16</c:v>
                </c:pt>
                <c:pt idx="2258">
                  <c:v>21.22</c:v>
                </c:pt>
                <c:pt idx="2259">
                  <c:v>21.2</c:v>
                </c:pt>
                <c:pt idx="2260">
                  <c:v>21.34</c:v>
                </c:pt>
                <c:pt idx="2261">
                  <c:v>21.24</c:v>
                </c:pt>
                <c:pt idx="2262">
                  <c:v>21.35</c:v>
                </c:pt>
                <c:pt idx="2263">
                  <c:v>21.49</c:v>
                </c:pt>
                <c:pt idx="2264">
                  <c:v>21.46</c:v>
                </c:pt>
                <c:pt idx="2265">
                  <c:v>21.55</c:v>
                </c:pt>
                <c:pt idx="2266">
                  <c:v>21.37</c:v>
                </c:pt>
                <c:pt idx="2267">
                  <c:v>21.18</c:v>
                </c:pt>
                <c:pt idx="2268">
                  <c:v>20.53</c:v>
                </c:pt>
                <c:pt idx="2269">
                  <c:v>20.53</c:v>
                </c:pt>
                <c:pt idx="2270">
                  <c:v>20.68</c:v>
                </c:pt>
                <c:pt idx="2271">
                  <c:v>20.58</c:v>
                </c:pt>
                <c:pt idx="2272">
                  <c:v>20.48</c:v>
                </c:pt>
                <c:pt idx="2273">
                  <c:v>19.899999999999999</c:v>
                </c:pt>
                <c:pt idx="2274">
                  <c:v>19.84</c:v>
                </c:pt>
                <c:pt idx="2275">
                  <c:v>19.82</c:v>
                </c:pt>
                <c:pt idx="2276">
                  <c:v>19.7</c:v>
                </c:pt>
                <c:pt idx="2277">
                  <c:v>19.97</c:v>
                </c:pt>
                <c:pt idx="2278">
                  <c:v>20.07</c:v>
                </c:pt>
                <c:pt idx="2279">
                  <c:v>20.21</c:v>
                </c:pt>
                <c:pt idx="2280">
                  <c:v>20.309999999999999</c:v>
                </c:pt>
                <c:pt idx="2281">
                  <c:v>20.13</c:v>
                </c:pt>
                <c:pt idx="2282">
                  <c:v>20.29</c:v>
                </c:pt>
                <c:pt idx="2283">
                  <c:v>20.170000000000002</c:v>
                </c:pt>
                <c:pt idx="2284">
                  <c:v>20.399999999999999</c:v>
                </c:pt>
                <c:pt idx="2285">
                  <c:v>20.59</c:v>
                </c:pt>
                <c:pt idx="2286">
                  <c:v>20.79</c:v>
                </c:pt>
                <c:pt idx="2287">
                  <c:v>20.77</c:v>
                </c:pt>
                <c:pt idx="2288">
                  <c:v>20.81</c:v>
                </c:pt>
                <c:pt idx="2289">
                  <c:v>20.71</c:v>
                </c:pt>
                <c:pt idx="2290">
                  <c:v>20.5</c:v>
                </c:pt>
                <c:pt idx="2291">
                  <c:v>20.49</c:v>
                </c:pt>
                <c:pt idx="2292">
                  <c:v>20.170000000000002</c:v>
                </c:pt>
                <c:pt idx="2293">
                  <c:v>19.88</c:v>
                </c:pt>
                <c:pt idx="2294">
                  <c:v>19.649999999999999</c:v>
                </c:pt>
                <c:pt idx="2295">
                  <c:v>19.84</c:v>
                </c:pt>
                <c:pt idx="2296">
                  <c:v>19.739999999999998</c:v>
                </c:pt>
                <c:pt idx="2297">
                  <c:v>19.55</c:v>
                </c:pt>
                <c:pt idx="2298">
                  <c:v>19.45</c:v>
                </c:pt>
                <c:pt idx="2299">
                  <c:v>19.63</c:v>
                </c:pt>
                <c:pt idx="2300">
                  <c:v>20.010000000000002</c:v>
                </c:pt>
                <c:pt idx="2301">
                  <c:v>20.02</c:v>
                </c:pt>
                <c:pt idx="2302">
                  <c:v>20.010000000000002</c:v>
                </c:pt>
                <c:pt idx="2303">
                  <c:v>19.95</c:v>
                </c:pt>
                <c:pt idx="2304">
                  <c:v>19.8</c:v>
                </c:pt>
                <c:pt idx="2305">
                  <c:v>19.739999999999998</c:v>
                </c:pt>
                <c:pt idx="2306">
                  <c:v>19.579999999999998</c:v>
                </c:pt>
                <c:pt idx="2307">
                  <c:v>19.91</c:v>
                </c:pt>
                <c:pt idx="2308">
                  <c:v>19.64</c:v>
                </c:pt>
                <c:pt idx="2309">
                  <c:v>19.61</c:v>
                </c:pt>
                <c:pt idx="2310">
                  <c:v>19.59</c:v>
                </c:pt>
                <c:pt idx="2311">
                  <c:v>19.73</c:v>
                </c:pt>
                <c:pt idx="2312">
                  <c:v>19.77</c:v>
                </c:pt>
                <c:pt idx="2313">
                  <c:v>20.05</c:v>
                </c:pt>
                <c:pt idx="2314">
                  <c:v>20.03</c:v>
                </c:pt>
                <c:pt idx="2315">
                  <c:v>19.989999999999998</c:v>
                </c:pt>
                <c:pt idx="2316">
                  <c:v>20.399999999999999</c:v>
                </c:pt>
                <c:pt idx="2317">
                  <c:v>20.14</c:v>
                </c:pt>
                <c:pt idx="2318">
                  <c:v>20.309999999999999</c:v>
                </c:pt>
                <c:pt idx="2319">
                  <c:v>20.37</c:v>
                </c:pt>
                <c:pt idx="2320">
                  <c:v>20.36</c:v>
                </c:pt>
                <c:pt idx="2321">
                  <c:v>20.43</c:v>
                </c:pt>
                <c:pt idx="2322">
                  <c:v>20.66</c:v>
                </c:pt>
                <c:pt idx="2323">
                  <c:v>20.6</c:v>
                </c:pt>
                <c:pt idx="2324">
                  <c:v>20.54</c:v>
                </c:pt>
                <c:pt idx="2325">
                  <c:v>20.38</c:v>
                </c:pt>
                <c:pt idx="2326">
                  <c:v>20.190000000000001</c:v>
                </c:pt>
                <c:pt idx="2327">
                  <c:v>20.16</c:v>
                </c:pt>
                <c:pt idx="2328">
                  <c:v>20.34</c:v>
                </c:pt>
                <c:pt idx="2329">
                  <c:v>20.57</c:v>
                </c:pt>
                <c:pt idx="2330">
                  <c:v>20.399999999999999</c:v>
                </c:pt>
                <c:pt idx="2331">
                  <c:v>20.22</c:v>
                </c:pt>
                <c:pt idx="2332">
                  <c:v>20.3</c:v>
                </c:pt>
                <c:pt idx="2333">
                  <c:v>20.21</c:v>
                </c:pt>
                <c:pt idx="2334">
                  <c:v>20.22</c:v>
                </c:pt>
                <c:pt idx="2335">
                  <c:v>20.3</c:v>
                </c:pt>
                <c:pt idx="2336">
                  <c:v>20.350000000000001</c:v>
                </c:pt>
                <c:pt idx="2337">
                  <c:v>20.21</c:v>
                </c:pt>
                <c:pt idx="2338">
                  <c:v>20.2</c:v>
                </c:pt>
                <c:pt idx="2339">
                  <c:v>20.3</c:v>
                </c:pt>
                <c:pt idx="2340">
                  <c:v>20.399999999999999</c:v>
                </c:pt>
                <c:pt idx="2341">
                  <c:v>20.75</c:v>
                </c:pt>
                <c:pt idx="2342">
                  <c:v>20.76</c:v>
                </c:pt>
                <c:pt idx="2343">
                  <c:v>20.63</c:v>
                </c:pt>
                <c:pt idx="2344">
                  <c:v>20.59</c:v>
                </c:pt>
                <c:pt idx="2345">
                  <c:v>20.76</c:v>
                </c:pt>
                <c:pt idx="2346">
                  <c:v>20.79</c:v>
                </c:pt>
                <c:pt idx="2347">
                  <c:v>20.75</c:v>
                </c:pt>
                <c:pt idx="2348">
                  <c:v>20.68</c:v>
                </c:pt>
                <c:pt idx="2349">
                  <c:v>20.38</c:v>
                </c:pt>
                <c:pt idx="2350">
                  <c:v>20.02</c:v>
                </c:pt>
                <c:pt idx="2351">
                  <c:v>19.88</c:v>
                </c:pt>
                <c:pt idx="2352">
                  <c:v>19.87</c:v>
                </c:pt>
                <c:pt idx="2353">
                  <c:v>19.7</c:v>
                </c:pt>
                <c:pt idx="2354">
                  <c:v>19.8</c:v>
                </c:pt>
                <c:pt idx="2355">
                  <c:v>19.420000000000002</c:v>
                </c:pt>
                <c:pt idx="2356">
                  <c:v>19.28</c:v>
                </c:pt>
                <c:pt idx="2357">
                  <c:v>19.38</c:v>
                </c:pt>
                <c:pt idx="2358">
                  <c:v>19.329999999999998</c:v>
                </c:pt>
                <c:pt idx="2359">
                  <c:v>18.98</c:v>
                </c:pt>
                <c:pt idx="2360">
                  <c:v>19.23</c:v>
                </c:pt>
                <c:pt idx="2361">
                  <c:v>19.05</c:v>
                </c:pt>
                <c:pt idx="2362">
                  <c:v>19.059999999999999</c:v>
                </c:pt>
                <c:pt idx="2363">
                  <c:v>19.37</c:v>
                </c:pt>
                <c:pt idx="2364">
                  <c:v>19.36</c:v>
                </c:pt>
                <c:pt idx="2365">
                  <c:v>19.14</c:v>
                </c:pt>
                <c:pt idx="2366">
                  <c:v>19.010000000000002</c:v>
                </c:pt>
                <c:pt idx="2367">
                  <c:v>18.899999999999999</c:v>
                </c:pt>
                <c:pt idx="2368">
                  <c:v>19.010000000000002</c:v>
                </c:pt>
                <c:pt idx="2369">
                  <c:v>19.04</c:v>
                </c:pt>
                <c:pt idx="2370">
                  <c:v>19.350000000000001</c:v>
                </c:pt>
                <c:pt idx="2371">
                  <c:v>19.46</c:v>
                </c:pt>
                <c:pt idx="2372">
                  <c:v>19.13</c:v>
                </c:pt>
                <c:pt idx="2373">
                  <c:v>19.18</c:v>
                </c:pt>
                <c:pt idx="2374">
                  <c:v>19.32</c:v>
                </c:pt>
                <c:pt idx="2375">
                  <c:v>18.809999999999999</c:v>
                </c:pt>
                <c:pt idx="2376">
                  <c:v>19.09</c:v>
                </c:pt>
                <c:pt idx="2377">
                  <c:v>18.98</c:v>
                </c:pt>
                <c:pt idx="2378">
                  <c:v>18.559999999999999</c:v>
                </c:pt>
                <c:pt idx="2379">
                  <c:v>18.41</c:v>
                </c:pt>
                <c:pt idx="2380">
                  <c:v>18.149999999999999</c:v>
                </c:pt>
                <c:pt idx="2381">
                  <c:v>18.100000000000001</c:v>
                </c:pt>
                <c:pt idx="2382">
                  <c:v>18.29</c:v>
                </c:pt>
                <c:pt idx="2383">
                  <c:v>17.989999999999998</c:v>
                </c:pt>
                <c:pt idx="2384">
                  <c:v>17.899999999999999</c:v>
                </c:pt>
                <c:pt idx="2385">
                  <c:v>18.37</c:v>
                </c:pt>
                <c:pt idx="2386">
                  <c:v>18.18</c:v>
                </c:pt>
                <c:pt idx="2387">
                  <c:v>18.16</c:v>
                </c:pt>
                <c:pt idx="2388">
                  <c:v>17.79</c:v>
                </c:pt>
                <c:pt idx="2389">
                  <c:v>17.98</c:v>
                </c:pt>
                <c:pt idx="2390">
                  <c:v>18.36</c:v>
                </c:pt>
                <c:pt idx="2391">
                  <c:v>18.3</c:v>
                </c:pt>
                <c:pt idx="2392">
                  <c:v>18.36</c:v>
                </c:pt>
                <c:pt idx="2393">
                  <c:v>18.07</c:v>
                </c:pt>
                <c:pt idx="2394">
                  <c:v>18.18</c:v>
                </c:pt>
                <c:pt idx="2395">
                  <c:v>18.25</c:v>
                </c:pt>
                <c:pt idx="2396">
                  <c:v>18.25</c:v>
                </c:pt>
                <c:pt idx="2397">
                  <c:v>17.84</c:v>
                </c:pt>
                <c:pt idx="2398">
                  <c:v>17.84</c:v>
                </c:pt>
                <c:pt idx="2399">
                  <c:v>17.87</c:v>
                </c:pt>
                <c:pt idx="2400">
                  <c:v>17.34</c:v>
                </c:pt>
                <c:pt idx="2401">
                  <c:v>17.52</c:v>
                </c:pt>
                <c:pt idx="2402">
                  <c:v>17.45</c:v>
                </c:pt>
                <c:pt idx="2403">
                  <c:v>17.23</c:v>
                </c:pt>
                <c:pt idx="2404">
                  <c:v>17.18</c:v>
                </c:pt>
                <c:pt idx="2405">
                  <c:v>17.12</c:v>
                </c:pt>
                <c:pt idx="2406">
                  <c:v>16.809999999999999</c:v>
                </c:pt>
                <c:pt idx="2407">
                  <c:v>17.059999999999999</c:v>
                </c:pt>
                <c:pt idx="2408">
                  <c:v>17.079999999999998</c:v>
                </c:pt>
                <c:pt idx="2409">
                  <c:v>17.2</c:v>
                </c:pt>
                <c:pt idx="2410">
                  <c:v>17.21</c:v>
                </c:pt>
                <c:pt idx="2411">
                  <c:v>16.940000000000001</c:v>
                </c:pt>
                <c:pt idx="2412">
                  <c:v>16.72</c:v>
                </c:pt>
                <c:pt idx="2413">
                  <c:v>17.07</c:v>
                </c:pt>
                <c:pt idx="2414">
                  <c:v>16.96</c:v>
                </c:pt>
                <c:pt idx="2415">
                  <c:v>17.600000000000001</c:v>
                </c:pt>
                <c:pt idx="2416">
                  <c:v>17.829999999999998</c:v>
                </c:pt>
                <c:pt idx="2417">
                  <c:v>17.88</c:v>
                </c:pt>
                <c:pt idx="2418">
                  <c:v>18.47</c:v>
                </c:pt>
                <c:pt idx="2419">
                  <c:v>18.37</c:v>
                </c:pt>
                <c:pt idx="2420">
                  <c:v>18.62</c:v>
                </c:pt>
                <c:pt idx="2421">
                  <c:v>18.3</c:v>
                </c:pt>
                <c:pt idx="2422">
                  <c:v>18.309999999999999</c:v>
                </c:pt>
                <c:pt idx="2423">
                  <c:v>18.66</c:v>
                </c:pt>
                <c:pt idx="2424">
                  <c:v>18.66</c:v>
                </c:pt>
                <c:pt idx="2425">
                  <c:v>18.45</c:v>
                </c:pt>
                <c:pt idx="2426">
                  <c:v>18.440000000000001</c:v>
                </c:pt>
                <c:pt idx="2427">
                  <c:v>18.36</c:v>
                </c:pt>
                <c:pt idx="2428">
                  <c:v>18.440000000000001</c:v>
                </c:pt>
                <c:pt idx="2429">
                  <c:v>18.260000000000002</c:v>
                </c:pt>
                <c:pt idx="2430">
                  <c:v>17.97</c:v>
                </c:pt>
                <c:pt idx="2431">
                  <c:v>18.16</c:v>
                </c:pt>
                <c:pt idx="2432">
                  <c:v>17.75</c:v>
                </c:pt>
                <c:pt idx="2433">
                  <c:v>18.04</c:v>
                </c:pt>
                <c:pt idx="2434">
                  <c:v>18.34</c:v>
                </c:pt>
                <c:pt idx="2435">
                  <c:v>18.690000000000001</c:v>
                </c:pt>
                <c:pt idx="2436">
                  <c:v>18.989999999999998</c:v>
                </c:pt>
                <c:pt idx="2437">
                  <c:v>19.100000000000001</c:v>
                </c:pt>
                <c:pt idx="2438">
                  <c:v>19.079999999999998</c:v>
                </c:pt>
                <c:pt idx="2439">
                  <c:v>19.02</c:v>
                </c:pt>
                <c:pt idx="2440">
                  <c:v>18.989999999999998</c:v>
                </c:pt>
                <c:pt idx="2441">
                  <c:v>18.899999999999999</c:v>
                </c:pt>
                <c:pt idx="2442">
                  <c:v>18.989999999999998</c:v>
                </c:pt>
                <c:pt idx="2443">
                  <c:v>19.5</c:v>
                </c:pt>
                <c:pt idx="2444">
                  <c:v>19.399999999999999</c:v>
                </c:pt>
                <c:pt idx="2445">
                  <c:v>19.079999999999998</c:v>
                </c:pt>
                <c:pt idx="2446">
                  <c:v>19.05</c:v>
                </c:pt>
                <c:pt idx="2447">
                  <c:v>18.97</c:v>
                </c:pt>
                <c:pt idx="2448">
                  <c:v>18.63</c:v>
                </c:pt>
                <c:pt idx="2449">
                  <c:v>18.97</c:v>
                </c:pt>
                <c:pt idx="2450">
                  <c:v>18.690000000000001</c:v>
                </c:pt>
                <c:pt idx="2451">
                  <c:v>18.649999999999999</c:v>
                </c:pt>
                <c:pt idx="2452">
                  <c:v>18.54</c:v>
                </c:pt>
                <c:pt idx="2453">
                  <c:v>18.64</c:v>
                </c:pt>
                <c:pt idx="2454">
                  <c:v>18.420000000000002</c:v>
                </c:pt>
                <c:pt idx="2455">
                  <c:v>18.07</c:v>
                </c:pt>
                <c:pt idx="2456">
                  <c:v>18.3</c:v>
                </c:pt>
                <c:pt idx="2457">
                  <c:v>18.489999999999998</c:v>
                </c:pt>
                <c:pt idx="2458">
                  <c:v>18.61</c:v>
                </c:pt>
                <c:pt idx="2459">
                  <c:v>18.55</c:v>
                </c:pt>
                <c:pt idx="2460">
                  <c:v>18.59</c:v>
                </c:pt>
                <c:pt idx="2461">
                  <c:v>18.46</c:v>
                </c:pt>
                <c:pt idx="2462">
                  <c:v>18.670000000000002</c:v>
                </c:pt>
                <c:pt idx="2463">
                  <c:v>18.77</c:v>
                </c:pt>
                <c:pt idx="2464">
                  <c:v>18.88</c:v>
                </c:pt>
                <c:pt idx="2465">
                  <c:v>19.059999999999999</c:v>
                </c:pt>
                <c:pt idx="2466">
                  <c:v>18.55</c:v>
                </c:pt>
                <c:pt idx="2467">
                  <c:v>18.63</c:v>
                </c:pt>
                <c:pt idx="2468">
                  <c:v>18.54</c:v>
                </c:pt>
                <c:pt idx="2469">
                  <c:v>18.54</c:v>
                </c:pt>
                <c:pt idx="2470">
                  <c:v>18.71</c:v>
                </c:pt>
                <c:pt idx="2471">
                  <c:v>18.760000000000002</c:v>
                </c:pt>
                <c:pt idx="2472">
                  <c:v>18.75</c:v>
                </c:pt>
                <c:pt idx="2473">
                  <c:v>18.48</c:v>
                </c:pt>
                <c:pt idx="2474">
                  <c:v>18.350000000000001</c:v>
                </c:pt>
                <c:pt idx="2475">
                  <c:v>18.43</c:v>
                </c:pt>
                <c:pt idx="2476">
                  <c:v>18.54</c:v>
                </c:pt>
                <c:pt idx="2477">
                  <c:v>18.440000000000001</c:v>
                </c:pt>
                <c:pt idx="2478">
                  <c:v>18.55</c:v>
                </c:pt>
                <c:pt idx="2479">
                  <c:v>18.55</c:v>
                </c:pt>
                <c:pt idx="2480">
                  <c:v>18.46</c:v>
                </c:pt>
                <c:pt idx="2481">
                  <c:v>18.489999999999998</c:v>
                </c:pt>
                <c:pt idx="2482">
                  <c:v>18.850000000000001</c:v>
                </c:pt>
                <c:pt idx="2483">
                  <c:v>18.850000000000001</c:v>
                </c:pt>
                <c:pt idx="2484">
                  <c:v>18.920000000000002</c:v>
                </c:pt>
                <c:pt idx="2485">
                  <c:v>18.8</c:v>
                </c:pt>
                <c:pt idx="2486">
                  <c:v>18.96</c:v>
                </c:pt>
                <c:pt idx="2487">
                  <c:v>19.02</c:v>
                </c:pt>
                <c:pt idx="2488">
                  <c:v>19.05</c:v>
                </c:pt>
                <c:pt idx="2489">
                  <c:v>18.920000000000002</c:v>
                </c:pt>
                <c:pt idx="2490">
                  <c:v>18.920000000000002</c:v>
                </c:pt>
                <c:pt idx="2491">
                  <c:v>18.5</c:v>
                </c:pt>
                <c:pt idx="2492">
                  <c:v>18.670000000000002</c:v>
                </c:pt>
                <c:pt idx="2493">
                  <c:v>18.399999999999999</c:v>
                </c:pt>
                <c:pt idx="2494">
                  <c:v>18.32</c:v>
                </c:pt>
                <c:pt idx="2495">
                  <c:v>18.14</c:v>
                </c:pt>
                <c:pt idx="2496">
                  <c:v>18.07</c:v>
                </c:pt>
                <c:pt idx="2497">
                  <c:v>18.149999999999999</c:v>
                </c:pt>
                <c:pt idx="2498">
                  <c:v>18.07</c:v>
                </c:pt>
                <c:pt idx="2499">
                  <c:v>18.239999999999998</c:v>
                </c:pt>
                <c:pt idx="2500">
                  <c:v>18.100000000000001</c:v>
                </c:pt>
                <c:pt idx="2501">
                  <c:v>18.23</c:v>
                </c:pt>
                <c:pt idx="2502">
                  <c:v>18.39</c:v>
                </c:pt>
                <c:pt idx="2503">
                  <c:v>18.350000000000001</c:v>
                </c:pt>
                <c:pt idx="2504">
                  <c:v>18.47</c:v>
                </c:pt>
                <c:pt idx="2505">
                  <c:v>18.36</c:v>
                </c:pt>
                <c:pt idx="2506">
                  <c:v>18.13</c:v>
                </c:pt>
                <c:pt idx="2507">
                  <c:v>18.21</c:v>
                </c:pt>
                <c:pt idx="2508">
                  <c:v>18.010000000000002</c:v>
                </c:pt>
                <c:pt idx="2509">
                  <c:v>18.170000000000002</c:v>
                </c:pt>
                <c:pt idx="2510">
                  <c:v>18.170000000000002</c:v>
                </c:pt>
                <c:pt idx="2511">
                  <c:v>17.87</c:v>
                </c:pt>
                <c:pt idx="2512">
                  <c:v>17.579999999999998</c:v>
                </c:pt>
                <c:pt idx="2513">
                  <c:v>17.510000000000002</c:v>
                </c:pt>
                <c:pt idx="2514">
                  <c:v>17.28</c:v>
                </c:pt>
                <c:pt idx="2515">
                  <c:v>17.34</c:v>
                </c:pt>
                <c:pt idx="2516">
                  <c:v>17.27</c:v>
                </c:pt>
                <c:pt idx="2517">
                  <c:v>17.23</c:v>
                </c:pt>
                <c:pt idx="2518">
                  <c:v>17.170000000000002</c:v>
                </c:pt>
                <c:pt idx="2519">
                  <c:v>17.100000000000001</c:v>
                </c:pt>
                <c:pt idx="2520">
                  <c:v>17.12</c:v>
                </c:pt>
                <c:pt idx="2521">
                  <c:v>17.149999999999999</c:v>
                </c:pt>
                <c:pt idx="2522">
                  <c:v>17.149999999999999</c:v>
                </c:pt>
                <c:pt idx="2523">
                  <c:v>17.2</c:v>
                </c:pt>
                <c:pt idx="2524">
                  <c:v>17.34</c:v>
                </c:pt>
                <c:pt idx="2525">
                  <c:v>17.23</c:v>
                </c:pt>
                <c:pt idx="2526">
                  <c:v>16.940000000000001</c:v>
                </c:pt>
                <c:pt idx="2527">
                  <c:v>16.64</c:v>
                </c:pt>
                <c:pt idx="2528">
                  <c:v>16.829999999999998</c:v>
                </c:pt>
                <c:pt idx="2529">
                  <c:v>17.010000000000002</c:v>
                </c:pt>
                <c:pt idx="2530">
                  <c:v>16.88</c:v>
                </c:pt>
                <c:pt idx="2531">
                  <c:v>16.52</c:v>
                </c:pt>
                <c:pt idx="2532">
                  <c:v>16.62</c:v>
                </c:pt>
                <c:pt idx="2533">
                  <c:v>16.84</c:v>
                </c:pt>
                <c:pt idx="2534">
                  <c:v>16.91</c:v>
                </c:pt>
                <c:pt idx="2535">
                  <c:v>16.39</c:v>
                </c:pt>
                <c:pt idx="2536">
                  <c:v>16.38</c:v>
                </c:pt>
                <c:pt idx="2537">
                  <c:v>16.11</c:v>
                </c:pt>
                <c:pt idx="2538">
                  <c:v>16.850000000000001</c:v>
                </c:pt>
                <c:pt idx="2539">
                  <c:v>16.559999999999999</c:v>
                </c:pt>
                <c:pt idx="2540">
                  <c:v>16.71</c:v>
                </c:pt>
                <c:pt idx="2541">
                  <c:v>16.63</c:v>
                </c:pt>
                <c:pt idx="2542">
                  <c:v>16.79</c:v>
                </c:pt>
                <c:pt idx="2543">
                  <c:v>17.05</c:v>
                </c:pt>
                <c:pt idx="2544">
                  <c:v>17.34</c:v>
                </c:pt>
                <c:pt idx="2545">
                  <c:v>17.190000000000001</c:v>
                </c:pt>
                <c:pt idx="2546">
                  <c:v>16.989999999999998</c:v>
                </c:pt>
                <c:pt idx="2547">
                  <c:v>16.649999999999999</c:v>
                </c:pt>
                <c:pt idx="2548">
                  <c:v>16.72</c:v>
                </c:pt>
                <c:pt idx="2549">
                  <c:v>16.55</c:v>
                </c:pt>
                <c:pt idx="2550">
                  <c:v>16.54</c:v>
                </c:pt>
                <c:pt idx="2551">
                  <c:v>16.39</c:v>
                </c:pt>
                <c:pt idx="2552">
                  <c:v>16.350000000000001</c:v>
                </c:pt>
                <c:pt idx="2553">
                  <c:v>16.579999999999998</c:v>
                </c:pt>
                <c:pt idx="2554">
                  <c:v>16.41</c:v>
                </c:pt>
                <c:pt idx="2555">
                  <c:v>16.760000000000002</c:v>
                </c:pt>
                <c:pt idx="2556">
                  <c:v>16.87</c:v>
                </c:pt>
                <c:pt idx="2557">
                  <c:v>16.89</c:v>
                </c:pt>
                <c:pt idx="2558">
                  <c:v>16.809999999999999</c:v>
                </c:pt>
                <c:pt idx="2559">
                  <c:v>16.84</c:v>
                </c:pt>
                <c:pt idx="2560">
                  <c:v>16.670000000000002</c:v>
                </c:pt>
                <c:pt idx="2561">
                  <c:v>16.66</c:v>
                </c:pt>
                <c:pt idx="2562">
                  <c:v>16.79</c:v>
                </c:pt>
                <c:pt idx="2563">
                  <c:v>16.93</c:v>
                </c:pt>
                <c:pt idx="2564">
                  <c:v>16.829999999999998</c:v>
                </c:pt>
                <c:pt idx="2565">
                  <c:v>16.75</c:v>
                </c:pt>
                <c:pt idx="2566">
                  <c:v>16.829999999999998</c:v>
                </c:pt>
                <c:pt idx="2567">
                  <c:v>17.13</c:v>
                </c:pt>
                <c:pt idx="2568">
                  <c:v>16.53</c:v>
                </c:pt>
                <c:pt idx="2569">
                  <c:v>16.43</c:v>
                </c:pt>
                <c:pt idx="2570">
                  <c:v>16.38</c:v>
                </c:pt>
                <c:pt idx="2571">
                  <c:v>16.25</c:v>
                </c:pt>
                <c:pt idx="2572">
                  <c:v>16.239999999999998</c:v>
                </c:pt>
                <c:pt idx="2573">
                  <c:v>15.71</c:v>
                </c:pt>
                <c:pt idx="2574">
                  <c:v>15.69</c:v>
                </c:pt>
                <c:pt idx="2575">
                  <c:v>15.68</c:v>
                </c:pt>
                <c:pt idx="2576">
                  <c:v>15.39</c:v>
                </c:pt>
                <c:pt idx="2577">
                  <c:v>15.5</c:v>
                </c:pt>
                <c:pt idx="2578">
                  <c:v>15.36</c:v>
                </c:pt>
                <c:pt idx="2579">
                  <c:v>15.24</c:v>
                </c:pt>
                <c:pt idx="2580">
                  <c:v>15.33</c:v>
                </c:pt>
                <c:pt idx="2581">
                  <c:v>15.61</c:v>
                </c:pt>
                <c:pt idx="2582">
                  <c:v>16.100000000000001</c:v>
                </c:pt>
                <c:pt idx="2583">
                  <c:v>16.16</c:v>
                </c:pt>
                <c:pt idx="2584">
                  <c:v>15.83</c:v>
                </c:pt>
                <c:pt idx="2585">
                  <c:v>15.92</c:v>
                </c:pt>
                <c:pt idx="2586">
                  <c:v>15.99</c:v>
                </c:pt>
                <c:pt idx="2587">
                  <c:v>16.3</c:v>
                </c:pt>
                <c:pt idx="2588">
                  <c:v>16.440000000000001</c:v>
                </c:pt>
                <c:pt idx="2589">
                  <c:v>17.100000000000001</c:v>
                </c:pt>
                <c:pt idx="2590">
                  <c:v>17.18</c:v>
                </c:pt>
                <c:pt idx="2591">
                  <c:v>17.05</c:v>
                </c:pt>
                <c:pt idx="2592">
                  <c:v>16.829999999999998</c:v>
                </c:pt>
                <c:pt idx="2593">
                  <c:v>16.760000000000002</c:v>
                </c:pt>
                <c:pt idx="2594">
                  <c:v>16.82</c:v>
                </c:pt>
                <c:pt idx="2595">
                  <c:v>16.86</c:v>
                </c:pt>
                <c:pt idx="2596">
                  <c:v>16.97</c:v>
                </c:pt>
                <c:pt idx="2597">
                  <c:v>17.149999999999999</c:v>
                </c:pt>
                <c:pt idx="2598">
                  <c:v>17.04</c:v>
                </c:pt>
                <c:pt idx="2599">
                  <c:v>16.920000000000002</c:v>
                </c:pt>
                <c:pt idx="2600">
                  <c:v>16.850000000000001</c:v>
                </c:pt>
                <c:pt idx="2601">
                  <c:v>16.579999999999998</c:v>
                </c:pt>
                <c:pt idx="2602">
                  <c:v>16.350000000000001</c:v>
                </c:pt>
                <c:pt idx="2603">
                  <c:v>16.5</c:v>
                </c:pt>
                <c:pt idx="2604">
                  <c:v>16.68</c:v>
                </c:pt>
                <c:pt idx="2605">
                  <c:v>16.760000000000002</c:v>
                </c:pt>
                <c:pt idx="2606">
                  <c:v>16.5</c:v>
                </c:pt>
                <c:pt idx="2607">
                  <c:v>15.96</c:v>
                </c:pt>
                <c:pt idx="2608">
                  <c:v>15.9</c:v>
                </c:pt>
                <c:pt idx="2609">
                  <c:v>16.010000000000002</c:v>
                </c:pt>
                <c:pt idx="2610">
                  <c:v>15.79</c:v>
                </c:pt>
                <c:pt idx="2611">
                  <c:v>15.45</c:v>
                </c:pt>
                <c:pt idx="2612">
                  <c:v>15.69</c:v>
                </c:pt>
                <c:pt idx="2613">
                  <c:v>15.61</c:v>
                </c:pt>
                <c:pt idx="2614">
                  <c:v>15.92</c:v>
                </c:pt>
                <c:pt idx="2615">
                  <c:v>15.82</c:v>
                </c:pt>
                <c:pt idx="2616">
                  <c:v>15.54</c:v>
                </c:pt>
                <c:pt idx="2617">
                  <c:v>15.24</c:v>
                </c:pt>
                <c:pt idx="2618">
                  <c:v>15.09</c:v>
                </c:pt>
                <c:pt idx="2619">
                  <c:v>14.97</c:v>
                </c:pt>
                <c:pt idx="2620">
                  <c:v>15.23</c:v>
                </c:pt>
                <c:pt idx="2621">
                  <c:v>15.09</c:v>
                </c:pt>
                <c:pt idx="2622">
                  <c:v>15.03</c:v>
                </c:pt>
                <c:pt idx="2623">
                  <c:v>14.83</c:v>
                </c:pt>
                <c:pt idx="2624">
                  <c:v>15.51</c:v>
                </c:pt>
                <c:pt idx="2625">
                  <c:v>15.21</c:v>
                </c:pt>
                <c:pt idx="2626">
                  <c:v>15.24</c:v>
                </c:pt>
                <c:pt idx="2627">
                  <c:v>15.32</c:v>
                </c:pt>
                <c:pt idx="2628">
                  <c:v>15</c:v>
                </c:pt>
                <c:pt idx="2629">
                  <c:v>14.74</c:v>
                </c:pt>
                <c:pt idx="2630">
                  <c:v>14.26</c:v>
                </c:pt>
                <c:pt idx="2631">
                  <c:v>14.28</c:v>
                </c:pt>
                <c:pt idx="2632">
                  <c:v>13.97</c:v>
                </c:pt>
                <c:pt idx="2633">
                  <c:v>14.27</c:v>
                </c:pt>
                <c:pt idx="2634">
                  <c:v>14.3</c:v>
                </c:pt>
                <c:pt idx="2635">
                  <c:v>13.9</c:v>
                </c:pt>
                <c:pt idx="2636">
                  <c:v>14.13</c:v>
                </c:pt>
                <c:pt idx="2637">
                  <c:v>13.61</c:v>
                </c:pt>
                <c:pt idx="2638">
                  <c:v>13.53</c:v>
                </c:pt>
                <c:pt idx="2639">
                  <c:v>13.45</c:v>
                </c:pt>
                <c:pt idx="2640">
                  <c:v>13.62</c:v>
                </c:pt>
                <c:pt idx="2641">
                  <c:v>14</c:v>
                </c:pt>
                <c:pt idx="2642">
                  <c:v>13.52</c:v>
                </c:pt>
                <c:pt idx="2643">
                  <c:v>13.73</c:v>
                </c:pt>
                <c:pt idx="2644">
                  <c:v>13.43</c:v>
                </c:pt>
                <c:pt idx="2645">
                  <c:v>13.24</c:v>
                </c:pt>
                <c:pt idx="2646">
                  <c:v>13.34</c:v>
                </c:pt>
                <c:pt idx="2647">
                  <c:v>13.34</c:v>
                </c:pt>
                <c:pt idx="2648">
                  <c:v>13.37</c:v>
                </c:pt>
                <c:pt idx="2649">
                  <c:v>13.67</c:v>
                </c:pt>
                <c:pt idx="2650">
                  <c:v>13.53</c:v>
                </c:pt>
                <c:pt idx="2651">
                  <c:v>13.57</c:v>
                </c:pt>
                <c:pt idx="2652">
                  <c:v>13.57</c:v>
                </c:pt>
                <c:pt idx="2653">
                  <c:v>13.57</c:v>
                </c:pt>
                <c:pt idx="2654">
                  <c:v>13.32</c:v>
                </c:pt>
                <c:pt idx="2655">
                  <c:v>13.06</c:v>
                </c:pt>
                <c:pt idx="2656">
                  <c:v>13.02</c:v>
                </c:pt>
                <c:pt idx="2657">
                  <c:v>13.02</c:v>
                </c:pt>
                <c:pt idx="2658">
                  <c:v>14.11</c:v>
                </c:pt>
                <c:pt idx="2659">
                  <c:v>14.26</c:v>
                </c:pt>
                <c:pt idx="2660">
                  <c:v>14.36</c:v>
                </c:pt>
                <c:pt idx="2661">
                  <c:v>14.47</c:v>
                </c:pt>
                <c:pt idx="2662">
                  <c:v>13.99</c:v>
                </c:pt>
                <c:pt idx="2663">
                  <c:v>13.58</c:v>
                </c:pt>
                <c:pt idx="2664">
                  <c:v>13.27</c:v>
                </c:pt>
                <c:pt idx="2665">
                  <c:v>13.46</c:v>
                </c:pt>
                <c:pt idx="2666">
                  <c:v>14.09</c:v>
                </c:pt>
                <c:pt idx="2667">
                  <c:v>14.29</c:v>
                </c:pt>
                <c:pt idx="2668">
                  <c:v>14.07</c:v>
                </c:pt>
                <c:pt idx="2669">
                  <c:v>14.2</c:v>
                </c:pt>
                <c:pt idx="2670">
                  <c:v>13.94</c:v>
                </c:pt>
                <c:pt idx="2671">
                  <c:v>14.04</c:v>
                </c:pt>
                <c:pt idx="2672">
                  <c:v>13.92</c:v>
                </c:pt>
                <c:pt idx="2673">
                  <c:v>14.47</c:v>
                </c:pt>
                <c:pt idx="2674">
                  <c:v>14.83</c:v>
                </c:pt>
                <c:pt idx="2675">
                  <c:v>14.8</c:v>
                </c:pt>
                <c:pt idx="2676">
                  <c:v>14.71</c:v>
                </c:pt>
                <c:pt idx="2677">
                  <c:v>14.89</c:v>
                </c:pt>
                <c:pt idx="2678">
                  <c:v>15.34</c:v>
                </c:pt>
                <c:pt idx="2679">
                  <c:v>15.4</c:v>
                </c:pt>
                <c:pt idx="2680">
                  <c:v>15.25</c:v>
                </c:pt>
                <c:pt idx="2681">
                  <c:v>15.06</c:v>
                </c:pt>
                <c:pt idx="2682">
                  <c:v>14.6</c:v>
                </c:pt>
                <c:pt idx="2683">
                  <c:v>14.29</c:v>
                </c:pt>
                <c:pt idx="2684">
                  <c:v>13.62</c:v>
                </c:pt>
                <c:pt idx="2685">
                  <c:v>13.59</c:v>
                </c:pt>
                <c:pt idx="2686">
                  <c:v>13.63</c:v>
                </c:pt>
                <c:pt idx="2687">
                  <c:v>13.36</c:v>
                </c:pt>
                <c:pt idx="2688">
                  <c:v>13.27</c:v>
                </c:pt>
                <c:pt idx="2689">
                  <c:v>12.72</c:v>
                </c:pt>
                <c:pt idx="2690">
                  <c:v>12.88</c:v>
                </c:pt>
                <c:pt idx="2691">
                  <c:v>12.92</c:v>
                </c:pt>
                <c:pt idx="2692">
                  <c:v>12.98</c:v>
                </c:pt>
                <c:pt idx="2693">
                  <c:v>13.14</c:v>
                </c:pt>
                <c:pt idx="2694">
                  <c:v>13.18</c:v>
                </c:pt>
                <c:pt idx="2695">
                  <c:v>13.39</c:v>
                </c:pt>
                <c:pt idx="2696">
                  <c:v>13.24</c:v>
                </c:pt>
                <c:pt idx="2697">
                  <c:v>13.18</c:v>
                </c:pt>
                <c:pt idx="2698">
                  <c:v>13.57</c:v>
                </c:pt>
                <c:pt idx="2699">
                  <c:v>13.5</c:v>
                </c:pt>
                <c:pt idx="2700">
                  <c:v>13.47</c:v>
                </c:pt>
                <c:pt idx="2701">
                  <c:v>13.45</c:v>
                </c:pt>
                <c:pt idx="2702">
                  <c:v>13.04</c:v>
                </c:pt>
                <c:pt idx="2703">
                  <c:v>13</c:v>
                </c:pt>
                <c:pt idx="2704">
                  <c:v>13.2</c:v>
                </c:pt>
                <c:pt idx="2705">
                  <c:v>13.31</c:v>
                </c:pt>
                <c:pt idx="2706">
                  <c:v>13.77</c:v>
                </c:pt>
                <c:pt idx="2707">
                  <c:v>13.96</c:v>
                </c:pt>
                <c:pt idx="2708">
                  <c:v>14.3</c:v>
                </c:pt>
                <c:pt idx="2709">
                  <c:v>14.47</c:v>
                </c:pt>
                <c:pt idx="2710">
                  <c:v>14.14</c:v>
                </c:pt>
                <c:pt idx="2711">
                  <c:v>14.13</c:v>
                </c:pt>
                <c:pt idx="2712">
                  <c:v>14.68</c:v>
                </c:pt>
                <c:pt idx="2713">
                  <c:v>14.62</c:v>
                </c:pt>
                <c:pt idx="2714">
                  <c:v>14.5</c:v>
                </c:pt>
                <c:pt idx="2715">
                  <c:v>14.64</c:v>
                </c:pt>
                <c:pt idx="2716">
                  <c:v>14.71</c:v>
                </c:pt>
                <c:pt idx="2717">
                  <c:v>13.67</c:v>
                </c:pt>
                <c:pt idx="2718">
                  <c:v>13.75</c:v>
                </c:pt>
                <c:pt idx="2719">
                  <c:v>13.65</c:v>
                </c:pt>
                <c:pt idx="2720">
                  <c:v>13.65</c:v>
                </c:pt>
                <c:pt idx="2721">
                  <c:v>13.65</c:v>
                </c:pt>
                <c:pt idx="2722">
                  <c:v>14.3</c:v>
                </c:pt>
                <c:pt idx="2723">
                  <c:v>14.35</c:v>
                </c:pt>
                <c:pt idx="2724">
                  <c:v>14.29</c:v>
                </c:pt>
                <c:pt idx="2725">
                  <c:v>14.31</c:v>
                </c:pt>
                <c:pt idx="2726">
                  <c:v>14.65</c:v>
                </c:pt>
                <c:pt idx="2727">
                  <c:v>14.66</c:v>
                </c:pt>
                <c:pt idx="2728">
                  <c:v>14.8</c:v>
                </c:pt>
                <c:pt idx="2729">
                  <c:v>15.26</c:v>
                </c:pt>
                <c:pt idx="2730">
                  <c:v>15.62</c:v>
                </c:pt>
                <c:pt idx="2731">
                  <c:v>15.49</c:v>
                </c:pt>
                <c:pt idx="2732">
                  <c:v>14.92</c:v>
                </c:pt>
                <c:pt idx="2733">
                  <c:v>15.19</c:v>
                </c:pt>
                <c:pt idx="2734">
                  <c:v>15.63</c:v>
                </c:pt>
                <c:pt idx="2735">
                  <c:v>16.2</c:v>
                </c:pt>
                <c:pt idx="2736">
                  <c:v>16.29</c:v>
                </c:pt>
                <c:pt idx="2737">
                  <c:v>16.09</c:v>
                </c:pt>
                <c:pt idx="2738">
                  <c:v>15.89</c:v>
                </c:pt>
                <c:pt idx="2739">
                  <c:v>15.55</c:v>
                </c:pt>
                <c:pt idx="2740">
                  <c:v>15.89</c:v>
                </c:pt>
                <c:pt idx="2741">
                  <c:v>15.89</c:v>
                </c:pt>
                <c:pt idx="2742">
                  <c:v>15.79</c:v>
                </c:pt>
                <c:pt idx="2743">
                  <c:v>15.68</c:v>
                </c:pt>
                <c:pt idx="2744">
                  <c:v>16</c:v>
                </c:pt>
                <c:pt idx="2745">
                  <c:v>16.48</c:v>
                </c:pt>
                <c:pt idx="2746">
                  <c:v>16.37</c:v>
                </c:pt>
                <c:pt idx="2747">
                  <c:v>16.14</c:v>
                </c:pt>
                <c:pt idx="2748">
                  <c:v>16.190000000000001</c:v>
                </c:pt>
                <c:pt idx="2749">
                  <c:v>16.55</c:v>
                </c:pt>
                <c:pt idx="2750">
                  <c:v>16.59</c:v>
                </c:pt>
                <c:pt idx="2751">
                  <c:v>16.510000000000002</c:v>
                </c:pt>
                <c:pt idx="2752">
                  <c:v>16.38</c:v>
                </c:pt>
                <c:pt idx="2753">
                  <c:v>16.21</c:v>
                </c:pt>
                <c:pt idx="2754">
                  <c:v>16.18</c:v>
                </c:pt>
                <c:pt idx="2755">
                  <c:v>16.18</c:v>
                </c:pt>
                <c:pt idx="2756">
                  <c:v>16.45</c:v>
                </c:pt>
                <c:pt idx="2757">
                  <c:v>16.45</c:v>
                </c:pt>
                <c:pt idx="2758">
                  <c:v>16.25</c:v>
                </c:pt>
                <c:pt idx="2759">
                  <c:v>16.22</c:v>
                </c:pt>
                <c:pt idx="2760">
                  <c:v>16.47</c:v>
                </c:pt>
                <c:pt idx="2761">
                  <c:v>16.45</c:v>
                </c:pt>
                <c:pt idx="2762">
                  <c:v>16.190000000000001</c:v>
                </c:pt>
                <c:pt idx="2763">
                  <c:v>16.27</c:v>
                </c:pt>
                <c:pt idx="2764">
                  <c:v>16.2</c:v>
                </c:pt>
                <c:pt idx="2765">
                  <c:v>16.170000000000002</c:v>
                </c:pt>
                <c:pt idx="2766">
                  <c:v>15.85</c:v>
                </c:pt>
                <c:pt idx="2767">
                  <c:v>16.09</c:v>
                </c:pt>
                <c:pt idx="2768">
                  <c:v>16.16</c:v>
                </c:pt>
                <c:pt idx="2769">
                  <c:v>16.37</c:v>
                </c:pt>
                <c:pt idx="2770">
                  <c:v>16.309999999999999</c:v>
                </c:pt>
                <c:pt idx="2771">
                  <c:v>16.190000000000001</c:v>
                </c:pt>
                <c:pt idx="2772">
                  <c:v>16.55</c:v>
                </c:pt>
                <c:pt idx="2773">
                  <c:v>16.809999999999999</c:v>
                </c:pt>
                <c:pt idx="2774">
                  <c:v>17.41</c:v>
                </c:pt>
                <c:pt idx="2775">
                  <c:v>17.46</c:v>
                </c:pt>
                <c:pt idx="2776">
                  <c:v>17.3</c:v>
                </c:pt>
                <c:pt idx="2777">
                  <c:v>17.29</c:v>
                </c:pt>
                <c:pt idx="2778">
                  <c:v>17.46</c:v>
                </c:pt>
                <c:pt idx="2779">
                  <c:v>17.48</c:v>
                </c:pt>
                <c:pt idx="2780">
                  <c:v>17.12</c:v>
                </c:pt>
                <c:pt idx="2781">
                  <c:v>17.260000000000002</c:v>
                </c:pt>
                <c:pt idx="2782">
                  <c:v>16.96</c:v>
                </c:pt>
                <c:pt idx="2783">
                  <c:v>17.47</c:v>
                </c:pt>
                <c:pt idx="2784">
                  <c:v>17.52</c:v>
                </c:pt>
                <c:pt idx="2785">
                  <c:v>17.420000000000002</c:v>
                </c:pt>
                <c:pt idx="2786">
                  <c:v>17.43</c:v>
                </c:pt>
                <c:pt idx="2787">
                  <c:v>16.760000000000002</c:v>
                </c:pt>
                <c:pt idx="2788">
                  <c:v>16.78</c:v>
                </c:pt>
                <c:pt idx="2789">
                  <c:v>17.07</c:v>
                </c:pt>
                <c:pt idx="2790">
                  <c:v>17.670000000000002</c:v>
                </c:pt>
                <c:pt idx="2791">
                  <c:v>17.96</c:v>
                </c:pt>
                <c:pt idx="2792">
                  <c:v>18.18</c:v>
                </c:pt>
                <c:pt idx="2793">
                  <c:v>18.440000000000001</c:v>
                </c:pt>
                <c:pt idx="2794">
                  <c:v>18.09</c:v>
                </c:pt>
                <c:pt idx="2795">
                  <c:v>17.7</c:v>
                </c:pt>
                <c:pt idx="2796">
                  <c:v>17.59</c:v>
                </c:pt>
                <c:pt idx="2797">
                  <c:v>17.579999999999998</c:v>
                </c:pt>
                <c:pt idx="2798">
                  <c:v>17.510000000000002</c:v>
                </c:pt>
                <c:pt idx="2799">
                  <c:v>17.54</c:v>
                </c:pt>
                <c:pt idx="2800">
                  <c:v>17.47</c:v>
                </c:pt>
                <c:pt idx="2801">
                  <c:v>17.399999999999999</c:v>
                </c:pt>
                <c:pt idx="2802">
                  <c:v>17.64</c:v>
                </c:pt>
                <c:pt idx="2803">
                  <c:v>17.98</c:v>
                </c:pt>
                <c:pt idx="2804">
                  <c:v>18.440000000000001</c:v>
                </c:pt>
                <c:pt idx="2805">
                  <c:v>18.75</c:v>
                </c:pt>
                <c:pt idx="2806">
                  <c:v>18.46</c:v>
                </c:pt>
                <c:pt idx="2807">
                  <c:v>18.39</c:v>
                </c:pt>
                <c:pt idx="2808">
                  <c:v>18.37</c:v>
                </c:pt>
                <c:pt idx="2809">
                  <c:v>17.66</c:v>
                </c:pt>
                <c:pt idx="2810">
                  <c:v>17.64</c:v>
                </c:pt>
                <c:pt idx="2811">
                  <c:v>17.600000000000001</c:v>
                </c:pt>
                <c:pt idx="2812">
                  <c:v>17.420000000000002</c:v>
                </c:pt>
                <c:pt idx="2813">
                  <c:v>17.239999999999998</c:v>
                </c:pt>
                <c:pt idx="2814">
                  <c:v>16.7</c:v>
                </c:pt>
                <c:pt idx="2815">
                  <c:v>16.62</c:v>
                </c:pt>
                <c:pt idx="2816">
                  <c:v>16.52</c:v>
                </c:pt>
                <c:pt idx="2817">
                  <c:v>16.71</c:v>
                </c:pt>
                <c:pt idx="2818">
                  <c:v>16.399999999999999</c:v>
                </c:pt>
                <c:pt idx="2819">
                  <c:v>15.96</c:v>
                </c:pt>
                <c:pt idx="2820">
                  <c:v>15.42</c:v>
                </c:pt>
                <c:pt idx="2821">
                  <c:v>15.55</c:v>
                </c:pt>
                <c:pt idx="2822">
                  <c:v>15.7</c:v>
                </c:pt>
                <c:pt idx="2823">
                  <c:v>15.86</c:v>
                </c:pt>
                <c:pt idx="2824">
                  <c:v>15.51</c:v>
                </c:pt>
                <c:pt idx="2825">
                  <c:v>15.74</c:v>
                </c:pt>
                <c:pt idx="2826">
                  <c:v>15.74</c:v>
                </c:pt>
                <c:pt idx="2827">
                  <c:v>15.77</c:v>
                </c:pt>
                <c:pt idx="2828">
                  <c:v>15.76</c:v>
                </c:pt>
                <c:pt idx="2829">
                  <c:v>15.5</c:v>
                </c:pt>
                <c:pt idx="2830">
                  <c:v>15.88</c:v>
                </c:pt>
                <c:pt idx="2831">
                  <c:v>16.079999999999998</c:v>
                </c:pt>
                <c:pt idx="2832">
                  <c:v>15.88</c:v>
                </c:pt>
                <c:pt idx="2833">
                  <c:v>15.79</c:v>
                </c:pt>
                <c:pt idx="2834">
                  <c:v>15.72</c:v>
                </c:pt>
                <c:pt idx="2835">
                  <c:v>15.5</c:v>
                </c:pt>
                <c:pt idx="2836">
                  <c:v>15.07</c:v>
                </c:pt>
                <c:pt idx="2837">
                  <c:v>15.26</c:v>
                </c:pt>
                <c:pt idx="2838">
                  <c:v>15.41</c:v>
                </c:pt>
                <c:pt idx="2839">
                  <c:v>15.82</c:v>
                </c:pt>
                <c:pt idx="2840">
                  <c:v>15.63</c:v>
                </c:pt>
                <c:pt idx="2841">
                  <c:v>15.61</c:v>
                </c:pt>
                <c:pt idx="2842">
                  <c:v>16.079999999999998</c:v>
                </c:pt>
                <c:pt idx="2843">
                  <c:v>16.260000000000002</c:v>
                </c:pt>
                <c:pt idx="2844">
                  <c:v>16.2</c:v>
                </c:pt>
                <c:pt idx="2845">
                  <c:v>16.02</c:v>
                </c:pt>
                <c:pt idx="2846">
                  <c:v>16.18</c:v>
                </c:pt>
                <c:pt idx="2847">
                  <c:v>16.489999999999998</c:v>
                </c:pt>
                <c:pt idx="2848">
                  <c:v>16.899999999999999</c:v>
                </c:pt>
                <c:pt idx="2849">
                  <c:v>16.760000000000002</c:v>
                </c:pt>
                <c:pt idx="2850">
                  <c:v>16.64</c:v>
                </c:pt>
                <c:pt idx="2851">
                  <c:v>16.48</c:v>
                </c:pt>
                <c:pt idx="2852">
                  <c:v>16.68</c:v>
                </c:pt>
                <c:pt idx="2853">
                  <c:v>16.64</c:v>
                </c:pt>
                <c:pt idx="2854">
                  <c:v>16.350000000000001</c:v>
                </c:pt>
                <c:pt idx="2855">
                  <c:v>16.2</c:v>
                </c:pt>
                <c:pt idx="2856">
                  <c:v>15.6</c:v>
                </c:pt>
                <c:pt idx="2857">
                  <c:v>15.65</c:v>
                </c:pt>
                <c:pt idx="2858">
                  <c:v>15.61</c:v>
                </c:pt>
                <c:pt idx="2859">
                  <c:v>15.7</c:v>
                </c:pt>
                <c:pt idx="2860">
                  <c:v>15.96</c:v>
                </c:pt>
                <c:pt idx="2861">
                  <c:v>16.329999999999998</c:v>
                </c:pt>
                <c:pt idx="2862">
                  <c:v>16.45</c:v>
                </c:pt>
                <c:pt idx="2863">
                  <c:v>16.36</c:v>
                </c:pt>
                <c:pt idx="2864">
                  <c:v>16.43</c:v>
                </c:pt>
                <c:pt idx="2865">
                  <c:v>16.63</c:v>
                </c:pt>
                <c:pt idx="2866">
                  <c:v>17</c:v>
                </c:pt>
                <c:pt idx="2867">
                  <c:v>17.100000000000001</c:v>
                </c:pt>
                <c:pt idx="2868">
                  <c:v>17.260000000000002</c:v>
                </c:pt>
                <c:pt idx="2869">
                  <c:v>17.14</c:v>
                </c:pt>
                <c:pt idx="2870">
                  <c:v>17.59</c:v>
                </c:pt>
                <c:pt idx="2871">
                  <c:v>17.850000000000001</c:v>
                </c:pt>
                <c:pt idx="2872">
                  <c:v>18</c:v>
                </c:pt>
                <c:pt idx="2873">
                  <c:v>18.079999999999998</c:v>
                </c:pt>
                <c:pt idx="2874">
                  <c:v>17.7</c:v>
                </c:pt>
                <c:pt idx="2875">
                  <c:v>17.73</c:v>
                </c:pt>
                <c:pt idx="2876">
                  <c:v>17.440000000000001</c:v>
                </c:pt>
                <c:pt idx="2877">
                  <c:v>17.36</c:v>
                </c:pt>
                <c:pt idx="2878">
                  <c:v>17.46</c:v>
                </c:pt>
                <c:pt idx="2879">
                  <c:v>17.239999999999998</c:v>
                </c:pt>
                <c:pt idx="2880">
                  <c:v>17.18</c:v>
                </c:pt>
                <c:pt idx="2881">
                  <c:v>16.79</c:v>
                </c:pt>
                <c:pt idx="2882">
                  <c:v>16.829999999999998</c:v>
                </c:pt>
                <c:pt idx="2883">
                  <c:v>16.579999999999998</c:v>
                </c:pt>
                <c:pt idx="2884">
                  <c:v>16.72</c:v>
                </c:pt>
                <c:pt idx="2885">
                  <c:v>17.3</c:v>
                </c:pt>
                <c:pt idx="2886">
                  <c:v>17.239999999999998</c:v>
                </c:pt>
                <c:pt idx="2887">
                  <c:v>17.37</c:v>
                </c:pt>
                <c:pt idx="2888">
                  <c:v>17.260000000000002</c:v>
                </c:pt>
                <c:pt idx="2889">
                  <c:v>17.010000000000002</c:v>
                </c:pt>
                <c:pt idx="2890">
                  <c:v>16.96</c:v>
                </c:pt>
                <c:pt idx="2891">
                  <c:v>17</c:v>
                </c:pt>
                <c:pt idx="2892">
                  <c:v>16.82</c:v>
                </c:pt>
                <c:pt idx="2893">
                  <c:v>16.11</c:v>
                </c:pt>
                <c:pt idx="2894">
                  <c:v>15.99</c:v>
                </c:pt>
                <c:pt idx="2895">
                  <c:v>16.04</c:v>
                </c:pt>
                <c:pt idx="2896">
                  <c:v>15.91</c:v>
                </c:pt>
                <c:pt idx="2897">
                  <c:v>16.14</c:v>
                </c:pt>
                <c:pt idx="2898">
                  <c:v>16.11</c:v>
                </c:pt>
                <c:pt idx="2899">
                  <c:v>15.79</c:v>
                </c:pt>
                <c:pt idx="2900">
                  <c:v>15.68</c:v>
                </c:pt>
                <c:pt idx="2901">
                  <c:v>15.69</c:v>
                </c:pt>
                <c:pt idx="2902">
                  <c:v>15.67</c:v>
                </c:pt>
                <c:pt idx="2903">
                  <c:v>15.39</c:v>
                </c:pt>
                <c:pt idx="2904">
                  <c:v>15.53</c:v>
                </c:pt>
                <c:pt idx="2905">
                  <c:v>15.68</c:v>
                </c:pt>
                <c:pt idx="2906">
                  <c:v>15.79</c:v>
                </c:pt>
                <c:pt idx="2907">
                  <c:v>15.52</c:v>
                </c:pt>
                <c:pt idx="2908">
                  <c:v>15.58</c:v>
                </c:pt>
                <c:pt idx="2909">
                  <c:v>15.58</c:v>
                </c:pt>
                <c:pt idx="2910">
                  <c:v>16.07</c:v>
                </c:pt>
                <c:pt idx="2911">
                  <c:v>16.18</c:v>
                </c:pt>
                <c:pt idx="2912">
                  <c:v>16.25</c:v>
                </c:pt>
                <c:pt idx="2913">
                  <c:v>15.7</c:v>
                </c:pt>
                <c:pt idx="2914">
                  <c:v>15.9</c:v>
                </c:pt>
                <c:pt idx="2915">
                  <c:v>16.11</c:v>
                </c:pt>
                <c:pt idx="2916">
                  <c:v>16.149999999999999</c:v>
                </c:pt>
                <c:pt idx="2917">
                  <c:v>15.93</c:v>
                </c:pt>
                <c:pt idx="2918">
                  <c:v>15.94</c:v>
                </c:pt>
                <c:pt idx="2919">
                  <c:v>16.43</c:v>
                </c:pt>
                <c:pt idx="2920">
                  <c:v>16.510000000000002</c:v>
                </c:pt>
                <c:pt idx="2921">
                  <c:v>16.260000000000002</c:v>
                </c:pt>
                <c:pt idx="2922">
                  <c:v>16.2</c:v>
                </c:pt>
                <c:pt idx="2923">
                  <c:v>16.98</c:v>
                </c:pt>
                <c:pt idx="2924">
                  <c:v>17.02</c:v>
                </c:pt>
                <c:pt idx="2925">
                  <c:v>17</c:v>
                </c:pt>
                <c:pt idx="2926">
                  <c:v>17.13</c:v>
                </c:pt>
                <c:pt idx="2927">
                  <c:v>16.940000000000001</c:v>
                </c:pt>
                <c:pt idx="2928">
                  <c:v>17.190000000000001</c:v>
                </c:pt>
                <c:pt idx="2929">
                  <c:v>16.95</c:v>
                </c:pt>
                <c:pt idx="2930">
                  <c:v>16.91</c:v>
                </c:pt>
                <c:pt idx="2931">
                  <c:v>16.510000000000002</c:v>
                </c:pt>
                <c:pt idx="2932">
                  <c:v>16.72</c:v>
                </c:pt>
                <c:pt idx="2933">
                  <c:v>17.05</c:v>
                </c:pt>
                <c:pt idx="2934">
                  <c:v>17.03</c:v>
                </c:pt>
                <c:pt idx="2935">
                  <c:v>17.13</c:v>
                </c:pt>
                <c:pt idx="2936">
                  <c:v>17.399999999999999</c:v>
                </c:pt>
                <c:pt idx="2937">
                  <c:v>17.32</c:v>
                </c:pt>
                <c:pt idx="2938">
                  <c:v>17.02</c:v>
                </c:pt>
                <c:pt idx="2939">
                  <c:v>16.989999999999998</c:v>
                </c:pt>
                <c:pt idx="2940">
                  <c:v>17.010000000000002</c:v>
                </c:pt>
                <c:pt idx="2941">
                  <c:v>17</c:v>
                </c:pt>
                <c:pt idx="2942">
                  <c:v>16.95</c:v>
                </c:pt>
                <c:pt idx="2943">
                  <c:v>16.850000000000001</c:v>
                </c:pt>
                <c:pt idx="2944">
                  <c:v>16.989999999999998</c:v>
                </c:pt>
                <c:pt idx="2945">
                  <c:v>17.149999999999999</c:v>
                </c:pt>
                <c:pt idx="2946">
                  <c:v>17.440000000000001</c:v>
                </c:pt>
                <c:pt idx="2947">
                  <c:v>17.3</c:v>
                </c:pt>
                <c:pt idx="2948">
                  <c:v>17.350000000000001</c:v>
                </c:pt>
                <c:pt idx="2949">
                  <c:v>17.07</c:v>
                </c:pt>
                <c:pt idx="2950">
                  <c:v>16.989999999999998</c:v>
                </c:pt>
                <c:pt idx="2951">
                  <c:v>17.28</c:v>
                </c:pt>
                <c:pt idx="2952">
                  <c:v>17.29</c:v>
                </c:pt>
                <c:pt idx="2953">
                  <c:v>17.22</c:v>
                </c:pt>
                <c:pt idx="2954">
                  <c:v>16.86</c:v>
                </c:pt>
                <c:pt idx="2955">
                  <c:v>16.88</c:v>
                </c:pt>
                <c:pt idx="2956">
                  <c:v>16.77</c:v>
                </c:pt>
                <c:pt idx="2957">
                  <c:v>16.86</c:v>
                </c:pt>
                <c:pt idx="2958">
                  <c:v>16.84</c:v>
                </c:pt>
                <c:pt idx="2959">
                  <c:v>16.7</c:v>
                </c:pt>
                <c:pt idx="2960">
                  <c:v>16.5</c:v>
                </c:pt>
                <c:pt idx="2961">
                  <c:v>16.39</c:v>
                </c:pt>
                <c:pt idx="2962">
                  <c:v>16.53</c:v>
                </c:pt>
                <c:pt idx="2963">
                  <c:v>16.36</c:v>
                </c:pt>
                <c:pt idx="2964">
                  <c:v>16.37</c:v>
                </c:pt>
                <c:pt idx="2965">
                  <c:v>16.5</c:v>
                </c:pt>
                <c:pt idx="2966">
                  <c:v>16.48</c:v>
                </c:pt>
                <c:pt idx="2967">
                  <c:v>16.690000000000001</c:v>
                </c:pt>
                <c:pt idx="2968">
                  <c:v>16.63</c:v>
                </c:pt>
                <c:pt idx="2969">
                  <c:v>17.32</c:v>
                </c:pt>
                <c:pt idx="2970">
                  <c:v>17.55</c:v>
                </c:pt>
                <c:pt idx="2971">
                  <c:v>17.52</c:v>
                </c:pt>
                <c:pt idx="2972">
                  <c:v>17.88</c:v>
                </c:pt>
                <c:pt idx="2973">
                  <c:v>17.79</c:v>
                </c:pt>
                <c:pt idx="2974">
                  <c:v>18.010000000000002</c:v>
                </c:pt>
                <c:pt idx="2975">
                  <c:v>17.95</c:v>
                </c:pt>
                <c:pt idx="2976">
                  <c:v>18</c:v>
                </c:pt>
                <c:pt idx="2977">
                  <c:v>17.89</c:v>
                </c:pt>
                <c:pt idx="2978">
                  <c:v>18.059999999999999</c:v>
                </c:pt>
                <c:pt idx="2979">
                  <c:v>18.54</c:v>
                </c:pt>
                <c:pt idx="2980">
                  <c:v>18.88</c:v>
                </c:pt>
                <c:pt idx="2981">
                  <c:v>18.760000000000002</c:v>
                </c:pt>
                <c:pt idx="2982">
                  <c:v>18.34</c:v>
                </c:pt>
                <c:pt idx="2983">
                  <c:v>18.71</c:v>
                </c:pt>
                <c:pt idx="2984">
                  <c:v>18.98</c:v>
                </c:pt>
                <c:pt idx="2985">
                  <c:v>17.920000000000002</c:v>
                </c:pt>
                <c:pt idx="2986">
                  <c:v>18.59</c:v>
                </c:pt>
                <c:pt idx="2987">
                  <c:v>18.559999999999999</c:v>
                </c:pt>
                <c:pt idx="2988">
                  <c:v>18.829999999999998</c:v>
                </c:pt>
                <c:pt idx="2989">
                  <c:v>19.100000000000001</c:v>
                </c:pt>
                <c:pt idx="2990">
                  <c:v>19.05</c:v>
                </c:pt>
                <c:pt idx="2991">
                  <c:v>19.329999999999998</c:v>
                </c:pt>
                <c:pt idx="2992">
                  <c:v>19.190000000000001</c:v>
                </c:pt>
                <c:pt idx="2993">
                  <c:v>19.32</c:v>
                </c:pt>
                <c:pt idx="2994">
                  <c:v>19.309999999999999</c:v>
                </c:pt>
                <c:pt idx="2995">
                  <c:v>19.22</c:v>
                </c:pt>
                <c:pt idx="2996">
                  <c:v>18.72</c:v>
                </c:pt>
                <c:pt idx="2997">
                  <c:v>18.489999999999998</c:v>
                </c:pt>
                <c:pt idx="2998">
                  <c:v>18.64</c:v>
                </c:pt>
                <c:pt idx="2999">
                  <c:v>18.739999999999998</c:v>
                </c:pt>
                <c:pt idx="3000">
                  <c:v>18.059999999999999</c:v>
                </c:pt>
                <c:pt idx="3001">
                  <c:v>18.16</c:v>
                </c:pt>
                <c:pt idx="3002">
                  <c:v>18.010000000000002</c:v>
                </c:pt>
                <c:pt idx="3003">
                  <c:v>18.170000000000002</c:v>
                </c:pt>
                <c:pt idx="3004">
                  <c:v>18.399999999999999</c:v>
                </c:pt>
                <c:pt idx="3005">
                  <c:v>18.420000000000002</c:v>
                </c:pt>
                <c:pt idx="3006">
                  <c:v>18.59</c:v>
                </c:pt>
                <c:pt idx="3007">
                  <c:v>18.47</c:v>
                </c:pt>
                <c:pt idx="3008">
                  <c:v>18.41</c:v>
                </c:pt>
                <c:pt idx="3009">
                  <c:v>18.55</c:v>
                </c:pt>
                <c:pt idx="3010">
                  <c:v>18.43</c:v>
                </c:pt>
                <c:pt idx="3011">
                  <c:v>18.18</c:v>
                </c:pt>
                <c:pt idx="3012">
                  <c:v>18.16</c:v>
                </c:pt>
                <c:pt idx="3013">
                  <c:v>17.53</c:v>
                </c:pt>
                <c:pt idx="3014">
                  <c:v>17.649999999999999</c:v>
                </c:pt>
                <c:pt idx="3015">
                  <c:v>17.670000000000002</c:v>
                </c:pt>
                <c:pt idx="3016">
                  <c:v>17.8</c:v>
                </c:pt>
                <c:pt idx="3017">
                  <c:v>17.989999999999998</c:v>
                </c:pt>
                <c:pt idx="3018">
                  <c:v>18.18</c:v>
                </c:pt>
                <c:pt idx="3019">
                  <c:v>18.09</c:v>
                </c:pt>
                <c:pt idx="3020">
                  <c:v>18.18</c:v>
                </c:pt>
                <c:pt idx="3021">
                  <c:v>17.91</c:v>
                </c:pt>
                <c:pt idx="3022">
                  <c:v>17.809999999999999</c:v>
                </c:pt>
                <c:pt idx="3023">
                  <c:v>17.78</c:v>
                </c:pt>
                <c:pt idx="3024">
                  <c:v>17.78</c:v>
                </c:pt>
                <c:pt idx="3025">
                  <c:v>17.920000000000002</c:v>
                </c:pt>
                <c:pt idx="3026">
                  <c:v>17.920000000000002</c:v>
                </c:pt>
                <c:pt idx="3027">
                  <c:v>17.59</c:v>
                </c:pt>
                <c:pt idx="3028">
                  <c:v>16.97</c:v>
                </c:pt>
                <c:pt idx="3029">
                  <c:v>16.97</c:v>
                </c:pt>
                <c:pt idx="3030">
                  <c:v>16.55</c:v>
                </c:pt>
                <c:pt idx="3031">
                  <c:v>16.46</c:v>
                </c:pt>
                <c:pt idx="3032">
                  <c:v>16.649999999999999</c:v>
                </c:pt>
                <c:pt idx="3033">
                  <c:v>16.63</c:v>
                </c:pt>
                <c:pt idx="3034">
                  <c:v>16.579999999999998</c:v>
                </c:pt>
                <c:pt idx="3035">
                  <c:v>16.86</c:v>
                </c:pt>
                <c:pt idx="3036">
                  <c:v>16.52</c:v>
                </c:pt>
                <c:pt idx="3037">
                  <c:v>16.47</c:v>
                </c:pt>
                <c:pt idx="3038">
                  <c:v>16.27</c:v>
                </c:pt>
                <c:pt idx="3039">
                  <c:v>16.02</c:v>
                </c:pt>
                <c:pt idx="3040">
                  <c:v>15.99</c:v>
                </c:pt>
                <c:pt idx="3041">
                  <c:v>16.2</c:v>
                </c:pt>
                <c:pt idx="3042">
                  <c:v>16.05</c:v>
                </c:pt>
                <c:pt idx="3043">
                  <c:v>16.03</c:v>
                </c:pt>
                <c:pt idx="3044">
                  <c:v>16</c:v>
                </c:pt>
                <c:pt idx="3045">
                  <c:v>15.98</c:v>
                </c:pt>
                <c:pt idx="3046">
                  <c:v>15.8</c:v>
                </c:pt>
                <c:pt idx="3047">
                  <c:v>15.81</c:v>
                </c:pt>
                <c:pt idx="3048">
                  <c:v>15.73</c:v>
                </c:pt>
                <c:pt idx="3049">
                  <c:v>15.76</c:v>
                </c:pt>
                <c:pt idx="3050">
                  <c:v>15.68</c:v>
                </c:pt>
                <c:pt idx="3051">
                  <c:v>15.51</c:v>
                </c:pt>
                <c:pt idx="3052">
                  <c:v>15.5</c:v>
                </c:pt>
                <c:pt idx="3053">
                  <c:v>15.65</c:v>
                </c:pt>
                <c:pt idx="3054">
                  <c:v>15.55</c:v>
                </c:pt>
                <c:pt idx="3055">
                  <c:v>15.93</c:v>
                </c:pt>
                <c:pt idx="3056">
                  <c:v>15.93</c:v>
                </c:pt>
                <c:pt idx="3057">
                  <c:v>15.83</c:v>
                </c:pt>
                <c:pt idx="3058">
                  <c:v>15.83</c:v>
                </c:pt>
                <c:pt idx="3059">
                  <c:v>16.02</c:v>
                </c:pt>
                <c:pt idx="3060">
                  <c:v>16.100000000000001</c:v>
                </c:pt>
                <c:pt idx="3061">
                  <c:v>16.13</c:v>
                </c:pt>
                <c:pt idx="3062">
                  <c:v>16.13</c:v>
                </c:pt>
                <c:pt idx="3063">
                  <c:v>16.02</c:v>
                </c:pt>
                <c:pt idx="3064">
                  <c:v>16.04</c:v>
                </c:pt>
                <c:pt idx="3065">
                  <c:v>16.14</c:v>
                </c:pt>
                <c:pt idx="3066">
                  <c:v>16.079999999999998</c:v>
                </c:pt>
                <c:pt idx="3067">
                  <c:v>16.059999999999999</c:v>
                </c:pt>
                <c:pt idx="3068">
                  <c:v>15.76</c:v>
                </c:pt>
                <c:pt idx="3069">
                  <c:v>15.7</c:v>
                </c:pt>
                <c:pt idx="3070">
                  <c:v>15.74</c:v>
                </c:pt>
                <c:pt idx="3071">
                  <c:v>15.91</c:v>
                </c:pt>
                <c:pt idx="3072">
                  <c:v>16.010000000000002</c:v>
                </c:pt>
                <c:pt idx="3073">
                  <c:v>16.23</c:v>
                </c:pt>
                <c:pt idx="3074">
                  <c:v>16.41</c:v>
                </c:pt>
                <c:pt idx="3075">
                  <c:v>16.260000000000002</c:v>
                </c:pt>
                <c:pt idx="3076">
                  <c:v>16.2</c:v>
                </c:pt>
                <c:pt idx="3077">
                  <c:v>16.12</c:v>
                </c:pt>
                <c:pt idx="3078">
                  <c:v>16.12</c:v>
                </c:pt>
                <c:pt idx="3079">
                  <c:v>16.14</c:v>
                </c:pt>
                <c:pt idx="3080">
                  <c:v>16.12</c:v>
                </c:pt>
                <c:pt idx="3081">
                  <c:v>16.2</c:v>
                </c:pt>
                <c:pt idx="3082">
                  <c:v>16.38</c:v>
                </c:pt>
                <c:pt idx="3083">
                  <c:v>16.54</c:v>
                </c:pt>
                <c:pt idx="3084">
                  <c:v>16.8</c:v>
                </c:pt>
                <c:pt idx="3085">
                  <c:v>16.64</c:v>
                </c:pt>
                <c:pt idx="3086">
                  <c:v>16.600000000000001</c:v>
                </c:pt>
                <c:pt idx="3087">
                  <c:v>16.72</c:v>
                </c:pt>
                <c:pt idx="3088">
                  <c:v>16.72</c:v>
                </c:pt>
                <c:pt idx="3089">
                  <c:v>16.87</c:v>
                </c:pt>
                <c:pt idx="3090">
                  <c:v>16.78</c:v>
                </c:pt>
                <c:pt idx="3091">
                  <c:v>16.91</c:v>
                </c:pt>
                <c:pt idx="3092">
                  <c:v>17.059999999999999</c:v>
                </c:pt>
                <c:pt idx="3093">
                  <c:v>17.2</c:v>
                </c:pt>
                <c:pt idx="3094">
                  <c:v>17.149999999999999</c:v>
                </c:pt>
                <c:pt idx="3095">
                  <c:v>16.79</c:v>
                </c:pt>
                <c:pt idx="3096">
                  <c:v>16.440000000000001</c:v>
                </c:pt>
                <c:pt idx="3097">
                  <c:v>16.32</c:v>
                </c:pt>
                <c:pt idx="3098">
                  <c:v>16.39</c:v>
                </c:pt>
                <c:pt idx="3099">
                  <c:v>16.21</c:v>
                </c:pt>
                <c:pt idx="3100">
                  <c:v>16.29</c:v>
                </c:pt>
                <c:pt idx="3101">
                  <c:v>16.53</c:v>
                </c:pt>
                <c:pt idx="3102">
                  <c:v>16.48</c:v>
                </c:pt>
                <c:pt idx="3103">
                  <c:v>16.68</c:v>
                </c:pt>
                <c:pt idx="3104">
                  <c:v>16.61</c:v>
                </c:pt>
                <c:pt idx="3105">
                  <c:v>16.329999999999998</c:v>
                </c:pt>
                <c:pt idx="3106">
                  <c:v>15.91</c:v>
                </c:pt>
                <c:pt idx="3107">
                  <c:v>15.96</c:v>
                </c:pt>
                <c:pt idx="3108">
                  <c:v>16.059999999999999</c:v>
                </c:pt>
                <c:pt idx="3109">
                  <c:v>16.05</c:v>
                </c:pt>
                <c:pt idx="3110">
                  <c:v>15.98</c:v>
                </c:pt>
                <c:pt idx="3111">
                  <c:v>15.92</c:v>
                </c:pt>
                <c:pt idx="3112">
                  <c:v>16.149999999999999</c:v>
                </c:pt>
                <c:pt idx="3113">
                  <c:v>16.23</c:v>
                </c:pt>
                <c:pt idx="3114">
                  <c:v>16.03</c:v>
                </c:pt>
                <c:pt idx="3115">
                  <c:v>15.98</c:v>
                </c:pt>
                <c:pt idx="3116">
                  <c:v>15.79</c:v>
                </c:pt>
                <c:pt idx="3117">
                  <c:v>15.8</c:v>
                </c:pt>
                <c:pt idx="3118">
                  <c:v>15.9</c:v>
                </c:pt>
                <c:pt idx="3119">
                  <c:v>15.96</c:v>
                </c:pt>
                <c:pt idx="3120">
                  <c:v>15.88</c:v>
                </c:pt>
                <c:pt idx="3121">
                  <c:v>16.149999999999999</c:v>
                </c:pt>
                <c:pt idx="3122">
                  <c:v>16.239999999999998</c:v>
                </c:pt>
                <c:pt idx="3123">
                  <c:v>16.420000000000002</c:v>
                </c:pt>
                <c:pt idx="3124">
                  <c:v>16.53</c:v>
                </c:pt>
                <c:pt idx="3125">
                  <c:v>16.61</c:v>
                </c:pt>
                <c:pt idx="3126">
                  <c:v>16.899999999999999</c:v>
                </c:pt>
                <c:pt idx="3127">
                  <c:v>16.850000000000001</c:v>
                </c:pt>
                <c:pt idx="3128">
                  <c:v>16.8</c:v>
                </c:pt>
                <c:pt idx="3129">
                  <c:v>16.600000000000001</c:v>
                </c:pt>
                <c:pt idx="3130">
                  <c:v>16.809999999999999</c:v>
                </c:pt>
                <c:pt idx="3131">
                  <c:v>16.87</c:v>
                </c:pt>
                <c:pt idx="3132">
                  <c:v>16.84</c:v>
                </c:pt>
                <c:pt idx="3133">
                  <c:v>16.8</c:v>
                </c:pt>
                <c:pt idx="3134">
                  <c:v>16.54</c:v>
                </c:pt>
                <c:pt idx="3135">
                  <c:v>16.7</c:v>
                </c:pt>
                <c:pt idx="3136">
                  <c:v>16.91</c:v>
                </c:pt>
                <c:pt idx="3137">
                  <c:v>17.14</c:v>
                </c:pt>
                <c:pt idx="3138">
                  <c:v>16.89</c:v>
                </c:pt>
                <c:pt idx="3139">
                  <c:v>16.71</c:v>
                </c:pt>
                <c:pt idx="3140">
                  <c:v>16.600000000000001</c:v>
                </c:pt>
                <c:pt idx="3141">
                  <c:v>16.809999999999999</c:v>
                </c:pt>
                <c:pt idx="3142">
                  <c:v>16.89</c:v>
                </c:pt>
                <c:pt idx="3143">
                  <c:v>17.309999999999999</c:v>
                </c:pt>
                <c:pt idx="3144">
                  <c:v>17.27</c:v>
                </c:pt>
                <c:pt idx="3145">
                  <c:v>17.23</c:v>
                </c:pt>
                <c:pt idx="3146">
                  <c:v>17.22</c:v>
                </c:pt>
                <c:pt idx="3147">
                  <c:v>17.399999999999999</c:v>
                </c:pt>
                <c:pt idx="3148">
                  <c:v>17.45</c:v>
                </c:pt>
                <c:pt idx="3149">
                  <c:v>17.52</c:v>
                </c:pt>
                <c:pt idx="3150">
                  <c:v>17.61</c:v>
                </c:pt>
                <c:pt idx="3151">
                  <c:v>17.54</c:v>
                </c:pt>
                <c:pt idx="3152">
                  <c:v>17.809999999999999</c:v>
                </c:pt>
                <c:pt idx="3153">
                  <c:v>17.489999999999998</c:v>
                </c:pt>
                <c:pt idx="3154">
                  <c:v>17.559999999999999</c:v>
                </c:pt>
                <c:pt idx="3155">
                  <c:v>17.739999999999998</c:v>
                </c:pt>
                <c:pt idx="3156">
                  <c:v>17.940000000000001</c:v>
                </c:pt>
                <c:pt idx="3157">
                  <c:v>18.260000000000002</c:v>
                </c:pt>
                <c:pt idx="3158">
                  <c:v>18.309999999999999</c:v>
                </c:pt>
                <c:pt idx="3159">
                  <c:v>18.04</c:v>
                </c:pt>
                <c:pt idx="3160">
                  <c:v>18.05</c:v>
                </c:pt>
                <c:pt idx="3161">
                  <c:v>18</c:v>
                </c:pt>
                <c:pt idx="3162">
                  <c:v>18.12</c:v>
                </c:pt>
                <c:pt idx="3163">
                  <c:v>18.12</c:v>
                </c:pt>
                <c:pt idx="3164">
                  <c:v>18.72</c:v>
                </c:pt>
                <c:pt idx="3165">
                  <c:v>18.739999999999998</c:v>
                </c:pt>
                <c:pt idx="3166">
                  <c:v>18.78</c:v>
                </c:pt>
                <c:pt idx="3167">
                  <c:v>18.920000000000002</c:v>
                </c:pt>
                <c:pt idx="3168">
                  <c:v>19.23</c:v>
                </c:pt>
                <c:pt idx="3169">
                  <c:v>19.22</c:v>
                </c:pt>
                <c:pt idx="3170">
                  <c:v>19.57</c:v>
                </c:pt>
                <c:pt idx="3171">
                  <c:v>19.739999999999998</c:v>
                </c:pt>
                <c:pt idx="3172">
                  <c:v>19.190000000000001</c:v>
                </c:pt>
                <c:pt idx="3173">
                  <c:v>18.78</c:v>
                </c:pt>
                <c:pt idx="3174">
                  <c:v>18.05</c:v>
                </c:pt>
                <c:pt idx="3175">
                  <c:v>17.510000000000002</c:v>
                </c:pt>
                <c:pt idx="3176">
                  <c:v>17.66</c:v>
                </c:pt>
                <c:pt idx="3177">
                  <c:v>17.760000000000002</c:v>
                </c:pt>
                <c:pt idx="3178">
                  <c:v>17.62</c:v>
                </c:pt>
                <c:pt idx="3179">
                  <c:v>17.82</c:v>
                </c:pt>
                <c:pt idx="3180">
                  <c:v>17.77</c:v>
                </c:pt>
                <c:pt idx="3181">
                  <c:v>17.59</c:v>
                </c:pt>
                <c:pt idx="3182">
                  <c:v>17.52</c:v>
                </c:pt>
                <c:pt idx="3183">
                  <c:v>17.47</c:v>
                </c:pt>
                <c:pt idx="3184">
                  <c:v>16.88</c:v>
                </c:pt>
                <c:pt idx="3185">
                  <c:v>16.84</c:v>
                </c:pt>
                <c:pt idx="3186">
                  <c:v>16.48</c:v>
                </c:pt>
                <c:pt idx="3187">
                  <c:v>16.489999999999998</c:v>
                </c:pt>
                <c:pt idx="3188">
                  <c:v>16.64</c:v>
                </c:pt>
                <c:pt idx="3189">
                  <c:v>16.690000000000001</c:v>
                </c:pt>
                <c:pt idx="3190">
                  <c:v>16.95</c:v>
                </c:pt>
                <c:pt idx="3191">
                  <c:v>16.84</c:v>
                </c:pt>
                <c:pt idx="3192">
                  <c:v>16.91</c:v>
                </c:pt>
                <c:pt idx="3193">
                  <c:v>16.84</c:v>
                </c:pt>
                <c:pt idx="3194">
                  <c:v>16.989999999999998</c:v>
                </c:pt>
                <c:pt idx="3195">
                  <c:v>17.13</c:v>
                </c:pt>
                <c:pt idx="3196">
                  <c:v>17.28</c:v>
                </c:pt>
                <c:pt idx="3197">
                  <c:v>18.14</c:v>
                </c:pt>
                <c:pt idx="3198">
                  <c:v>18.28</c:v>
                </c:pt>
                <c:pt idx="3199">
                  <c:v>18.2</c:v>
                </c:pt>
                <c:pt idx="3200">
                  <c:v>18.14</c:v>
                </c:pt>
                <c:pt idx="3201">
                  <c:v>18.25</c:v>
                </c:pt>
                <c:pt idx="3202">
                  <c:v>18.52</c:v>
                </c:pt>
                <c:pt idx="3203">
                  <c:v>19.25</c:v>
                </c:pt>
                <c:pt idx="3204">
                  <c:v>19.420000000000002</c:v>
                </c:pt>
                <c:pt idx="3205">
                  <c:v>18.670000000000002</c:v>
                </c:pt>
                <c:pt idx="3206">
                  <c:v>18.78</c:v>
                </c:pt>
                <c:pt idx="3207">
                  <c:v>18.850000000000001</c:v>
                </c:pt>
                <c:pt idx="3208">
                  <c:v>18.59</c:v>
                </c:pt>
                <c:pt idx="3209">
                  <c:v>18.739999999999998</c:v>
                </c:pt>
                <c:pt idx="3210">
                  <c:v>18.739999999999998</c:v>
                </c:pt>
                <c:pt idx="3211">
                  <c:v>18.57</c:v>
                </c:pt>
                <c:pt idx="3212">
                  <c:v>18.84</c:v>
                </c:pt>
                <c:pt idx="3213">
                  <c:v>19.38</c:v>
                </c:pt>
                <c:pt idx="3214">
                  <c:v>19.39</c:v>
                </c:pt>
                <c:pt idx="3215">
                  <c:v>18.940000000000001</c:v>
                </c:pt>
                <c:pt idx="3216">
                  <c:v>19.149999999999999</c:v>
                </c:pt>
                <c:pt idx="3217">
                  <c:v>19.61</c:v>
                </c:pt>
                <c:pt idx="3218">
                  <c:v>19.670000000000002</c:v>
                </c:pt>
                <c:pt idx="3219">
                  <c:v>19.8</c:v>
                </c:pt>
                <c:pt idx="3220">
                  <c:v>19.649999999999999</c:v>
                </c:pt>
                <c:pt idx="3221">
                  <c:v>20.2</c:v>
                </c:pt>
                <c:pt idx="3222">
                  <c:v>20.18</c:v>
                </c:pt>
                <c:pt idx="3223">
                  <c:v>20.18</c:v>
                </c:pt>
                <c:pt idx="3224">
                  <c:v>20.54</c:v>
                </c:pt>
                <c:pt idx="3225">
                  <c:v>21.22</c:v>
                </c:pt>
                <c:pt idx="3226">
                  <c:v>21.78</c:v>
                </c:pt>
                <c:pt idx="3227">
                  <c:v>21.54</c:v>
                </c:pt>
                <c:pt idx="3228">
                  <c:v>21.36</c:v>
                </c:pt>
                <c:pt idx="3229">
                  <c:v>20.61</c:v>
                </c:pt>
                <c:pt idx="3230">
                  <c:v>20.41</c:v>
                </c:pt>
                <c:pt idx="3231">
                  <c:v>21.03</c:v>
                </c:pt>
                <c:pt idx="3232">
                  <c:v>21.14</c:v>
                </c:pt>
                <c:pt idx="3233">
                  <c:v>20.93</c:v>
                </c:pt>
                <c:pt idx="3234">
                  <c:v>21.1</c:v>
                </c:pt>
                <c:pt idx="3235">
                  <c:v>21.1</c:v>
                </c:pt>
                <c:pt idx="3236">
                  <c:v>21.4</c:v>
                </c:pt>
                <c:pt idx="3237">
                  <c:v>22.7</c:v>
                </c:pt>
                <c:pt idx="3238">
                  <c:v>23.76</c:v>
                </c:pt>
                <c:pt idx="3239">
                  <c:v>22.5</c:v>
                </c:pt>
                <c:pt idx="3240">
                  <c:v>22.6</c:v>
                </c:pt>
                <c:pt idx="3241">
                  <c:v>21.91</c:v>
                </c:pt>
                <c:pt idx="3242">
                  <c:v>20.86</c:v>
                </c:pt>
                <c:pt idx="3243">
                  <c:v>19.87</c:v>
                </c:pt>
                <c:pt idx="3244">
                  <c:v>19.38</c:v>
                </c:pt>
                <c:pt idx="3245">
                  <c:v>19.68</c:v>
                </c:pt>
                <c:pt idx="3246">
                  <c:v>20.78</c:v>
                </c:pt>
                <c:pt idx="3247">
                  <c:v>20.5</c:v>
                </c:pt>
                <c:pt idx="3248">
                  <c:v>20.39</c:v>
                </c:pt>
                <c:pt idx="3249">
                  <c:v>20.3</c:v>
                </c:pt>
                <c:pt idx="3250">
                  <c:v>20.149999999999999</c:v>
                </c:pt>
                <c:pt idx="3251">
                  <c:v>19.22</c:v>
                </c:pt>
                <c:pt idx="3252">
                  <c:v>19</c:v>
                </c:pt>
                <c:pt idx="3253">
                  <c:v>19.03</c:v>
                </c:pt>
                <c:pt idx="3254">
                  <c:v>19.420000000000002</c:v>
                </c:pt>
                <c:pt idx="3255">
                  <c:v>19.420000000000002</c:v>
                </c:pt>
                <c:pt idx="3256">
                  <c:v>19.809999999999999</c:v>
                </c:pt>
                <c:pt idx="3257">
                  <c:v>19.95</c:v>
                </c:pt>
                <c:pt idx="3258">
                  <c:v>19.350000000000001</c:v>
                </c:pt>
                <c:pt idx="3259">
                  <c:v>19.32</c:v>
                </c:pt>
                <c:pt idx="3260">
                  <c:v>19.579999999999998</c:v>
                </c:pt>
                <c:pt idx="3261">
                  <c:v>19.55</c:v>
                </c:pt>
                <c:pt idx="3262">
                  <c:v>19.5</c:v>
                </c:pt>
                <c:pt idx="3263">
                  <c:v>18.84</c:v>
                </c:pt>
                <c:pt idx="3264">
                  <c:v>17.690000000000001</c:v>
                </c:pt>
                <c:pt idx="3265">
                  <c:v>18.96</c:v>
                </c:pt>
                <c:pt idx="3266">
                  <c:v>18.690000000000001</c:v>
                </c:pt>
                <c:pt idx="3267">
                  <c:v>19.41</c:v>
                </c:pt>
                <c:pt idx="3268">
                  <c:v>19.37</c:v>
                </c:pt>
                <c:pt idx="3269">
                  <c:v>19.600000000000001</c:v>
                </c:pt>
                <c:pt idx="3270">
                  <c:v>19.62</c:v>
                </c:pt>
                <c:pt idx="3271">
                  <c:v>19.05</c:v>
                </c:pt>
                <c:pt idx="3272">
                  <c:v>18.14</c:v>
                </c:pt>
                <c:pt idx="3273">
                  <c:v>17.899999999999999</c:v>
                </c:pt>
                <c:pt idx="3274">
                  <c:v>18.170000000000002</c:v>
                </c:pt>
                <c:pt idx="3275">
                  <c:v>18.899999999999999</c:v>
                </c:pt>
                <c:pt idx="3276">
                  <c:v>18.21</c:v>
                </c:pt>
                <c:pt idx="3277">
                  <c:v>18.47</c:v>
                </c:pt>
                <c:pt idx="3278">
                  <c:v>18.489999999999998</c:v>
                </c:pt>
                <c:pt idx="3279">
                  <c:v>18.48</c:v>
                </c:pt>
                <c:pt idx="3280">
                  <c:v>18.149999999999999</c:v>
                </c:pt>
                <c:pt idx="3281">
                  <c:v>18.16</c:v>
                </c:pt>
                <c:pt idx="3282">
                  <c:v>18.11</c:v>
                </c:pt>
                <c:pt idx="3283">
                  <c:v>18.149999999999999</c:v>
                </c:pt>
                <c:pt idx="3284">
                  <c:v>18.850000000000001</c:v>
                </c:pt>
                <c:pt idx="3285">
                  <c:v>17.95</c:v>
                </c:pt>
                <c:pt idx="3286">
                  <c:v>17.8</c:v>
                </c:pt>
                <c:pt idx="3287">
                  <c:v>17.88</c:v>
                </c:pt>
                <c:pt idx="3288">
                  <c:v>17.89</c:v>
                </c:pt>
                <c:pt idx="3289">
                  <c:v>17.899999999999999</c:v>
                </c:pt>
                <c:pt idx="3290">
                  <c:v>17.89</c:v>
                </c:pt>
                <c:pt idx="3291">
                  <c:v>18.510000000000002</c:v>
                </c:pt>
                <c:pt idx="3292">
                  <c:v>18.670000000000002</c:v>
                </c:pt>
                <c:pt idx="3293">
                  <c:v>18.71</c:v>
                </c:pt>
                <c:pt idx="3294">
                  <c:v>19.21</c:v>
                </c:pt>
                <c:pt idx="3295">
                  <c:v>19.3</c:v>
                </c:pt>
                <c:pt idx="3296">
                  <c:v>19.489999999999998</c:v>
                </c:pt>
                <c:pt idx="3297">
                  <c:v>19.75</c:v>
                </c:pt>
                <c:pt idx="3298">
                  <c:v>19.98</c:v>
                </c:pt>
                <c:pt idx="3299">
                  <c:v>19.600000000000001</c:v>
                </c:pt>
                <c:pt idx="3300">
                  <c:v>19.78</c:v>
                </c:pt>
                <c:pt idx="3301">
                  <c:v>19.89</c:v>
                </c:pt>
                <c:pt idx="3302">
                  <c:v>20.260000000000002</c:v>
                </c:pt>
                <c:pt idx="3303">
                  <c:v>20.13</c:v>
                </c:pt>
                <c:pt idx="3304">
                  <c:v>20.5</c:v>
                </c:pt>
                <c:pt idx="3305">
                  <c:v>20.41</c:v>
                </c:pt>
                <c:pt idx="3306">
                  <c:v>19.78</c:v>
                </c:pt>
                <c:pt idx="3307">
                  <c:v>19.82</c:v>
                </c:pt>
                <c:pt idx="3308">
                  <c:v>19.579999999999998</c:v>
                </c:pt>
                <c:pt idx="3309">
                  <c:v>19.29</c:v>
                </c:pt>
                <c:pt idx="3310">
                  <c:v>19.579999999999998</c:v>
                </c:pt>
                <c:pt idx="3311">
                  <c:v>19.27</c:v>
                </c:pt>
                <c:pt idx="3312">
                  <c:v>19.420000000000002</c:v>
                </c:pt>
                <c:pt idx="3313">
                  <c:v>18.920000000000002</c:v>
                </c:pt>
                <c:pt idx="3314">
                  <c:v>19.09</c:v>
                </c:pt>
                <c:pt idx="3315">
                  <c:v>18.93</c:v>
                </c:pt>
                <c:pt idx="3316">
                  <c:v>19.059999999999999</c:v>
                </c:pt>
                <c:pt idx="3317">
                  <c:v>18.96</c:v>
                </c:pt>
                <c:pt idx="3318">
                  <c:v>19.149999999999999</c:v>
                </c:pt>
                <c:pt idx="3319">
                  <c:v>19.100000000000001</c:v>
                </c:pt>
                <c:pt idx="3320">
                  <c:v>19.09</c:v>
                </c:pt>
                <c:pt idx="3321">
                  <c:v>19.23</c:v>
                </c:pt>
                <c:pt idx="3322">
                  <c:v>19.46</c:v>
                </c:pt>
                <c:pt idx="3323">
                  <c:v>19.43</c:v>
                </c:pt>
                <c:pt idx="3324">
                  <c:v>20.190000000000001</c:v>
                </c:pt>
                <c:pt idx="3325">
                  <c:v>20.329999999999998</c:v>
                </c:pt>
                <c:pt idx="3326">
                  <c:v>20.32</c:v>
                </c:pt>
                <c:pt idx="3327">
                  <c:v>20.21</c:v>
                </c:pt>
                <c:pt idx="3328">
                  <c:v>20.23</c:v>
                </c:pt>
                <c:pt idx="3329">
                  <c:v>20.8</c:v>
                </c:pt>
                <c:pt idx="3330">
                  <c:v>20.63</c:v>
                </c:pt>
                <c:pt idx="3331">
                  <c:v>20.34</c:v>
                </c:pt>
                <c:pt idx="3332">
                  <c:v>20.62</c:v>
                </c:pt>
                <c:pt idx="3333">
                  <c:v>20.41</c:v>
                </c:pt>
                <c:pt idx="3334">
                  <c:v>19.61</c:v>
                </c:pt>
                <c:pt idx="3335">
                  <c:v>20.190000000000001</c:v>
                </c:pt>
                <c:pt idx="3336">
                  <c:v>20.38</c:v>
                </c:pt>
                <c:pt idx="3337">
                  <c:v>20.399999999999999</c:v>
                </c:pt>
                <c:pt idx="3338">
                  <c:v>21.76</c:v>
                </c:pt>
                <c:pt idx="3339">
                  <c:v>21.85</c:v>
                </c:pt>
                <c:pt idx="3340">
                  <c:v>21.66</c:v>
                </c:pt>
                <c:pt idx="3341">
                  <c:v>21.59</c:v>
                </c:pt>
                <c:pt idx="3342">
                  <c:v>21.94</c:v>
                </c:pt>
                <c:pt idx="3343">
                  <c:v>21.91</c:v>
                </c:pt>
                <c:pt idx="3344">
                  <c:v>22.18</c:v>
                </c:pt>
                <c:pt idx="3345">
                  <c:v>22.81</c:v>
                </c:pt>
                <c:pt idx="3346">
                  <c:v>23.12</c:v>
                </c:pt>
                <c:pt idx="3347">
                  <c:v>23.2</c:v>
                </c:pt>
                <c:pt idx="3348">
                  <c:v>20.65</c:v>
                </c:pt>
                <c:pt idx="3349">
                  <c:v>21.11</c:v>
                </c:pt>
                <c:pt idx="3350">
                  <c:v>21.77</c:v>
                </c:pt>
                <c:pt idx="3351">
                  <c:v>21.45</c:v>
                </c:pt>
                <c:pt idx="3352">
                  <c:v>21.54</c:v>
                </c:pt>
                <c:pt idx="3353">
                  <c:v>21.61</c:v>
                </c:pt>
                <c:pt idx="3354">
                  <c:v>22.31</c:v>
                </c:pt>
                <c:pt idx="3355">
                  <c:v>22.67</c:v>
                </c:pt>
                <c:pt idx="3356">
                  <c:v>22.4</c:v>
                </c:pt>
                <c:pt idx="3357">
                  <c:v>22.97</c:v>
                </c:pt>
                <c:pt idx="3358">
                  <c:v>22.67</c:v>
                </c:pt>
                <c:pt idx="3359">
                  <c:v>22.49</c:v>
                </c:pt>
                <c:pt idx="3360">
                  <c:v>22.55</c:v>
                </c:pt>
                <c:pt idx="3361">
                  <c:v>23.24</c:v>
                </c:pt>
                <c:pt idx="3362">
                  <c:v>23.35</c:v>
                </c:pt>
                <c:pt idx="3363">
                  <c:v>24.11</c:v>
                </c:pt>
                <c:pt idx="3364">
                  <c:v>24.18</c:v>
                </c:pt>
                <c:pt idx="3365">
                  <c:v>23.89</c:v>
                </c:pt>
                <c:pt idx="3366">
                  <c:v>23.19</c:v>
                </c:pt>
                <c:pt idx="3367">
                  <c:v>23.48</c:v>
                </c:pt>
                <c:pt idx="3368">
                  <c:v>24.36</c:v>
                </c:pt>
                <c:pt idx="3369">
                  <c:v>24.15</c:v>
                </c:pt>
                <c:pt idx="3370">
                  <c:v>24.25</c:v>
                </c:pt>
                <c:pt idx="3371">
                  <c:v>24.21</c:v>
                </c:pt>
                <c:pt idx="3372">
                  <c:v>24.55</c:v>
                </c:pt>
                <c:pt idx="3373">
                  <c:v>24.66</c:v>
                </c:pt>
                <c:pt idx="3374">
                  <c:v>24.66</c:v>
                </c:pt>
                <c:pt idx="3375">
                  <c:v>23.95</c:v>
                </c:pt>
                <c:pt idx="3376">
                  <c:v>23.55</c:v>
                </c:pt>
                <c:pt idx="3377">
                  <c:v>24.07</c:v>
                </c:pt>
                <c:pt idx="3378">
                  <c:v>23.88</c:v>
                </c:pt>
                <c:pt idx="3379">
                  <c:v>23.46</c:v>
                </c:pt>
                <c:pt idx="3380">
                  <c:v>22.67</c:v>
                </c:pt>
                <c:pt idx="3381">
                  <c:v>21.82</c:v>
                </c:pt>
                <c:pt idx="3382">
                  <c:v>21.7</c:v>
                </c:pt>
                <c:pt idx="3383">
                  <c:v>21.53</c:v>
                </c:pt>
                <c:pt idx="3384">
                  <c:v>21.37</c:v>
                </c:pt>
                <c:pt idx="3385">
                  <c:v>21.29</c:v>
                </c:pt>
                <c:pt idx="3386">
                  <c:v>21.25</c:v>
                </c:pt>
                <c:pt idx="3387">
                  <c:v>22.03</c:v>
                </c:pt>
                <c:pt idx="3388">
                  <c:v>22.26</c:v>
                </c:pt>
                <c:pt idx="3389">
                  <c:v>21.98</c:v>
                </c:pt>
                <c:pt idx="3390">
                  <c:v>23.04</c:v>
                </c:pt>
                <c:pt idx="3391">
                  <c:v>22.96</c:v>
                </c:pt>
                <c:pt idx="3392">
                  <c:v>22.71</c:v>
                </c:pt>
                <c:pt idx="3393">
                  <c:v>22.29</c:v>
                </c:pt>
                <c:pt idx="3394">
                  <c:v>22.72</c:v>
                </c:pt>
                <c:pt idx="3395">
                  <c:v>22.09</c:v>
                </c:pt>
                <c:pt idx="3396">
                  <c:v>22.79</c:v>
                </c:pt>
                <c:pt idx="3397">
                  <c:v>22.69</c:v>
                </c:pt>
                <c:pt idx="3398">
                  <c:v>22.55</c:v>
                </c:pt>
                <c:pt idx="3399">
                  <c:v>22.49</c:v>
                </c:pt>
                <c:pt idx="3400">
                  <c:v>22.42</c:v>
                </c:pt>
                <c:pt idx="3401">
                  <c:v>22.51</c:v>
                </c:pt>
                <c:pt idx="3402">
                  <c:v>23.12</c:v>
                </c:pt>
                <c:pt idx="3403">
                  <c:v>23.57</c:v>
                </c:pt>
                <c:pt idx="3404">
                  <c:v>23.72</c:v>
                </c:pt>
                <c:pt idx="3405">
                  <c:v>23.81</c:v>
                </c:pt>
                <c:pt idx="3406">
                  <c:v>24.65</c:v>
                </c:pt>
                <c:pt idx="3407">
                  <c:v>24.96</c:v>
                </c:pt>
                <c:pt idx="3408">
                  <c:v>24.08</c:v>
                </c:pt>
                <c:pt idx="3409">
                  <c:v>23.27</c:v>
                </c:pt>
                <c:pt idx="3410">
                  <c:v>22.08</c:v>
                </c:pt>
                <c:pt idx="3411">
                  <c:v>22.42</c:v>
                </c:pt>
                <c:pt idx="3412">
                  <c:v>23.13</c:v>
                </c:pt>
                <c:pt idx="3413">
                  <c:v>23.58</c:v>
                </c:pt>
                <c:pt idx="3414">
                  <c:v>23.56</c:v>
                </c:pt>
                <c:pt idx="3415">
                  <c:v>23.87</c:v>
                </c:pt>
                <c:pt idx="3416">
                  <c:v>23.99</c:v>
                </c:pt>
                <c:pt idx="3417">
                  <c:v>23.41</c:v>
                </c:pt>
                <c:pt idx="3418">
                  <c:v>23.18</c:v>
                </c:pt>
                <c:pt idx="3419">
                  <c:v>23.3</c:v>
                </c:pt>
                <c:pt idx="3420">
                  <c:v>23.3</c:v>
                </c:pt>
                <c:pt idx="3421">
                  <c:v>23.16</c:v>
                </c:pt>
                <c:pt idx="3422">
                  <c:v>23.35</c:v>
                </c:pt>
                <c:pt idx="3423">
                  <c:v>23.56</c:v>
                </c:pt>
                <c:pt idx="3424">
                  <c:v>24.37</c:v>
                </c:pt>
                <c:pt idx="3425">
                  <c:v>24.27</c:v>
                </c:pt>
                <c:pt idx="3426">
                  <c:v>24.73</c:v>
                </c:pt>
                <c:pt idx="3427">
                  <c:v>24.75</c:v>
                </c:pt>
                <c:pt idx="3428">
                  <c:v>25</c:v>
                </c:pt>
                <c:pt idx="3429">
                  <c:v>24.86</c:v>
                </c:pt>
                <c:pt idx="3430">
                  <c:v>24.44</c:v>
                </c:pt>
                <c:pt idx="3431">
                  <c:v>23.58</c:v>
                </c:pt>
                <c:pt idx="3432">
                  <c:v>23.21</c:v>
                </c:pt>
                <c:pt idx="3433">
                  <c:v>23.59</c:v>
                </c:pt>
                <c:pt idx="3434">
                  <c:v>23.34</c:v>
                </c:pt>
                <c:pt idx="3435">
                  <c:v>22.6</c:v>
                </c:pt>
                <c:pt idx="3436">
                  <c:v>22.67</c:v>
                </c:pt>
                <c:pt idx="3437">
                  <c:v>22.44</c:v>
                </c:pt>
                <c:pt idx="3438">
                  <c:v>22.73</c:v>
                </c:pt>
                <c:pt idx="3439">
                  <c:v>22.77</c:v>
                </c:pt>
                <c:pt idx="3440">
                  <c:v>22.59</c:v>
                </c:pt>
                <c:pt idx="3441">
                  <c:v>22.45</c:v>
                </c:pt>
                <c:pt idx="3442">
                  <c:v>22.54</c:v>
                </c:pt>
                <c:pt idx="3443">
                  <c:v>23.07</c:v>
                </c:pt>
                <c:pt idx="3444">
                  <c:v>23.48</c:v>
                </c:pt>
                <c:pt idx="3445">
                  <c:v>22.82</c:v>
                </c:pt>
                <c:pt idx="3446">
                  <c:v>22.94</c:v>
                </c:pt>
                <c:pt idx="3447">
                  <c:v>22.73</c:v>
                </c:pt>
                <c:pt idx="3448">
                  <c:v>22.77</c:v>
                </c:pt>
                <c:pt idx="3449">
                  <c:v>22.04</c:v>
                </c:pt>
                <c:pt idx="3450">
                  <c:v>21.3</c:v>
                </c:pt>
                <c:pt idx="3451">
                  <c:v>20.97</c:v>
                </c:pt>
                <c:pt idx="3452">
                  <c:v>21.19</c:v>
                </c:pt>
                <c:pt idx="3453">
                  <c:v>20.64</c:v>
                </c:pt>
                <c:pt idx="3454">
                  <c:v>20.54</c:v>
                </c:pt>
                <c:pt idx="3455">
                  <c:v>20.440000000000001</c:v>
                </c:pt>
                <c:pt idx="3456">
                  <c:v>20.440000000000001</c:v>
                </c:pt>
                <c:pt idx="3457">
                  <c:v>20.49</c:v>
                </c:pt>
                <c:pt idx="3458">
                  <c:v>20.8</c:v>
                </c:pt>
                <c:pt idx="3459">
                  <c:v>20.46</c:v>
                </c:pt>
                <c:pt idx="3460">
                  <c:v>20.170000000000002</c:v>
                </c:pt>
                <c:pt idx="3461">
                  <c:v>19.46</c:v>
                </c:pt>
                <c:pt idx="3462">
                  <c:v>19.87</c:v>
                </c:pt>
                <c:pt idx="3463">
                  <c:v>20.059999999999999</c:v>
                </c:pt>
                <c:pt idx="3464">
                  <c:v>19.899999999999999</c:v>
                </c:pt>
                <c:pt idx="3465">
                  <c:v>19.399999999999999</c:v>
                </c:pt>
                <c:pt idx="3466">
                  <c:v>19.170000000000002</c:v>
                </c:pt>
                <c:pt idx="3467">
                  <c:v>19.7</c:v>
                </c:pt>
                <c:pt idx="3468">
                  <c:v>19.52</c:v>
                </c:pt>
                <c:pt idx="3469">
                  <c:v>19.43</c:v>
                </c:pt>
                <c:pt idx="3470">
                  <c:v>19.71</c:v>
                </c:pt>
                <c:pt idx="3471">
                  <c:v>19.04</c:v>
                </c:pt>
                <c:pt idx="3472">
                  <c:v>19</c:v>
                </c:pt>
                <c:pt idx="3473">
                  <c:v>19.25</c:v>
                </c:pt>
                <c:pt idx="3474">
                  <c:v>19.34</c:v>
                </c:pt>
                <c:pt idx="3475">
                  <c:v>19.5</c:v>
                </c:pt>
                <c:pt idx="3476">
                  <c:v>19.059999999999999</c:v>
                </c:pt>
                <c:pt idx="3477">
                  <c:v>19.63</c:v>
                </c:pt>
                <c:pt idx="3478">
                  <c:v>19.64</c:v>
                </c:pt>
                <c:pt idx="3479">
                  <c:v>19.46</c:v>
                </c:pt>
                <c:pt idx="3480">
                  <c:v>19.21</c:v>
                </c:pt>
                <c:pt idx="3481">
                  <c:v>18.670000000000002</c:v>
                </c:pt>
                <c:pt idx="3482">
                  <c:v>18.739999999999998</c:v>
                </c:pt>
                <c:pt idx="3483">
                  <c:v>18.39</c:v>
                </c:pt>
                <c:pt idx="3484">
                  <c:v>18.579999999999998</c:v>
                </c:pt>
                <c:pt idx="3485">
                  <c:v>18.149999999999999</c:v>
                </c:pt>
                <c:pt idx="3486">
                  <c:v>17.59</c:v>
                </c:pt>
                <c:pt idx="3487">
                  <c:v>17.21</c:v>
                </c:pt>
                <c:pt idx="3488">
                  <c:v>16.73</c:v>
                </c:pt>
                <c:pt idx="3489">
                  <c:v>16.809999999999999</c:v>
                </c:pt>
                <c:pt idx="3490">
                  <c:v>16.989999999999998</c:v>
                </c:pt>
                <c:pt idx="3491">
                  <c:v>16.829999999999998</c:v>
                </c:pt>
                <c:pt idx="3492">
                  <c:v>17.43</c:v>
                </c:pt>
                <c:pt idx="3493">
                  <c:v>17.38</c:v>
                </c:pt>
                <c:pt idx="3494">
                  <c:v>17.670000000000002</c:v>
                </c:pt>
                <c:pt idx="3495">
                  <c:v>17.41</c:v>
                </c:pt>
                <c:pt idx="3496">
                  <c:v>17.61</c:v>
                </c:pt>
                <c:pt idx="3497">
                  <c:v>16.97</c:v>
                </c:pt>
                <c:pt idx="3498">
                  <c:v>17.05</c:v>
                </c:pt>
                <c:pt idx="3499">
                  <c:v>17.57</c:v>
                </c:pt>
                <c:pt idx="3500">
                  <c:v>17.309999999999999</c:v>
                </c:pt>
                <c:pt idx="3501">
                  <c:v>17.46</c:v>
                </c:pt>
                <c:pt idx="3502">
                  <c:v>17.87</c:v>
                </c:pt>
                <c:pt idx="3503">
                  <c:v>17.920000000000002</c:v>
                </c:pt>
                <c:pt idx="3504">
                  <c:v>17.91</c:v>
                </c:pt>
                <c:pt idx="3505">
                  <c:v>18.239999999999998</c:v>
                </c:pt>
                <c:pt idx="3506">
                  <c:v>18.21</c:v>
                </c:pt>
                <c:pt idx="3507">
                  <c:v>18.02</c:v>
                </c:pt>
                <c:pt idx="3508">
                  <c:v>17.670000000000002</c:v>
                </c:pt>
                <c:pt idx="3509">
                  <c:v>17.77</c:v>
                </c:pt>
                <c:pt idx="3510">
                  <c:v>17.88</c:v>
                </c:pt>
                <c:pt idx="3511">
                  <c:v>18.41</c:v>
                </c:pt>
                <c:pt idx="3512">
                  <c:v>18.649999999999999</c:v>
                </c:pt>
                <c:pt idx="3513">
                  <c:v>19.52</c:v>
                </c:pt>
                <c:pt idx="3514">
                  <c:v>19.52</c:v>
                </c:pt>
                <c:pt idx="3515">
                  <c:v>19.27</c:v>
                </c:pt>
                <c:pt idx="3516">
                  <c:v>19.2</c:v>
                </c:pt>
                <c:pt idx="3517">
                  <c:v>20.09</c:v>
                </c:pt>
                <c:pt idx="3518">
                  <c:v>19.899999999999999</c:v>
                </c:pt>
                <c:pt idx="3519">
                  <c:v>19.739999999999998</c:v>
                </c:pt>
                <c:pt idx="3520">
                  <c:v>19.93</c:v>
                </c:pt>
                <c:pt idx="3521">
                  <c:v>19.98</c:v>
                </c:pt>
                <c:pt idx="3522">
                  <c:v>19.88</c:v>
                </c:pt>
                <c:pt idx="3523">
                  <c:v>19.32</c:v>
                </c:pt>
                <c:pt idx="3524">
                  <c:v>19.329999999999998</c:v>
                </c:pt>
                <c:pt idx="3525">
                  <c:v>19.57</c:v>
                </c:pt>
                <c:pt idx="3526">
                  <c:v>19.2</c:v>
                </c:pt>
                <c:pt idx="3527">
                  <c:v>19.22</c:v>
                </c:pt>
                <c:pt idx="3528">
                  <c:v>18.600000000000001</c:v>
                </c:pt>
                <c:pt idx="3529">
                  <c:v>18.420000000000002</c:v>
                </c:pt>
                <c:pt idx="3530">
                  <c:v>17.82</c:v>
                </c:pt>
                <c:pt idx="3531">
                  <c:v>17.2</c:v>
                </c:pt>
                <c:pt idx="3532">
                  <c:v>17.079999999999998</c:v>
                </c:pt>
                <c:pt idx="3533">
                  <c:v>16.88</c:v>
                </c:pt>
                <c:pt idx="3534">
                  <c:v>16.649999999999999</c:v>
                </c:pt>
                <c:pt idx="3535">
                  <c:v>16.739999999999998</c:v>
                </c:pt>
                <c:pt idx="3536">
                  <c:v>16.989999999999998</c:v>
                </c:pt>
                <c:pt idx="3537">
                  <c:v>16.86</c:v>
                </c:pt>
                <c:pt idx="3538">
                  <c:v>17.16</c:v>
                </c:pt>
                <c:pt idx="3539">
                  <c:v>17.170000000000002</c:v>
                </c:pt>
                <c:pt idx="3540">
                  <c:v>17.329999999999998</c:v>
                </c:pt>
                <c:pt idx="3541">
                  <c:v>17.32</c:v>
                </c:pt>
                <c:pt idx="3542">
                  <c:v>17.63</c:v>
                </c:pt>
                <c:pt idx="3543">
                  <c:v>17.68</c:v>
                </c:pt>
                <c:pt idx="3544">
                  <c:v>18.04</c:v>
                </c:pt>
                <c:pt idx="3545">
                  <c:v>17.649999999999999</c:v>
                </c:pt>
                <c:pt idx="3546">
                  <c:v>17.93</c:v>
                </c:pt>
                <c:pt idx="3547">
                  <c:v>18.260000000000002</c:v>
                </c:pt>
                <c:pt idx="3548">
                  <c:v>18.600000000000001</c:v>
                </c:pt>
                <c:pt idx="3549">
                  <c:v>18.72</c:v>
                </c:pt>
                <c:pt idx="3550">
                  <c:v>18.170000000000002</c:v>
                </c:pt>
                <c:pt idx="3551">
                  <c:v>18.03</c:v>
                </c:pt>
                <c:pt idx="3552">
                  <c:v>18.16</c:v>
                </c:pt>
                <c:pt idx="3553">
                  <c:v>18.45</c:v>
                </c:pt>
                <c:pt idx="3554">
                  <c:v>18.27</c:v>
                </c:pt>
                <c:pt idx="3555">
                  <c:v>18.059999999999999</c:v>
                </c:pt>
                <c:pt idx="3556">
                  <c:v>18.190000000000001</c:v>
                </c:pt>
                <c:pt idx="3557">
                  <c:v>17.82</c:v>
                </c:pt>
                <c:pt idx="3558">
                  <c:v>18.190000000000001</c:v>
                </c:pt>
                <c:pt idx="3559">
                  <c:v>18.2</c:v>
                </c:pt>
                <c:pt idx="3560">
                  <c:v>18.489999999999998</c:v>
                </c:pt>
                <c:pt idx="3561">
                  <c:v>18.27</c:v>
                </c:pt>
                <c:pt idx="3562">
                  <c:v>18.14</c:v>
                </c:pt>
                <c:pt idx="3563">
                  <c:v>18.399999999999999</c:v>
                </c:pt>
                <c:pt idx="3564">
                  <c:v>18.57</c:v>
                </c:pt>
                <c:pt idx="3565">
                  <c:v>18.760000000000002</c:v>
                </c:pt>
                <c:pt idx="3566">
                  <c:v>18.87</c:v>
                </c:pt>
                <c:pt idx="3567">
                  <c:v>18.59</c:v>
                </c:pt>
                <c:pt idx="3568">
                  <c:v>18.77</c:v>
                </c:pt>
                <c:pt idx="3569">
                  <c:v>19.149999999999999</c:v>
                </c:pt>
                <c:pt idx="3570">
                  <c:v>19.12</c:v>
                </c:pt>
                <c:pt idx="3571">
                  <c:v>19.16</c:v>
                </c:pt>
                <c:pt idx="3572">
                  <c:v>19.75</c:v>
                </c:pt>
                <c:pt idx="3573">
                  <c:v>19.899999999999999</c:v>
                </c:pt>
                <c:pt idx="3574">
                  <c:v>19.23</c:v>
                </c:pt>
                <c:pt idx="3575">
                  <c:v>18.899999999999999</c:v>
                </c:pt>
                <c:pt idx="3576">
                  <c:v>18.28</c:v>
                </c:pt>
                <c:pt idx="3577">
                  <c:v>18.38</c:v>
                </c:pt>
                <c:pt idx="3578">
                  <c:v>18.649999999999999</c:v>
                </c:pt>
                <c:pt idx="3579">
                  <c:v>18.79</c:v>
                </c:pt>
                <c:pt idx="3580">
                  <c:v>19.04</c:v>
                </c:pt>
                <c:pt idx="3581">
                  <c:v>18.79</c:v>
                </c:pt>
                <c:pt idx="3582">
                  <c:v>18.84</c:v>
                </c:pt>
                <c:pt idx="3583">
                  <c:v>18.77</c:v>
                </c:pt>
                <c:pt idx="3584">
                  <c:v>18.760000000000002</c:v>
                </c:pt>
                <c:pt idx="3585">
                  <c:v>18.190000000000001</c:v>
                </c:pt>
                <c:pt idx="3586">
                  <c:v>18.34</c:v>
                </c:pt>
                <c:pt idx="3587">
                  <c:v>18.34</c:v>
                </c:pt>
                <c:pt idx="3588">
                  <c:v>18</c:v>
                </c:pt>
                <c:pt idx="3589">
                  <c:v>18.16</c:v>
                </c:pt>
                <c:pt idx="3590">
                  <c:v>18</c:v>
                </c:pt>
                <c:pt idx="3591">
                  <c:v>18.25</c:v>
                </c:pt>
                <c:pt idx="3592">
                  <c:v>18.170000000000002</c:v>
                </c:pt>
                <c:pt idx="3593">
                  <c:v>18.18</c:v>
                </c:pt>
                <c:pt idx="3594">
                  <c:v>18.170000000000002</c:v>
                </c:pt>
                <c:pt idx="3595">
                  <c:v>18.059999999999999</c:v>
                </c:pt>
                <c:pt idx="3596">
                  <c:v>18.27</c:v>
                </c:pt>
                <c:pt idx="3597">
                  <c:v>18.079999999999998</c:v>
                </c:pt>
                <c:pt idx="3598">
                  <c:v>18.02</c:v>
                </c:pt>
                <c:pt idx="3599">
                  <c:v>18.04</c:v>
                </c:pt>
                <c:pt idx="3600">
                  <c:v>18.16</c:v>
                </c:pt>
                <c:pt idx="3601">
                  <c:v>18</c:v>
                </c:pt>
                <c:pt idx="3602">
                  <c:v>18.100000000000001</c:v>
                </c:pt>
                <c:pt idx="3603">
                  <c:v>18.21</c:v>
                </c:pt>
                <c:pt idx="3604">
                  <c:v>18.04</c:v>
                </c:pt>
                <c:pt idx="3605">
                  <c:v>18.010000000000002</c:v>
                </c:pt>
                <c:pt idx="3606">
                  <c:v>18.100000000000001</c:v>
                </c:pt>
                <c:pt idx="3607">
                  <c:v>18.739999999999998</c:v>
                </c:pt>
                <c:pt idx="3608">
                  <c:v>18.73</c:v>
                </c:pt>
                <c:pt idx="3609">
                  <c:v>18.71</c:v>
                </c:pt>
                <c:pt idx="3610">
                  <c:v>19.05</c:v>
                </c:pt>
                <c:pt idx="3611">
                  <c:v>19.43</c:v>
                </c:pt>
                <c:pt idx="3612">
                  <c:v>19.82</c:v>
                </c:pt>
                <c:pt idx="3613">
                  <c:v>19.86</c:v>
                </c:pt>
                <c:pt idx="3614">
                  <c:v>19.920000000000002</c:v>
                </c:pt>
                <c:pt idx="3615">
                  <c:v>20.58</c:v>
                </c:pt>
                <c:pt idx="3616">
                  <c:v>21.71</c:v>
                </c:pt>
                <c:pt idx="3617">
                  <c:v>20.74</c:v>
                </c:pt>
                <c:pt idx="3618">
                  <c:v>20.96</c:v>
                </c:pt>
                <c:pt idx="3619">
                  <c:v>21.32</c:v>
                </c:pt>
                <c:pt idx="3620">
                  <c:v>20.94</c:v>
                </c:pt>
                <c:pt idx="3621">
                  <c:v>20.89</c:v>
                </c:pt>
                <c:pt idx="3622">
                  <c:v>20.3</c:v>
                </c:pt>
                <c:pt idx="3623">
                  <c:v>19.670000000000002</c:v>
                </c:pt>
                <c:pt idx="3624">
                  <c:v>19.47</c:v>
                </c:pt>
                <c:pt idx="3625">
                  <c:v>19.690000000000001</c:v>
                </c:pt>
                <c:pt idx="3626">
                  <c:v>19.59</c:v>
                </c:pt>
                <c:pt idx="3627">
                  <c:v>19.57</c:v>
                </c:pt>
                <c:pt idx="3628">
                  <c:v>19.48</c:v>
                </c:pt>
                <c:pt idx="3629">
                  <c:v>20.059999999999999</c:v>
                </c:pt>
                <c:pt idx="3630">
                  <c:v>19.600000000000001</c:v>
                </c:pt>
                <c:pt idx="3631">
                  <c:v>19.670000000000002</c:v>
                </c:pt>
                <c:pt idx="3632">
                  <c:v>19.690000000000001</c:v>
                </c:pt>
                <c:pt idx="3633">
                  <c:v>19.079999999999998</c:v>
                </c:pt>
                <c:pt idx="3634">
                  <c:v>19.14</c:v>
                </c:pt>
                <c:pt idx="3635">
                  <c:v>19.600000000000001</c:v>
                </c:pt>
                <c:pt idx="3636">
                  <c:v>19.52</c:v>
                </c:pt>
                <c:pt idx="3637">
                  <c:v>19.27</c:v>
                </c:pt>
                <c:pt idx="3638">
                  <c:v>18.940000000000001</c:v>
                </c:pt>
                <c:pt idx="3639">
                  <c:v>18.71</c:v>
                </c:pt>
                <c:pt idx="3640">
                  <c:v>18.8</c:v>
                </c:pt>
                <c:pt idx="3641">
                  <c:v>19.12</c:v>
                </c:pt>
                <c:pt idx="3642">
                  <c:v>18.78</c:v>
                </c:pt>
                <c:pt idx="3643">
                  <c:v>19.079999999999998</c:v>
                </c:pt>
                <c:pt idx="3644">
                  <c:v>19</c:v>
                </c:pt>
                <c:pt idx="3645">
                  <c:v>19.260000000000002</c:v>
                </c:pt>
                <c:pt idx="3646">
                  <c:v>19.850000000000001</c:v>
                </c:pt>
                <c:pt idx="3647">
                  <c:v>19.260000000000002</c:v>
                </c:pt>
                <c:pt idx="3648">
                  <c:v>19.100000000000001</c:v>
                </c:pt>
                <c:pt idx="3649">
                  <c:v>19.18</c:v>
                </c:pt>
                <c:pt idx="3650">
                  <c:v>18.68</c:v>
                </c:pt>
                <c:pt idx="3651">
                  <c:v>18.78</c:v>
                </c:pt>
                <c:pt idx="3652">
                  <c:v>19.059999999999999</c:v>
                </c:pt>
                <c:pt idx="3653">
                  <c:v>19.09</c:v>
                </c:pt>
                <c:pt idx="3654">
                  <c:v>18.559999999999999</c:v>
                </c:pt>
                <c:pt idx="3655">
                  <c:v>18.559999999999999</c:v>
                </c:pt>
                <c:pt idx="3656">
                  <c:v>18.97</c:v>
                </c:pt>
                <c:pt idx="3657">
                  <c:v>18.12</c:v>
                </c:pt>
                <c:pt idx="3658">
                  <c:v>18.010000000000002</c:v>
                </c:pt>
                <c:pt idx="3659">
                  <c:v>17.989999999999998</c:v>
                </c:pt>
                <c:pt idx="3660">
                  <c:v>17.82</c:v>
                </c:pt>
                <c:pt idx="3661">
                  <c:v>17.95</c:v>
                </c:pt>
                <c:pt idx="3662">
                  <c:v>17.8</c:v>
                </c:pt>
                <c:pt idx="3663">
                  <c:v>17.43</c:v>
                </c:pt>
                <c:pt idx="3664">
                  <c:v>16.88</c:v>
                </c:pt>
                <c:pt idx="3665">
                  <c:v>16.87</c:v>
                </c:pt>
                <c:pt idx="3666">
                  <c:v>16.77</c:v>
                </c:pt>
                <c:pt idx="3667">
                  <c:v>16.72</c:v>
                </c:pt>
                <c:pt idx="3668">
                  <c:v>16.68</c:v>
                </c:pt>
                <c:pt idx="3669">
                  <c:v>16.7</c:v>
                </c:pt>
                <c:pt idx="3670">
                  <c:v>17.18</c:v>
                </c:pt>
                <c:pt idx="3671">
                  <c:v>16.91</c:v>
                </c:pt>
                <c:pt idx="3672">
                  <c:v>16.93</c:v>
                </c:pt>
                <c:pt idx="3673">
                  <c:v>17.010000000000002</c:v>
                </c:pt>
                <c:pt idx="3674">
                  <c:v>16.989999999999998</c:v>
                </c:pt>
                <c:pt idx="3675">
                  <c:v>16.260000000000002</c:v>
                </c:pt>
                <c:pt idx="3676">
                  <c:v>16.190000000000001</c:v>
                </c:pt>
                <c:pt idx="3677">
                  <c:v>15.94</c:v>
                </c:pt>
                <c:pt idx="3678">
                  <c:v>15.84</c:v>
                </c:pt>
                <c:pt idx="3679">
                  <c:v>15.21</c:v>
                </c:pt>
                <c:pt idx="3680">
                  <c:v>15.02</c:v>
                </c:pt>
                <c:pt idx="3681">
                  <c:v>15.06</c:v>
                </c:pt>
                <c:pt idx="3682">
                  <c:v>15.07</c:v>
                </c:pt>
                <c:pt idx="3683">
                  <c:v>14.85</c:v>
                </c:pt>
                <c:pt idx="3684">
                  <c:v>14.93</c:v>
                </c:pt>
                <c:pt idx="3685">
                  <c:v>14.98</c:v>
                </c:pt>
                <c:pt idx="3686">
                  <c:v>14.95</c:v>
                </c:pt>
                <c:pt idx="3687">
                  <c:v>14.84</c:v>
                </c:pt>
                <c:pt idx="3688">
                  <c:v>14.82</c:v>
                </c:pt>
                <c:pt idx="3689">
                  <c:v>15.18</c:v>
                </c:pt>
                <c:pt idx="3690">
                  <c:v>14.9</c:v>
                </c:pt>
                <c:pt idx="3691">
                  <c:v>14.71</c:v>
                </c:pt>
                <c:pt idx="3692">
                  <c:v>14.38</c:v>
                </c:pt>
                <c:pt idx="3693">
                  <c:v>14.12</c:v>
                </c:pt>
                <c:pt idx="3694">
                  <c:v>15.15</c:v>
                </c:pt>
                <c:pt idx="3695">
                  <c:v>15.42</c:v>
                </c:pt>
                <c:pt idx="3696">
                  <c:v>15.71</c:v>
                </c:pt>
                <c:pt idx="3697">
                  <c:v>16.23</c:v>
                </c:pt>
                <c:pt idx="3698">
                  <c:v>15.57</c:v>
                </c:pt>
                <c:pt idx="3699">
                  <c:v>15.28</c:v>
                </c:pt>
                <c:pt idx="3700">
                  <c:v>14.64</c:v>
                </c:pt>
                <c:pt idx="3701">
                  <c:v>14.55</c:v>
                </c:pt>
                <c:pt idx="3702">
                  <c:v>14.68</c:v>
                </c:pt>
                <c:pt idx="3703">
                  <c:v>14.74</c:v>
                </c:pt>
                <c:pt idx="3704">
                  <c:v>14.67</c:v>
                </c:pt>
                <c:pt idx="3705">
                  <c:v>14.48</c:v>
                </c:pt>
                <c:pt idx="3706">
                  <c:v>14.12</c:v>
                </c:pt>
                <c:pt idx="3707">
                  <c:v>14</c:v>
                </c:pt>
                <c:pt idx="3708">
                  <c:v>14.34</c:v>
                </c:pt>
                <c:pt idx="3709">
                  <c:v>14.34</c:v>
                </c:pt>
                <c:pt idx="3710">
                  <c:v>13.84</c:v>
                </c:pt>
                <c:pt idx="3711">
                  <c:v>14.37</c:v>
                </c:pt>
                <c:pt idx="3712">
                  <c:v>13.72</c:v>
                </c:pt>
                <c:pt idx="3713">
                  <c:v>13.57</c:v>
                </c:pt>
                <c:pt idx="3714">
                  <c:v>12.89</c:v>
                </c:pt>
                <c:pt idx="3715">
                  <c:v>13.1</c:v>
                </c:pt>
                <c:pt idx="3716">
                  <c:v>13.16</c:v>
                </c:pt>
                <c:pt idx="3717">
                  <c:v>13.28</c:v>
                </c:pt>
                <c:pt idx="3718">
                  <c:v>13.42</c:v>
                </c:pt>
                <c:pt idx="3719">
                  <c:v>13.35</c:v>
                </c:pt>
                <c:pt idx="3720">
                  <c:v>13.09</c:v>
                </c:pt>
                <c:pt idx="3721">
                  <c:v>13.09</c:v>
                </c:pt>
                <c:pt idx="3722">
                  <c:v>13.16</c:v>
                </c:pt>
                <c:pt idx="3723">
                  <c:v>12.75</c:v>
                </c:pt>
                <c:pt idx="3724">
                  <c:v>12.14</c:v>
                </c:pt>
                <c:pt idx="3725">
                  <c:v>12.28</c:v>
                </c:pt>
                <c:pt idx="3726">
                  <c:v>12.24</c:v>
                </c:pt>
                <c:pt idx="3727">
                  <c:v>12.27</c:v>
                </c:pt>
                <c:pt idx="3728">
                  <c:v>12.06</c:v>
                </c:pt>
                <c:pt idx="3729">
                  <c:v>11.61</c:v>
                </c:pt>
                <c:pt idx="3730">
                  <c:v>11.18</c:v>
                </c:pt>
                <c:pt idx="3731">
                  <c:v>12.03</c:v>
                </c:pt>
                <c:pt idx="3732">
                  <c:v>12.59</c:v>
                </c:pt>
                <c:pt idx="3733">
                  <c:v>12.65</c:v>
                </c:pt>
                <c:pt idx="3734">
                  <c:v>14.46</c:v>
                </c:pt>
                <c:pt idx="3735">
                  <c:v>14.13</c:v>
                </c:pt>
                <c:pt idx="3736">
                  <c:v>14.74</c:v>
                </c:pt>
                <c:pt idx="3737">
                  <c:v>14.95</c:v>
                </c:pt>
                <c:pt idx="3738">
                  <c:v>14.91</c:v>
                </c:pt>
                <c:pt idx="3739">
                  <c:v>14.28</c:v>
                </c:pt>
                <c:pt idx="3740">
                  <c:v>13.77</c:v>
                </c:pt>
                <c:pt idx="3741">
                  <c:v>13.44</c:v>
                </c:pt>
                <c:pt idx="3742">
                  <c:v>13.68</c:v>
                </c:pt>
                <c:pt idx="3743">
                  <c:v>12.95</c:v>
                </c:pt>
                <c:pt idx="3744">
                  <c:v>12.76</c:v>
                </c:pt>
                <c:pt idx="3745">
                  <c:v>12.98</c:v>
                </c:pt>
                <c:pt idx="3746">
                  <c:v>13.05</c:v>
                </c:pt>
                <c:pt idx="3747">
                  <c:v>13.05</c:v>
                </c:pt>
                <c:pt idx="3748">
                  <c:v>12.5</c:v>
                </c:pt>
                <c:pt idx="3749">
                  <c:v>12.53</c:v>
                </c:pt>
                <c:pt idx="3750">
                  <c:v>13.69</c:v>
                </c:pt>
                <c:pt idx="3751">
                  <c:v>13.82</c:v>
                </c:pt>
                <c:pt idx="3752">
                  <c:v>13.64</c:v>
                </c:pt>
                <c:pt idx="3753">
                  <c:v>13.81</c:v>
                </c:pt>
                <c:pt idx="3754">
                  <c:v>13.48</c:v>
                </c:pt>
                <c:pt idx="3755">
                  <c:v>13.38</c:v>
                </c:pt>
                <c:pt idx="3756">
                  <c:v>13.24</c:v>
                </c:pt>
                <c:pt idx="3757">
                  <c:v>13.71</c:v>
                </c:pt>
                <c:pt idx="3758">
                  <c:v>14.1</c:v>
                </c:pt>
                <c:pt idx="3759">
                  <c:v>13.78</c:v>
                </c:pt>
                <c:pt idx="3760">
                  <c:v>13.99</c:v>
                </c:pt>
                <c:pt idx="3761">
                  <c:v>14.66</c:v>
                </c:pt>
                <c:pt idx="3762">
                  <c:v>14.66</c:v>
                </c:pt>
                <c:pt idx="3763">
                  <c:v>14.06</c:v>
                </c:pt>
                <c:pt idx="3764">
                  <c:v>13.87</c:v>
                </c:pt>
                <c:pt idx="3765">
                  <c:v>13.82</c:v>
                </c:pt>
                <c:pt idx="3766">
                  <c:v>14.09</c:v>
                </c:pt>
                <c:pt idx="3767">
                  <c:v>14.39</c:v>
                </c:pt>
                <c:pt idx="3768">
                  <c:v>14.52</c:v>
                </c:pt>
                <c:pt idx="3769">
                  <c:v>14.21</c:v>
                </c:pt>
                <c:pt idx="3770">
                  <c:v>14.47</c:v>
                </c:pt>
                <c:pt idx="3771">
                  <c:v>14.25</c:v>
                </c:pt>
                <c:pt idx="3772">
                  <c:v>14.83</c:v>
                </c:pt>
                <c:pt idx="3773">
                  <c:v>14.76</c:v>
                </c:pt>
                <c:pt idx="3774">
                  <c:v>14.1</c:v>
                </c:pt>
                <c:pt idx="3775">
                  <c:v>14.36</c:v>
                </c:pt>
                <c:pt idx="3776">
                  <c:v>14.44</c:v>
                </c:pt>
                <c:pt idx="3777">
                  <c:v>14.64</c:v>
                </c:pt>
                <c:pt idx="3778">
                  <c:v>14.78</c:v>
                </c:pt>
                <c:pt idx="3779">
                  <c:v>14.76</c:v>
                </c:pt>
                <c:pt idx="3780">
                  <c:v>14.12</c:v>
                </c:pt>
                <c:pt idx="3781">
                  <c:v>13.63</c:v>
                </c:pt>
                <c:pt idx="3782">
                  <c:v>13.49</c:v>
                </c:pt>
                <c:pt idx="3783">
                  <c:v>13.14</c:v>
                </c:pt>
                <c:pt idx="3784">
                  <c:v>13.7</c:v>
                </c:pt>
                <c:pt idx="3785">
                  <c:v>13.8</c:v>
                </c:pt>
                <c:pt idx="3786">
                  <c:v>13.32</c:v>
                </c:pt>
                <c:pt idx="3787">
                  <c:v>12.32</c:v>
                </c:pt>
                <c:pt idx="3788">
                  <c:v>12.04</c:v>
                </c:pt>
                <c:pt idx="3789">
                  <c:v>11.52</c:v>
                </c:pt>
                <c:pt idx="3790">
                  <c:v>11.01</c:v>
                </c:pt>
                <c:pt idx="3791">
                  <c:v>10.77</c:v>
                </c:pt>
                <c:pt idx="3792">
                  <c:v>10.57</c:v>
                </c:pt>
                <c:pt idx="3793">
                  <c:v>10.76</c:v>
                </c:pt>
                <c:pt idx="3794">
                  <c:v>10.7</c:v>
                </c:pt>
                <c:pt idx="3795">
                  <c:v>10.65</c:v>
                </c:pt>
                <c:pt idx="3796">
                  <c:v>11.24</c:v>
                </c:pt>
                <c:pt idx="3797">
                  <c:v>12.77</c:v>
                </c:pt>
                <c:pt idx="3798">
                  <c:v>12.41</c:v>
                </c:pt>
                <c:pt idx="3799">
                  <c:v>11.91</c:v>
                </c:pt>
                <c:pt idx="3800">
                  <c:v>11.96</c:v>
                </c:pt>
                <c:pt idx="3801">
                  <c:v>11.69</c:v>
                </c:pt>
                <c:pt idx="3802">
                  <c:v>11.88</c:v>
                </c:pt>
                <c:pt idx="3803">
                  <c:v>11.8</c:v>
                </c:pt>
                <c:pt idx="3804">
                  <c:v>11.84</c:v>
                </c:pt>
                <c:pt idx="3805">
                  <c:v>11.82</c:v>
                </c:pt>
                <c:pt idx="3806">
                  <c:v>11.37</c:v>
                </c:pt>
                <c:pt idx="3807">
                  <c:v>11.35</c:v>
                </c:pt>
                <c:pt idx="3808">
                  <c:v>11.62</c:v>
                </c:pt>
                <c:pt idx="3809">
                  <c:v>11.71</c:v>
                </c:pt>
                <c:pt idx="3810">
                  <c:v>11.54</c:v>
                </c:pt>
                <c:pt idx="3811">
                  <c:v>11.31</c:v>
                </c:pt>
                <c:pt idx="3812">
                  <c:v>11.72</c:v>
                </c:pt>
                <c:pt idx="3813">
                  <c:v>11.98</c:v>
                </c:pt>
                <c:pt idx="3814">
                  <c:v>12.08</c:v>
                </c:pt>
                <c:pt idx="3815">
                  <c:v>12.05</c:v>
                </c:pt>
                <c:pt idx="3816">
                  <c:v>11.8</c:v>
                </c:pt>
                <c:pt idx="3817">
                  <c:v>12.34</c:v>
                </c:pt>
                <c:pt idx="3818">
                  <c:v>12.29</c:v>
                </c:pt>
                <c:pt idx="3819">
                  <c:v>12.13</c:v>
                </c:pt>
                <c:pt idx="3820">
                  <c:v>12.32</c:v>
                </c:pt>
                <c:pt idx="3821">
                  <c:v>12.68</c:v>
                </c:pt>
                <c:pt idx="3822">
                  <c:v>12.79</c:v>
                </c:pt>
                <c:pt idx="3823">
                  <c:v>12.66</c:v>
                </c:pt>
                <c:pt idx="3824">
                  <c:v>12.68</c:v>
                </c:pt>
                <c:pt idx="3825">
                  <c:v>12.55</c:v>
                </c:pt>
                <c:pt idx="3826">
                  <c:v>11.94</c:v>
                </c:pt>
                <c:pt idx="3827">
                  <c:v>12.02</c:v>
                </c:pt>
                <c:pt idx="3828">
                  <c:v>11.89</c:v>
                </c:pt>
                <c:pt idx="3829">
                  <c:v>11.93</c:v>
                </c:pt>
                <c:pt idx="3830">
                  <c:v>11.91</c:v>
                </c:pt>
                <c:pt idx="3831">
                  <c:v>11.26</c:v>
                </c:pt>
                <c:pt idx="3832">
                  <c:v>11.04</c:v>
                </c:pt>
                <c:pt idx="3833">
                  <c:v>11.17</c:v>
                </c:pt>
                <c:pt idx="3834">
                  <c:v>11.49</c:v>
                </c:pt>
                <c:pt idx="3835">
                  <c:v>11.45</c:v>
                </c:pt>
                <c:pt idx="3836">
                  <c:v>11.93</c:v>
                </c:pt>
                <c:pt idx="3837">
                  <c:v>11.75</c:v>
                </c:pt>
                <c:pt idx="3838">
                  <c:v>12.14</c:v>
                </c:pt>
                <c:pt idx="3839">
                  <c:v>12.45</c:v>
                </c:pt>
                <c:pt idx="3840">
                  <c:v>12.07</c:v>
                </c:pt>
                <c:pt idx="3841">
                  <c:v>12.37</c:v>
                </c:pt>
                <c:pt idx="3842">
                  <c:v>12.37</c:v>
                </c:pt>
                <c:pt idx="3843">
                  <c:v>12.15</c:v>
                </c:pt>
                <c:pt idx="3844">
                  <c:v>12.01</c:v>
                </c:pt>
                <c:pt idx="3845">
                  <c:v>12.2</c:v>
                </c:pt>
                <c:pt idx="3846">
                  <c:v>11.95</c:v>
                </c:pt>
                <c:pt idx="3847">
                  <c:v>12.12</c:v>
                </c:pt>
                <c:pt idx="3848">
                  <c:v>12.06</c:v>
                </c:pt>
                <c:pt idx="3849">
                  <c:v>13.09</c:v>
                </c:pt>
                <c:pt idx="3850">
                  <c:v>12.84</c:v>
                </c:pt>
                <c:pt idx="3851">
                  <c:v>12.59</c:v>
                </c:pt>
                <c:pt idx="3852">
                  <c:v>12.39</c:v>
                </c:pt>
                <c:pt idx="3853">
                  <c:v>12.16</c:v>
                </c:pt>
                <c:pt idx="3854">
                  <c:v>12.67</c:v>
                </c:pt>
                <c:pt idx="3855">
                  <c:v>12.4</c:v>
                </c:pt>
                <c:pt idx="3856">
                  <c:v>12.39</c:v>
                </c:pt>
                <c:pt idx="3857">
                  <c:v>12.6</c:v>
                </c:pt>
                <c:pt idx="3858">
                  <c:v>12.62</c:v>
                </c:pt>
                <c:pt idx="3859">
                  <c:v>13.34</c:v>
                </c:pt>
                <c:pt idx="3860">
                  <c:v>14.12</c:v>
                </c:pt>
                <c:pt idx="3861">
                  <c:v>14.26</c:v>
                </c:pt>
                <c:pt idx="3862">
                  <c:v>14.57</c:v>
                </c:pt>
                <c:pt idx="3863">
                  <c:v>14.6</c:v>
                </c:pt>
                <c:pt idx="3864">
                  <c:v>14.68</c:v>
                </c:pt>
                <c:pt idx="3865">
                  <c:v>14.51</c:v>
                </c:pt>
                <c:pt idx="3866">
                  <c:v>14.45</c:v>
                </c:pt>
                <c:pt idx="3867">
                  <c:v>14.66</c:v>
                </c:pt>
                <c:pt idx="3868">
                  <c:v>14.78</c:v>
                </c:pt>
                <c:pt idx="3869">
                  <c:v>14.21</c:v>
                </c:pt>
                <c:pt idx="3870">
                  <c:v>14.46</c:v>
                </c:pt>
                <c:pt idx="3871">
                  <c:v>14.12</c:v>
                </c:pt>
                <c:pt idx="3872">
                  <c:v>13.87</c:v>
                </c:pt>
                <c:pt idx="3873">
                  <c:v>13.51</c:v>
                </c:pt>
                <c:pt idx="3874">
                  <c:v>12.88</c:v>
                </c:pt>
                <c:pt idx="3875">
                  <c:v>12.97</c:v>
                </c:pt>
                <c:pt idx="3876">
                  <c:v>12.6</c:v>
                </c:pt>
                <c:pt idx="3877">
                  <c:v>12.48</c:v>
                </c:pt>
                <c:pt idx="3878">
                  <c:v>11.94</c:v>
                </c:pt>
                <c:pt idx="3879">
                  <c:v>11.88</c:v>
                </c:pt>
                <c:pt idx="3880">
                  <c:v>12.06</c:v>
                </c:pt>
                <c:pt idx="3881">
                  <c:v>11.26</c:v>
                </c:pt>
                <c:pt idx="3882">
                  <c:v>11.23</c:v>
                </c:pt>
                <c:pt idx="3883">
                  <c:v>11.75</c:v>
                </c:pt>
                <c:pt idx="3884">
                  <c:v>11.66</c:v>
                </c:pt>
                <c:pt idx="3885">
                  <c:v>11.86</c:v>
                </c:pt>
                <c:pt idx="3886">
                  <c:v>12.54</c:v>
                </c:pt>
                <c:pt idx="3887">
                  <c:v>12.19</c:v>
                </c:pt>
                <c:pt idx="3888">
                  <c:v>12.42</c:v>
                </c:pt>
                <c:pt idx="3889">
                  <c:v>12.17</c:v>
                </c:pt>
                <c:pt idx="3890">
                  <c:v>12.31</c:v>
                </c:pt>
                <c:pt idx="3891">
                  <c:v>12.02</c:v>
                </c:pt>
                <c:pt idx="3892">
                  <c:v>11.85</c:v>
                </c:pt>
                <c:pt idx="3893">
                  <c:v>11.78</c:v>
                </c:pt>
                <c:pt idx="3894">
                  <c:v>11.46</c:v>
                </c:pt>
                <c:pt idx="3895">
                  <c:v>11.31</c:v>
                </c:pt>
                <c:pt idx="3896">
                  <c:v>10.94</c:v>
                </c:pt>
                <c:pt idx="3897">
                  <c:v>11.11</c:v>
                </c:pt>
                <c:pt idx="3898">
                  <c:v>11.18</c:v>
                </c:pt>
                <c:pt idx="3899">
                  <c:v>11.48</c:v>
                </c:pt>
                <c:pt idx="3900">
                  <c:v>11.51</c:v>
                </c:pt>
                <c:pt idx="3901">
                  <c:v>10.63</c:v>
                </c:pt>
                <c:pt idx="3902">
                  <c:v>10.33</c:v>
                </c:pt>
                <c:pt idx="3903">
                  <c:v>10.45</c:v>
                </c:pt>
                <c:pt idx="3904">
                  <c:v>10.41</c:v>
                </c:pt>
                <c:pt idx="3905">
                  <c:v>10.67</c:v>
                </c:pt>
                <c:pt idx="3906">
                  <c:v>10.5</c:v>
                </c:pt>
                <c:pt idx="3907">
                  <c:v>10.44</c:v>
                </c:pt>
                <c:pt idx="3908">
                  <c:v>10.3</c:v>
                </c:pt>
                <c:pt idx="3909">
                  <c:v>10.25</c:v>
                </c:pt>
                <c:pt idx="3910">
                  <c:v>10.74</c:v>
                </c:pt>
                <c:pt idx="3911">
                  <c:v>10.06</c:v>
                </c:pt>
                <c:pt idx="3912">
                  <c:v>9.67</c:v>
                </c:pt>
                <c:pt idx="3913">
                  <c:v>9.84</c:v>
                </c:pt>
                <c:pt idx="3914">
                  <c:v>9.66</c:v>
                </c:pt>
                <c:pt idx="3915">
                  <c:v>9.6</c:v>
                </c:pt>
                <c:pt idx="3916">
                  <c:v>9.58</c:v>
                </c:pt>
                <c:pt idx="3917">
                  <c:v>9.43</c:v>
                </c:pt>
                <c:pt idx="3918">
                  <c:v>9.34</c:v>
                </c:pt>
                <c:pt idx="3919">
                  <c:v>9</c:v>
                </c:pt>
                <c:pt idx="3920">
                  <c:v>9.18</c:v>
                </c:pt>
                <c:pt idx="3921">
                  <c:v>9.49</c:v>
                </c:pt>
                <c:pt idx="3922">
                  <c:v>9.7799999999999994</c:v>
                </c:pt>
                <c:pt idx="3923">
                  <c:v>10.86</c:v>
                </c:pt>
                <c:pt idx="3924">
                  <c:v>9.5399999999999991</c:v>
                </c:pt>
                <c:pt idx="3925">
                  <c:v>9.43</c:v>
                </c:pt>
                <c:pt idx="3926">
                  <c:v>9.4499999999999993</c:v>
                </c:pt>
                <c:pt idx="3927">
                  <c:v>9.81</c:v>
                </c:pt>
                <c:pt idx="3928">
                  <c:v>10.02</c:v>
                </c:pt>
                <c:pt idx="3929">
                  <c:v>9.9600000000000009</c:v>
                </c:pt>
                <c:pt idx="3930">
                  <c:v>10.34</c:v>
                </c:pt>
                <c:pt idx="3931">
                  <c:v>10.56</c:v>
                </c:pt>
                <c:pt idx="3932">
                  <c:v>10.45</c:v>
                </c:pt>
                <c:pt idx="3933">
                  <c:v>10.57</c:v>
                </c:pt>
                <c:pt idx="3934">
                  <c:v>10.58</c:v>
                </c:pt>
                <c:pt idx="3935">
                  <c:v>10.15</c:v>
                </c:pt>
                <c:pt idx="3936">
                  <c:v>11.17</c:v>
                </c:pt>
                <c:pt idx="3937">
                  <c:v>11.31</c:v>
                </c:pt>
                <c:pt idx="3938">
                  <c:v>11.51</c:v>
                </c:pt>
                <c:pt idx="3939">
                  <c:v>11.96</c:v>
                </c:pt>
                <c:pt idx="3940">
                  <c:v>11.48</c:v>
                </c:pt>
                <c:pt idx="3941">
                  <c:v>10.95</c:v>
                </c:pt>
                <c:pt idx="3942">
                  <c:v>10.91</c:v>
                </c:pt>
                <c:pt idx="3943">
                  <c:v>10.84</c:v>
                </c:pt>
                <c:pt idx="3944">
                  <c:v>10.85</c:v>
                </c:pt>
                <c:pt idx="3945">
                  <c:v>10.95</c:v>
                </c:pt>
                <c:pt idx="3946">
                  <c:v>10.69</c:v>
                </c:pt>
                <c:pt idx="3947">
                  <c:v>11.2</c:v>
                </c:pt>
                <c:pt idx="3948">
                  <c:v>11.35</c:v>
                </c:pt>
                <c:pt idx="3949">
                  <c:v>11</c:v>
                </c:pt>
                <c:pt idx="3950">
                  <c:v>10.79</c:v>
                </c:pt>
                <c:pt idx="3951">
                  <c:v>11</c:v>
                </c:pt>
                <c:pt idx="3952">
                  <c:v>11.12</c:v>
                </c:pt>
                <c:pt idx="3953">
                  <c:v>11.47</c:v>
                </c:pt>
                <c:pt idx="3954">
                  <c:v>10.46</c:v>
                </c:pt>
                <c:pt idx="3955">
                  <c:v>10.42</c:v>
                </c:pt>
                <c:pt idx="3956">
                  <c:v>10.46</c:v>
                </c:pt>
                <c:pt idx="3957">
                  <c:v>10.14</c:v>
                </c:pt>
                <c:pt idx="3958">
                  <c:v>9.98</c:v>
                </c:pt>
                <c:pt idx="3959">
                  <c:v>9.7899999999999991</c:v>
                </c:pt>
                <c:pt idx="3960">
                  <c:v>9.69</c:v>
                </c:pt>
                <c:pt idx="3961">
                  <c:v>9.75</c:v>
                </c:pt>
                <c:pt idx="3962">
                  <c:v>9.68</c:v>
                </c:pt>
                <c:pt idx="3963">
                  <c:v>10.18</c:v>
                </c:pt>
                <c:pt idx="3964">
                  <c:v>10.28</c:v>
                </c:pt>
                <c:pt idx="3965">
                  <c:v>9.93</c:v>
                </c:pt>
                <c:pt idx="3966">
                  <c:v>9.98</c:v>
                </c:pt>
                <c:pt idx="3967">
                  <c:v>10.29</c:v>
                </c:pt>
                <c:pt idx="3968">
                  <c:v>10.08</c:v>
                </c:pt>
                <c:pt idx="3969">
                  <c:v>10.25</c:v>
                </c:pt>
                <c:pt idx="3970">
                  <c:v>10.62</c:v>
                </c:pt>
                <c:pt idx="3971">
                  <c:v>10.76</c:v>
                </c:pt>
                <c:pt idx="3972">
                  <c:v>10.78</c:v>
                </c:pt>
                <c:pt idx="3973">
                  <c:v>10.48</c:v>
                </c:pt>
                <c:pt idx="3974">
                  <c:v>10.18</c:v>
                </c:pt>
                <c:pt idx="3975">
                  <c:v>10.43</c:v>
                </c:pt>
                <c:pt idx="3976">
                  <c:v>10.66</c:v>
                </c:pt>
                <c:pt idx="3977">
                  <c:v>10.94</c:v>
                </c:pt>
                <c:pt idx="3978">
                  <c:v>10.99</c:v>
                </c:pt>
                <c:pt idx="3979">
                  <c:v>11.17</c:v>
                </c:pt>
                <c:pt idx="3980">
                  <c:v>10.97</c:v>
                </c:pt>
                <c:pt idx="3981">
                  <c:v>11.89</c:v>
                </c:pt>
                <c:pt idx="3982">
                  <c:v>11.62</c:v>
                </c:pt>
                <c:pt idx="3983">
                  <c:v>12.01</c:v>
                </c:pt>
                <c:pt idx="3984">
                  <c:v>12.01</c:v>
                </c:pt>
                <c:pt idx="3985">
                  <c:v>12.33</c:v>
                </c:pt>
                <c:pt idx="3986">
                  <c:v>12.92</c:v>
                </c:pt>
                <c:pt idx="3987">
                  <c:v>13.02</c:v>
                </c:pt>
                <c:pt idx="3988">
                  <c:v>13.17</c:v>
                </c:pt>
                <c:pt idx="3989">
                  <c:v>13.58</c:v>
                </c:pt>
                <c:pt idx="3990">
                  <c:v>13.43</c:v>
                </c:pt>
                <c:pt idx="3991">
                  <c:v>13.38</c:v>
                </c:pt>
                <c:pt idx="3992">
                  <c:v>13.66</c:v>
                </c:pt>
                <c:pt idx="3993">
                  <c:v>14.13</c:v>
                </c:pt>
                <c:pt idx="3994">
                  <c:v>14.46</c:v>
                </c:pt>
                <c:pt idx="3995">
                  <c:v>14.66</c:v>
                </c:pt>
                <c:pt idx="3996">
                  <c:v>15.09</c:v>
                </c:pt>
                <c:pt idx="3997">
                  <c:v>14.17</c:v>
                </c:pt>
                <c:pt idx="3998">
                  <c:v>14.17</c:v>
                </c:pt>
                <c:pt idx="3999">
                  <c:v>14.35</c:v>
                </c:pt>
                <c:pt idx="4000">
                  <c:v>13.79</c:v>
                </c:pt>
                <c:pt idx="4001">
                  <c:v>13.71</c:v>
                </c:pt>
                <c:pt idx="4002">
                  <c:v>14.39</c:v>
                </c:pt>
                <c:pt idx="4003">
                  <c:v>14.36</c:v>
                </c:pt>
                <c:pt idx="4004">
                  <c:v>15.03</c:v>
                </c:pt>
                <c:pt idx="4005">
                  <c:v>14.47</c:v>
                </c:pt>
                <c:pt idx="4006">
                  <c:v>15.01</c:v>
                </c:pt>
                <c:pt idx="4007">
                  <c:v>15.54</c:v>
                </c:pt>
                <c:pt idx="4008">
                  <c:v>15.92</c:v>
                </c:pt>
                <c:pt idx="4009">
                  <c:v>15.7</c:v>
                </c:pt>
                <c:pt idx="4010">
                  <c:v>15.96</c:v>
                </c:pt>
                <c:pt idx="4011">
                  <c:v>16.18</c:v>
                </c:pt>
                <c:pt idx="4012">
                  <c:v>15.91</c:v>
                </c:pt>
                <c:pt idx="4013">
                  <c:v>15.88</c:v>
                </c:pt>
                <c:pt idx="4014">
                  <c:v>15.97</c:v>
                </c:pt>
                <c:pt idx="4015">
                  <c:v>16.57</c:v>
                </c:pt>
                <c:pt idx="4016">
                  <c:v>16.38</c:v>
                </c:pt>
                <c:pt idx="4017">
                  <c:v>16.71</c:v>
                </c:pt>
                <c:pt idx="4018">
                  <c:v>16.71</c:v>
                </c:pt>
                <c:pt idx="4019">
                  <c:v>16.63</c:v>
                </c:pt>
                <c:pt idx="4020">
                  <c:v>16.649999999999999</c:v>
                </c:pt>
                <c:pt idx="4021">
                  <c:v>15.93</c:v>
                </c:pt>
                <c:pt idx="4022">
                  <c:v>15.78</c:v>
                </c:pt>
                <c:pt idx="4023">
                  <c:v>15.61</c:v>
                </c:pt>
                <c:pt idx="4024">
                  <c:v>15.21</c:v>
                </c:pt>
                <c:pt idx="4025">
                  <c:v>14.98</c:v>
                </c:pt>
                <c:pt idx="4026">
                  <c:v>15.48</c:v>
                </c:pt>
                <c:pt idx="4027">
                  <c:v>15.09</c:v>
                </c:pt>
                <c:pt idx="4028">
                  <c:v>14.87</c:v>
                </c:pt>
                <c:pt idx="4029">
                  <c:v>14.14</c:v>
                </c:pt>
                <c:pt idx="4030">
                  <c:v>14.04</c:v>
                </c:pt>
                <c:pt idx="4031">
                  <c:v>14.3</c:v>
                </c:pt>
                <c:pt idx="4032">
                  <c:v>14.72</c:v>
                </c:pt>
                <c:pt idx="4033">
                  <c:v>14.6</c:v>
                </c:pt>
                <c:pt idx="4034">
                  <c:v>14.93</c:v>
                </c:pt>
                <c:pt idx="4035">
                  <c:v>15.02</c:v>
                </c:pt>
                <c:pt idx="4036">
                  <c:v>14.91</c:v>
                </c:pt>
                <c:pt idx="4037">
                  <c:v>14.75</c:v>
                </c:pt>
                <c:pt idx="4038">
                  <c:v>14.01</c:v>
                </c:pt>
                <c:pt idx="4039">
                  <c:v>14.13</c:v>
                </c:pt>
                <c:pt idx="4040">
                  <c:v>14.25</c:v>
                </c:pt>
                <c:pt idx="4041">
                  <c:v>15.43</c:v>
                </c:pt>
                <c:pt idx="4042">
                  <c:v>16.100000000000001</c:v>
                </c:pt>
                <c:pt idx="4043">
                  <c:v>15.89</c:v>
                </c:pt>
                <c:pt idx="4044">
                  <c:v>16.25</c:v>
                </c:pt>
                <c:pt idx="4045">
                  <c:v>15.72</c:v>
                </c:pt>
                <c:pt idx="4046">
                  <c:v>16.350000000000001</c:v>
                </c:pt>
                <c:pt idx="4047">
                  <c:v>16.010000000000002</c:v>
                </c:pt>
                <c:pt idx="4048">
                  <c:v>16.190000000000001</c:v>
                </c:pt>
                <c:pt idx="4049">
                  <c:v>15.82</c:v>
                </c:pt>
                <c:pt idx="4050">
                  <c:v>16.11</c:v>
                </c:pt>
                <c:pt idx="4051">
                  <c:v>15.89</c:v>
                </c:pt>
                <c:pt idx="4052">
                  <c:v>15.72</c:v>
                </c:pt>
                <c:pt idx="4053">
                  <c:v>15.63</c:v>
                </c:pt>
                <c:pt idx="4054">
                  <c:v>15.95</c:v>
                </c:pt>
                <c:pt idx="4055">
                  <c:v>15.9</c:v>
                </c:pt>
                <c:pt idx="4056">
                  <c:v>16.12</c:v>
                </c:pt>
                <c:pt idx="4057">
                  <c:v>16.100000000000001</c:v>
                </c:pt>
                <c:pt idx="4058">
                  <c:v>16.32</c:v>
                </c:pt>
                <c:pt idx="4059">
                  <c:v>17.07</c:v>
                </c:pt>
                <c:pt idx="4060">
                  <c:v>17.18</c:v>
                </c:pt>
                <c:pt idx="4061">
                  <c:v>17.22</c:v>
                </c:pt>
                <c:pt idx="4062">
                  <c:v>18.329999999999998</c:v>
                </c:pt>
                <c:pt idx="4063">
                  <c:v>18.43</c:v>
                </c:pt>
                <c:pt idx="4064">
                  <c:v>18.52</c:v>
                </c:pt>
                <c:pt idx="4065">
                  <c:v>18.64</c:v>
                </c:pt>
                <c:pt idx="4066">
                  <c:v>18.98</c:v>
                </c:pt>
                <c:pt idx="4067">
                  <c:v>19.059999999999999</c:v>
                </c:pt>
                <c:pt idx="4068">
                  <c:v>19.5</c:v>
                </c:pt>
                <c:pt idx="4069">
                  <c:v>19.41</c:v>
                </c:pt>
                <c:pt idx="4070">
                  <c:v>19.5</c:v>
                </c:pt>
                <c:pt idx="4071">
                  <c:v>19.55</c:v>
                </c:pt>
                <c:pt idx="4072">
                  <c:v>19.55</c:v>
                </c:pt>
                <c:pt idx="4073">
                  <c:v>18.88</c:v>
                </c:pt>
                <c:pt idx="4074">
                  <c:v>18.829999999999998</c:v>
                </c:pt>
                <c:pt idx="4075">
                  <c:v>19.149999999999999</c:v>
                </c:pt>
                <c:pt idx="4076">
                  <c:v>19.89</c:v>
                </c:pt>
                <c:pt idx="4077">
                  <c:v>19.760000000000002</c:v>
                </c:pt>
                <c:pt idx="4078">
                  <c:v>18.98</c:v>
                </c:pt>
                <c:pt idx="4079">
                  <c:v>19.66</c:v>
                </c:pt>
                <c:pt idx="4080">
                  <c:v>20.079999999999998</c:v>
                </c:pt>
                <c:pt idx="4081">
                  <c:v>19.2</c:v>
                </c:pt>
                <c:pt idx="4082">
                  <c:v>19.23</c:v>
                </c:pt>
                <c:pt idx="4083">
                  <c:v>19.22</c:v>
                </c:pt>
                <c:pt idx="4084">
                  <c:v>19.47</c:v>
                </c:pt>
                <c:pt idx="4085">
                  <c:v>19.62</c:v>
                </c:pt>
                <c:pt idx="4086">
                  <c:v>19.89</c:v>
                </c:pt>
                <c:pt idx="4087">
                  <c:v>20.22</c:v>
                </c:pt>
                <c:pt idx="4088">
                  <c:v>20.22</c:v>
                </c:pt>
                <c:pt idx="4089">
                  <c:v>20.36</c:v>
                </c:pt>
                <c:pt idx="4090">
                  <c:v>20.25</c:v>
                </c:pt>
                <c:pt idx="4091">
                  <c:v>20.47</c:v>
                </c:pt>
                <c:pt idx="4092">
                  <c:v>20.329999999999998</c:v>
                </c:pt>
                <c:pt idx="4093">
                  <c:v>20.79</c:v>
                </c:pt>
                <c:pt idx="4094">
                  <c:v>20.54</c:v>
                </c:pt>
                <c:pt idx="4095">
                  <c:v>20.87</c:v>
                </c:pt>
                <c:pt idx="4096">
                  <c:v>20.82</c:v>
                </c:pt>
                <c:pt idx="4097">
                  <c:v>20.69</c:v>
                </c:pt>
                <c:pt idx="4098">
                  <c:v>20.25</c:v>
                </c:pt>
                <c:pt idx="4099">
                  <c:v>19.489999999999998</c:v>
                </c:pt>
                <c:pt idx="4100">
                  <c:v>20.27</c:v>
                </c:pt>
                <c:pt idx="4101">
                  <c:v>20.49</c:v>
                </c:pt>
                <c:pt idx="4102">
                  <c:v>20.49</c:v>
                </c:pt>
                <c:pt idx="4103">
                  <c:v>21.03</c:v>
                </c:pt>
                <c:pt idx="4104">
                  <c:v>20.76</c:v>
                </c:pt>
                <c:pt idx="4105">
                  <c:v>20.32</c:v>
                </c:pt>
                <c:pt idx="4106">
                  <c:v>20.81</c:v>
                </c:pt>
                <c:pt idx="4107">
                  <c:v>21.1</c:v>
                </c:pt>
                <c:pt idx="4108">
                  <c:v>21.61</c:v>
                </c:pt>
                <c:pt idx="4109">
                  <c:v>21.92</c:v>
                </c:pt>
                <c:pt idx="4110">
                  <c:v>22.69</c:v>
                </c:pt>
                <c:pt idx="4111">
                  <c:v>23.09</c:v>
                </c:pt>
                <c:pt idx="4112">
                  <c:v>22.93</c:v>
                </c:pt>
                <c:pt idx="4113">
                  <c:v>23.16</c:v>
                </c:pt>
                <c:pt idx="4114">
                  <c:v>22.9</c:v>
                </c:pt>
                <c:pt idx="4115">
                  <c:v>22.84</c:v>
                </c:pt>
                <c:pt idx="4116">
                  <c:v>22.92</c:v>
                </c:pt>
                <c:pt idx="4117">
                  <c:v>22.41</c:v>
                </c:pt>
                <c:pt idx="4118">
                  <c:v>22.08</c:v>
                </c:pt>
                <c:pt idx="4119">
                  <c:v>22.35</c:v>
                </c:pt>
                <c:pt idx="4120">
                  <c:v>23.4</c:v>
                </c:pt>
                <c:pt idx="4121">
                  <c:v>23.34</c:v>
                </c:pt>
                <c:pt idx="4122">
                  <c:v>23.39</c:v>
                </c:pt>
                <c:pt idx="4123">
                  <c:v>22.96</c:v>
                </c:pt>
                <c:pt idx="4124">
                  <c:v>22.96</c:v>
                </c:pt>
                <c:pt idx="4125">
                  <c:v>22.81</c:v>
                </c:pt>
                <c:pt idx="4126">
                  <c:v>22.87</c:v>
                </c:pt>
                <c:pt idx="4127">
                  <c:v>23.16</c:v>
                </c:pt>
                <c:pt idx="4128">
                  <c:v>23.13</c:v>
                </c:pt>
                <c:pt idx="4129">
                  <c:v>22.94</c:v>
                </c:pt>
                <c:pt idx="4130">
                  <c:v>22.28</c:v>
                </c:pt>
                <c:pt idx="4131">
                  <c:v>20.85</c:v>
                </c:pt>
                <c:pt idx="4132">
                  <c:v>21.3</c:v>
                </c:pt>
                <c:pt idx="4133">
                  <c:v>22.08</c:v>
                </c:pt>
                <c:pt idx="4134">
                  <c:v>22.3</c:v>
                </c:pt>
                <c:pt idx="4135">
                  <c:v>22.16</c:v>
                </c:pt>
                <c:pt idx="4136">
                  <c:v>22.34</c:v>
                </c:pt>
                <c:pt idx="4137">
                  <c:v>21.52</c:v>
                </c:pt>
                <c:pt idx="4138">
                  <c:v>20.92</c:v>
                </c:pt>
                <c:pt idx="4139">
                  <c:v>21.04</c:v>
                </c:pt>
                <c:pt idx="4140">
                  <c:v>21.46</c:v>
                </c:pt>
                <c:pt idx="4141">
                  <c:v>22.39</c:v>
                </c:pt>
                <c:pt idx="4142">
                  <c:v>22.22</c:v>
                </c:pt>
                <c:pt idx="4143">
                  <c:v>22.07</c:v>
                </c:pt>
                <c:pt idx="4144">
                  <c:v>21.96</c:v>
                </c:pt>
                <c:pt idx="4145">
                  <c:v>20.8</c:v>
                </c:pt>
                <c:pt idx="4146">
                  <c:v>21.15</c:v>
                </c:pt>
                <c:pt idx="4147">
                  <c:v>21.77</c:v>
                </c:pt>
                <c:pt idx="4148">
                  <c:v>21.8</c:v>
                </c:pt>
                <c:pt idx="4149">
                  <c:v>22.42</c:v>
                </c:pt>
                <c:pt idx="4150">
                  <c:v>22.7</c:v>
                </c:pt>
                <c:pt idx="4151">
                  <c:v>22.68</c:v>
                </c:pt>
                <c:pt idx="4152">
                  <c:v>23.97</c:v>
                </c:pt>
                <c:pt idx="4153">
                  <c:v>24.88</c:v>
                </c:pt>
                <c:pt idx="4154">
                  <c:v>25.47</c:v>
                </c:pt>
                <c:pt idx="4155">
                  <c:v>25.26</c:v>
                </c:pt>
                <c:pt idx="4156">
                  <c:v>25.57</c:v>
                </c:pt>
                <c:pt idx="4157">
                  <c:v>25.98</c:v>
                </c:pt>
                <c:pt idx="4158">
                  <c:v>25.02</c:v>
                </c:pt>
                <c:pt idx="4159">
                  <c:v>24.98</c:v>
                </c:pt>
                <c:pt idx="4160">
                  <c:v>24.61</c:v>
                </c:pt>
                <c:pt idx="4161">
                  <c:v>25.39</c:v>
                </c:pt>
                <c:pt idx="4162">
                  <c:v>26.27</c:v>
                </c:pt>
                <c:pt idx="4163">
                  <c:v>25.28</c:v>
                </c:pt>
                <c:pt idx="4164">
                  <c:v>25.74</c:v>
                </c:pt>
                <c:pt idx="4165">
                  <c:v>25.78</c:v>
                </c:pt>
                <c:pt idx="4166">
                  <c:v>25.35</c:v>
                </c:pt>
                <c:pt idx="4167">
                  <c:v>25.65</c:v>
                </c:pt>
                <c:pt idx="4168">
                  <c:v>24.39</c:v>
                </c:pt>
                <c:pt idx="4169">
                  <c:v>24.73</c:v>
                </c:pt>
                <c:pt idx="4170">
                  <c:v>25.87</c:v>
                </c:pt>
                <c:pt idx="4171">
                  <c:v>25.86</c:v>
                </c:pt>
                <c:pt idx="4172">
                  <c:v>26.64</c:v>
                </c:pt>
                <c:pt idx="4173">
                  <c:v>26.25</c:v>
                </c:pt>
                <c:pt idx="4174">
                  <c:v>26.54</c:v>
                </c:pt>
                <c:pt idx="4175">
                  <c:v>25.9</c:v>
                </c:pt>
                <c:pt idx="4176">
                  <c:v>25.31</c:v>
                </c:pt>
                <c:pt idx="4177">
                  <c:v>24.58</c:v>
                </c:pt>
                <c:pt idx="4178">
                  <c:v>25.22</c:v>
                </c:pt>
                <c:pt idx="4179">
                  <c:v>25.63</c:v>
                </c:pt>
                <c:pt idx="4180">
                  <c:v>26.39</c:v>
                </c:pt>
                <c:pt idx="4181">
                  <c:v>26.49</c:v>
                </c:pt>
                <c:pt idx="4182">
                  <c:v>25.63</c:v>
                </c:pt>
                <c:pt idx="4183">
                  <c:v>25.49</c:v>
                </c:pt>
                <c:pt idx="4184">
                  <c:v>24.75</c:v>
                </c:pt>
                <c:pt idx="4185">
                  <c:v>25.19</c:v>
                </c:pt>
                <c:pt idx="4186">
                  <c:v>25.21</c:v>
                </c:pt>
                <c:pt idx="4187">
                  <c:v>25.27</c:v>
                </c:pt>
                <c:pt idx="4188">
                  <c:v>24.89</c:v>
                </c:pt>
                <c:pt idx="4189">
                  <c:v>23.94</c:v>
                </c:pt>
                <c:pt idx="4190">
                  <c:v>23.2</c:v>
                </c:pt>
                <c:pt idx="4191">
                  <c:v>23.12</c:v>
                </c:pt>
                <c:pt idx="4192">
                  <c:v>22.64</c:v>
                </c:pt>
                <c:pt idx="4193">
                  <c:v>23.28</c:v>
                </c:pt>
                <c:pt idx="4194">
                  <c:v>24.2</c:v>
                </c:pt>
                <c:pt idx="4195">
                  <c:v>24.59</c:v>
                </c:pt>
                <c:pt idx="4196">
                  <c:v>24.83</c:v>
                </c:pt>
                <c:pt idx="4197">
                  <c:v>25.34</c:v>
                </c:pt>
                <c:pt idx="4198">
                  <c:v>25.89</c:v>
                </c:pt>
                <c:pt idx="4199">
                  <c:v>26.35</c:v>
                </c:pt>
                <c:pt idx="4200">
                  <c:v>26.12</c:v>
                </c:pt>
                <c:pt idx="4201">
                  <c:v>26.45</c:v>
                </c:pt>
                <c:pt idx="4202">
                  <c:v>26.9</c:v>
                </c:pt>
                <c:pt idx="4203">
                  <c:v>26.91</c:v>
                </c:pt>
                <c:pt idx="4204">
                  <c:v>27.2</c:v>
                </c:pt>
                <c:pt idx="4205">
                  <c:v>26.98</c:v>
                </c:pt>
                <c:pt idx="4206">
                  <c:v>26.54</c:v>
                </c:pt>
                <c:pt idx="4207">
                  <c:v>26.6</c:v>
                </c:pt>
                <c:pt idx="4208">
                  <c:v>26.92</c:v>
                </c:pt>
                <c:pt idx="4209">
                  <c:v>27.34</c:v>
                </c:pt>
                <c:pt idx="4210">
                  <c:v>26.89</c:v>
                </c:pt>
                <c:pt idx="4211">
                  <c:v>27.62</c:v>
                </c:pt>
                <c:pt idx="4212">
                  <c:v>28.03</c:v>
                </c:pt>
                <c:pt idx="4213">
                  <c:v>27.73</c:v>
                </c:pt>
                <c:pt idx="4214">
                  <c:v>27.02</c:v>
                </c:pt>
                <c:pt idx="4215">
                  <c:v>27.57</c:v>
                </c:pt>
                <c:pt idx="4216">
                  <c:v>27.38</c:v>
                </c:pt>
                <c:pt idx="4217">
                  <c:v>27.57</c:v>
                </c:pt>
                <c:pt idx="4218">
                  <c:v>28.08</c:v>
                </c:pt>
                <c:pt idx="4219">
                  <c:v>27.98</c:v>
                </c:pt>
                <c:pt idx="4220">
                  <c:v>28.17</c:v>
                </c:pt>
                <c:pt idx="4221">
                  <c:v>27.72</c:v>
                </c:pt>
                <c:pt idx="4222">
                  <c:v>27.22</c:v>
                </c:pt>
                <c:pt idx="4223">
                  <c:v>26.86</c:v>
                </c:pt>
                <c:pt idx="4224">
                  <c:v>27.51</c:v>
                </c:pt>
                <c:pt idx="4225">
                  <c:v>27.99</c:v>
                </c:pt>
                <c:pt idx="4226">
                  <c:v>28.35</c:v>
                </c:pt>
                <c:pt idx="4227">
                  <c:v>28.6</c:v>
                </c:pt>
                <c:pt idx="4228">
                  <c:v>28.42</c:v>
                </c:pt>
                <c:pt idx="4229">
                  <c:v>29.04</c:v>
                </c:pt>
                <c:pt idx="4230">
                  <c:v>30.01</c:v>
                </c:pt>
                <c:pt idx="4231">
                  <c:v>30.07</c:v>
                </c:pt>
                <c:pt idx="4232">
                  <c:v>29.84</c:v>
                </c:pt>
                <c:pt idx="4233">
                  <c:v>30.48</c:v>
                </c:pt>
                <c:pt idx="4234">
                  <c:v>32.75</c:v>
                </c:pt>
                <c:pt idx="4235">
                  <c:v>31.55</c:v>
                </c:pt>
                <c:pt idx="4236">
                  <c:v>30.14</c:v>
                </c:pt>
                <c:pt idx="4237">
                  <c:v>28.69</c:v>
                </c:pt>
                <c:pt idx="4238">
                  <c:v>29.17</c:v>
                </c:pt>
                <c:pt idx="4239">
                  <c:v>28.64</c:v>
                </c:pt>
                <c:pt idx="4240">
                  <c:v>27.83</c:v>
                </c:pt>
                <c:pt idx="4241">
                  <c:v>27.71</c:v>
                </c:pt>
                <c:pt idx="4242">
                  <c:v>27.04</c:v>
                </c:pt>
                <c:pt idx="4243">
                  <c:v>24.86</c:v>
                </c:pt>
                <c:pt idx="4244">
                  <c:v>25.35</c:v>
                </c:pt>
                <c:pt idx="4245">
                  <c:v>24.66</c:v>
                </c:pt>
                <c:pt idx="4246">
                  <c:v>24.68</c:v>
                </c:pt>
                <c:pt idx="4247">
                  <c:v>25.11</c:v>
                </c:pt>
                <c:pt idx="4248">
                  <c:v>24.78</c:v>
                </c:pt>
                <c:pt idx="4249">
                  <c:v>24.56</c:v>
                </c:pt>
                <c:pt idx="4250">
                  <c:v>23.45</c:v>
                </c:pt>
                <c:pt idx="4251">
                  <c:v>23.68</c:v>
                </c:pt>
                <c:pt idx="4252">
                  <c:v>24.12</c:v>
                </c:pt>
                <c:pt idx="4253">
                  <c:v>23.86</c:v>
                </c:pt>
                <c:pt idx="4254">
                  <c:v>22.81</c:v>
                </c:pt>
                <c:pt idx="4255">
                  <c:v>22.91</c:v>
                </c:pt>
                <c:pt idx="4256">
                  <c:v>22.61</c:v>
                </c:pt>
                <c:pt idx="4257">
                  <c:v>21.69</c:v>
                </c:pt>
                <c:pt idx="4258">
                  <c:v>20.55</c:v>
                </c:pt>
                <c:pt idx="4259">
                  <c:v>20.9</c:v>
                </c:pt>
                <c:pt idx="4260">
                  <c:v>22.37</c:v>
                </c:pt>
                <c:pt idx="4261">
                  <c:v>21.91</c:v>
                </c:pt>
                <c:pt idx="4262">
                  <c:v>21.81</c:v>
                </c:pt>
                <c:pt idx="4263">
                  <c:v>22.36</c:v>
                </c:pt>
                <c:pt idx="4264">
                  <c:v>22.67</c:v>
                </c:pt>
                <c:pt idx="4265">
                  <c:v>23.39</c:v>
                </c:pt>
                <c:pt idx="4266">
                  <c:v>23.55</c:v>
                </c:pt>
                <c:pt idx="4267">
                  <c:v>22.95</c:v>
                </c:pt>
                <c:pt idx="4268">
                  <c:v>22.55</c:v>
                </c:pt>
                <c:pt idx="4269">
                  <c:v>23.33</c:v>
                </c:pt>
                <c:pt idx="4270">
                  <c:v>23.43</c:v>
                </c:pt>
                <c:pt idx="4271">
                  <c:v>24.66</c:v>
                </c:pt>
                <c:pt idx="4272">
                  <c:v>24.62</c:v>
                </c:pt>
                <c:pt idx="4273">
                  <c:v>24.81</c:v>
                </c:pt>
                <c:pt idx="4274">
                  <c:v>24.95</c:v>
                </c:pt>
                <c:pt idx="4275">
                  <c:v>25.74</c:v>
                </c:pt>
                <c:pt idx="4276">
                  <c:v>26.48</c:v>
                </c:pt>
                <c:pt idx="4277">
                  <c:v>26.08</c:v>
                </c:pt>
                <c:pt idx="4278">
                  <c:v>27.11</c:v>
                </c:pt>
                <c:pt idx="4279">
                  <c:v>27.71</c:v>
                </c:pt>
                <c:pt idx="4280">
                  <c:v>27.99</c:v>
                </c:pt>
                <c:pt idx="4281">
                  <c:v>27.32</c:v>
                </c:pt>
                <c:pt idx="4282">
                  <c:v>27.12</c:v>
                </c:pt>
                <c:pt idx="4283">
                  <c:v>29.41</c:v>
                </c:pt>
                <c:pt idx="4284">
                  <c:v>29.08</c:v>
                </c:pt>
                <c:pt idx="4285">
                  <c:v>27.93</c:v>
                </c:pt>
                <c:pt idx="4286">
                  <c:v>28.08</c:v>
                </c:pt>
                <c:pt idx="4287">
                  <c:v>29.23</c:v>
                </c:pt>
                <c:pt idx="4288">
                  <c:v>29.87</c:v>
                </c:pt>
                <c:pt idx="4289">
                  <c:v>29.94</c:v>
                </c:pt>
                <c:pt idx="4290">
                  <c:v>28.24</c:v>
                </c:pt>
                <c:pt idx="4291">
                  <c:v>29.03</c:v>
                </c:pt>
                <c:pt idx="4292">
                  <c:v>29.91</c:v>
                </c:pt>
                <c:pt idx="4293">
                  <c:v>29.77</c:v>
                </c:pt>
                <c:pt idx="4294">
                  <c:v>27.82</c:v>
                </c:pt>
                <c:pt idx="4295">
                  <c:v>28.34</c:v>
                </c:pt>
                <c:pt idx="4296">
                  <c:v>28.99</c:v>
                </c:pt>
                <c:pt idx="4297">
                  <c:v>28.87</c:v>
                </c:pt>
                <c:pt idx="4298">
                  <c:v>29.28</c:v>
                </c:pt>
                <c:pt idx="4299">
                  <c:v>30.91</c:v>
                </c:pt>
                <c:pt idx="4300">
                  <c:v>30.15</c:v>
                </c:pt>
                <c:pt idx="4301">
                  <c:v>29.89</c:v>
                </c:pt>
                <c:pt idx="4302">
                  <c:v>30.03</c:v>
                </c:pt>
                <c:pt idx="4303">
                  <c:v>28.65</c:v>
                </c:pt>
                <c:pt idx="4304">
                  <c:v>28.28</c:v>
                </c:pt>
                <c:pt idx="4305">
                  <c:v>28.77</c:v>
                </c:pt>
                <c:pt idx="4306">
                  <c:v>29.08</c:v>
                </c:pt>
                <c:pt idx="4307">
                  <c:v>29.9</c:v>
                </c:pt>
                <c:pt idx="4308">
                  <c:v>30.14</c:v>
                </c:pt>
                <c:pt idx="4309">
                  <c:v>30.2</c:v>
                </c:pt>
                <c:pt idx="4310">
                  <c:v>30.69</c:v>
                </c:pt>
                <c:pt idx="4311">
                  <c:v>30.61</c:v>
                </c:pt>
                <c:pt idx="4312">
                  <c:v>31.3</c:v>
                </c:pt>
                <c:pt idx="4313">
                  <c:v>31.32</c:v>
                </c:pt>
                <c:pt idx="4314">
                  <c:v>32.03</c:v>
                </c:pt>
                <c:pt idx="4315">
                  <c:v>30.5</c:v>
                </c:pt>
                <c:pt idx="4316">
                  <c:v>30.39</c:v>
                </c:pt>
                <c:pt idx="4317">
                  <c:v>30.8</c:v>
                </c:pt>
                <c:pt idx="4318">
                  <c:v>30.82</c:v>
                </c:pt>
                <c:pt idx="4319">
                  <c:v>29.98</c:v>
                </c:pt>
                <c:pt idx="4320">
                  <c:v>30.35</c:v>
                </c:pt>
                <c:pt idx="4321">
                  <c:v>30.8</c:v>
                </c:pt>
                <c:pt idx="4322">
                  <c:v>31.39</c:v>
                </c:pt>
                <c:pt idx="4323">
                  <c:v>31.01</c:v>
                </c:pt>
                <c:pt idx="4324">
                  <c:v>27.69</c:v>
                </c:pt>
                <c:pt idx="4325">
                  <c:v>28.42</c:v>
                </c:pt>
                <c:pt idx="4326">
                  <c:v>27.77</c:v>
                </c:pt>
                <c:pt idx="4327">
                  <c:v>27.12</c:v>
                </c:pt>
                <c:pt idx="4328">
                  <c:v>26.33</c:v>
                </c:pt>
                <c:pt idx="4329">
                  <c:v>25.48</c:v>
                </c:pt>
                <c:pt idx="4330">
                  <c:v>25.54</c:v>
                </c:pt>
                <c:pt idx="4331">
                  <c:v>25.42</c:v>
                </c:pt>
                <c:pt idx="4332">
                  <c:v>25.7</c:v>
                </c:pt>
                <c:pt idx="4333">
                  <c:v>25.76</c:v>
                </c:pt>
                <c:pt idx="4334">
                  <c:v>25.43</c:v>
                </c:pt>
                <c:pt idx="4335">
                  <c:v>26.47</c:v>
                </c:pt>
                <c:pt idx="4336">
                  <c:v>26.21</c:v>
                </c:pt>
                <c:pt idx="4337">
                  <c:v>27.51</c:v>
                </c:pt>
                <c:pt idx="4338">
                  <c:v>27.94</c:v>
                </c:pt>
                <c:pt idx="4339">
                  <c:v>27.19</c:v>
                </c:pt>
                <c:pt idx="4340">
                  <c:v>27.53</c:v>
                </c:pt>
                <c:pt idx="4341">
                  <c:v>28.36</c:v>
                </c:pt>
                <c:pt idx="4342">
                  <c:v>29.1</c:v>
                </c:pt>
                <c:pt idx="4343">
                  <c:v>28.76</c:v>
                </c:pt>
                <c:pt idx="4344">
                  <c:v>29.41</c:v>
                </c:pt>
                <c:pt idx="4345">
                  <c:v>29.71</c:v>
                </c:pt>
                <c:pt idx="4346">
                  <c:v>29.86</c:v>
                </c:pt>
                <c:pt idx="4347">
                  <c:v>30.07</c:v>
                </c:pt>
                <c:pt idx="4348">
                  <c:v>30.33</c:v>
                </c:pt>
                <c:pt idx="4349">
                  <c:v>30.49</c:v>
                </c:pt>
                <c:pt idx="4350">
                  <c:v>30.59</c:v>
                </c:pt>
                <c:pt idx="4351">
                  <c:v>30.59</c:v>
                </c:pt>
                <c:pt idx="4352">
                  <c:v>29.8</c:v>
                </c:pt>
                <c:pt idx="4353">
                  <c:v>33.29</c:v>
                </c:pt>
                <c:pt idx="4354">
                  <c:v>33.29</c:v>
                </c:pt>
                <c:pt idx="4355">
                  <c:v>34.46</c:v>
                </c:pt>
                <c:pt idx="4356">
                  <c:v>35.090000000000003</c:v>
                </c:pt>
                <c:pt idx="4357">
                  <c:v>34.880000000000003</c:v>
                </c:pt>
                <c:pt idx="4358">
                  <c:v>35.03</c:v>
                </c:pt>
                <c:pt idx="4359">
                  <c:v>36.04</c:v>
                </c:pt>
                <c:pt idx="4360">
                  <c:v>36.159999999999997</c:v>
                </c:pt>
                <c:pt idx="4361">
                  <c:v>37.44</c:v>
                </c:pt>
                <c:pt idx="4362">
                  <c:v>37.729999999999997</c:v>
                </c:pt>
                <c:pt idx="4363">
                  <c:v>35.96</c:v>
                </c:pt>
                <c:pt idx="4364">
                  <c:v>36.79</c:v>
                </c:pt>
                <c:pt idx="4365">
                  <c:v>31.66</c:v>
                </c:pt>
                <c:pt idx="4366">
                  <c:v>30.7</c:v>
                </c:pt>
                <c:pt idx="4367">
                  <c:v>31.56</c:v>
                </c:pt>
                <c:pt idx="4368">
                  <c:v>33.6</c:v>
                </c:pt>
                <c:pt idx="4369">
                  <c:v>33.979999999999997</c:v>
                </c:pt>
                <c:pt idx="4370">
                  <c:v>32.979999999999997</c:v>
                </c:pt>
                <c:pt idx="4371">
                  <c:v>32.729999999999997</c:v>
                </c:pt>
                <c:pt idx="4372">
                  <c:v>31.69</c:v>
                </c:pt>
                <c:pt idx="4373">
                  <c:v>30.13</c:v>
                </c:pt>
                <c:pt idx="4374">
                  <c:v>29.05</c:v>
                </c:pt>
                <c:pt idx="4375">
                  <c:v>29.24</c:v>
                </c:pt>
                <c:pt idx="4376">
                  <c:v>29.32</c:v>
                </c:pt>
                <c:pt idx="4377">
                  <c:v>28.05</c:v>
                </c:pt>
                <c:pt idx="4378">
                  <c:v>28.62</c:v>
                </c:pt>
                <c:pt idx="4379">
                  <c:v>30.72</c:v>
                </c:pt>
                <c:pt idx="4380">
                  <c:v>30.69</c:v>
                </c:pt>
                <c:pt idx="4381">
                  <c:v>30.18</c:v>
                </c:pt>
                <c:pt idx="4382">
                  <c:v>29.54</c:v>
                </c:pt>
                <c:pt idx="4383">
                  <c:v>29.75</c:v>
                </c:pt>
                <c:pt idx="4384">
                  <c:v>30.16</c:v>
                </c:pt>
                <c:pt idx="4385">
                  <c:v>31.25</c:v>
                </c:pt>
                <c:pt idx="4386">
                  <c:v>31.16</c:v>
                </c:pt>
                <c:pt idx="4387">
                  <c:v>34.14</c:v>
                </c:pt>
                <c:pt idx="4388">
                  <c:v>32.08</c:v>
                </c:pt>
                <c:pt idx="4389">
                  <c:v>30.65</c:v>
                </c:pt>
                <c:pt idx="4390">
                  <c:v>30.82</c:v>
                </c:pt>
                <c:pt idx="4391">
                  <c:v>30.55</c:v>
                </c:pt>
                <c:pt idx="4392">
                  <c:v>30.11</c:v>
                </c:pt>
                <c:pt idx="4393">
                  <c:v>30.89</c:v>
                </c:pt>
                <c:pt idx="4394">
                  <c:v>31.3</c:v>
                </c:pt>
                <c:pt idx="4395">
                  <c:v>30.87</c:v>
                </c:pt>
                <c:pt idx="4396">
                  <c:v>31.25</c:v>
                </c:pt>
                <c:pt idx="4397">
                  <c:v>31.86</c:v>
                </c:pt>
                <c:pt idx="4398">
                  <c:v>30.85</c:v>
                </c:pt>
                <c:pt idx="4399">
                  <c:v>31.04</c:v>
                </c:pt>
                <c:pt idx="4400">
                  <c:v>30.65</c:v>
                </c:pt>
                <c:pt idx="4401">
                  <c:v>31.28</c:v>
                </c:pt>
                <c:pt idx="4402">
                  <c:v>30.75</c:v>
                </c:pt>
                <c:pt idx="4403">
                  <c:v>30.99</c:v>
                </c:pt>
                <c:pt idx="4404">
                  <c:v>31.35</c:v>
                </c:pt>
                <c:pt idx="4405">
                  <c:v>31.74</c:v>
                </c:pt>
                <c:pt idx="4406">
                  <c:v>31.5</c:v>
                </c:pt>
                <c:pt idx="4407">
                  <c:v>32.35</c:v>
                </c:pt>
                <c:pt idx="4408">
                  <c:v>32.21</c:v>
                </c:pt>
                <c:pt idx="4409">
                  <c:v>33.21</c:v>
                </c:pt>
                <c:pt idx="4410">
                  <c:v>32.979999999999997</c:v>
                </c:pt>
                <c:pt idx="4411">
                  <c:v>34.58</c:v>
                </c:pt>
                <c:pt idx="4412">
                  <c:v>33.99</c:v>
                </c:pt>
                <c:pt idx="4413">
                  <c:v>33.6</c:v>
                </c:pt>
                <c:pt idx="4414">
                  <c:v>33.590000000000003</c:v>
                </c:pt>
                <c:pt idx="4415">
                  <c:v>32.979999999999997</c:v>
                </c:pt>
                <c:pt idx="4416">
                  <c:v>32.56</c:v>
                </c:pt>
                <c:pt idx="4417">
                  <c:v>32.770000000000003</c:v>
                </c:pt>
                <c:pt idx="4418">
                  <c:v>33.299999999999997</c:v>
                </c:pt>
                <c:pt idx="4419">
                  <c:v>33.21</c:v>
                </c:pt>
                <c:pt idx="4420">
                  <c:v>32.33</c:v>
                </c:pt>
                <c:pt idx="4421">
                  <c:v>32.53</c:v>
                </c:pt>
                <c:pt idx="4422">
                  <c:v>31.73</c:v>
                </c:pt>
                <c:pt idx="4423">
                  <c:v>30.02</c:v>
                </c:pt>
                <c:pt idx="4424">
                  <c:v>29.57</c:v>
                </c:pt>
                <c:pt idx="4425">
                  <c:v>28.02</c:v>
                </c:pt>
                <c:pt idx="4426">
                  <c:v>28.22</c:v>
                </c:pt>
                <c:pt idx="4427">
                  <c:v>27.66</c:v>
                </c:pt>
                <c:pt idx="4428">
                  <c:v>26.73</c:v>
                </c:pt>
                <c:pt idx="4429">
                  <c:v>27.73</c:v>
                </c:pt>
                <c:pt idx="4430">
                  <c:v>26.69</c:v>
                </c:pt>
                <c:pt idx="4431">
                  <c:v>24.77</c:v>
                </c:pt>
                <c:pt idx="4432">
                  <c:v>24.81</c:v>
                </c:pt>
                <c:pt idx="4433">
                  <c:v>24.54</c:v>
                </c:pt>
                <c:pt idx="4434">
                  <c:v>24.84</c:v>
                </c:pt>
                <c:pt idx="4435">
                  <c:v>23.55</c:v>
                </c:pt>
                <c:pt idx="4436">
                  <c:v>21.49</c:v>
                </c:pt>
                <c:pt idx="4437">
                  <c:v>22.12</c:v>
                </c:pt>
                <c:pt idx="4438">
                  <c:v>22.19</c:v>
                </c:pt>
                <c:pt idx="4439">
                  <c:v>22.19</c:v>
                </c:pt>
                <c:pt idx="4440">
                  <c:v>22.62</c:v>
                </c:pt>
                <c:pt idx="4441">
                  <c:v>22.21</c:v>
                </c:pt>
                <c:pt idx="4442">
                  <c:v>22.54</c:v>
                </c:pt>
                <c:pt idx="4443">
                  <c:v>22.97</c:v>
                </c:pt>
                <c:pt idx="4444">
                  <c:v>23.87</c:v>
                </c:pt>
                <c:pt idx="4445">
                  <c:v>24.32</c:v>
                </c:pt>
                <c:pt idx="4446">
                  <c:v>24.43</c:v>
                </c:pt>
                <c:pt idx="4447">
                  <c:v>23.68</c:v>
                </c:pt>
                <c:pt idx="4448">
                  <c:v>23.84</c:v>
                </c:pt>
                <c:pt idx="4449">
                  <c:v>25.15</c:v>
                </c:pt>
                <c:pt idx="4450">
                  <c:v>25.35</c:v>
                </c:pt>
                <c:pt idx="4451">
                  <c:v>25.53</c:v>
                </c:pt>
                <c:pt idx="4452">
                  <c:v>25.98</c:v>
                </c:pt>
                <c:pt idx="4453">
                  <c:v>25.46</c:v>
                </c:pt>
                <c:pt idx="4454">
                  <c:v>24.73</c:v>
                </c:pt>
                <c:pt idx="4455">
                  <c:v>25.35</c:v>
                </c:pt>
                <c:pt idx="4456">
                  <c:v>27.35</c:v>
                </c:pt>
                <c:pt idx="4457">
                  <c:v>27.36</c:v>
                </c:pt>
                <c:pt idx="4458">
                  <c:v>27.4</c:v>
                </c:pt>
                <c:pt idx="4459">
                  <c:v>26.99</c:v>
                </c:pt>
                <c:pt idx="4460">
                  <c:v>26.79</c:v>
                </c:pt>
                <c:pt idx="4461">
                  <c:v>27.34</c:v>
                </c:pt>
                <c:pt idx="4462">
                  <c:v>26.6</c:v>
                </c:pt>
                <c:pt idx="4463">
                  <c:v>26.83</c:v>
                </c:pt>
                <c:pt idx="4464">
                  <c:v>26.68</c:v>
                </c:pt>
                <c:pt idx="4465">
                  <c:v>28.28</c:v>
                </c:pt>
                <c:pt idx="4466">
                  <c:v>29.57</c:v>
                </c:pt>
                <c:pt idx="4467">
                  <c:v>28.9</c:v>
                </c:pt>
                <c:pt idx="4468">
                  <c:v>29.23</c:v>
                </c:pt>
                <c:pt idx="4469">
                  <c:v>30.51</c:v>
                </c:pt>
                <c:pt idx="4470">
                  <c:v>30.44</c:v>
                </c:pt>
                <c:pt idx="4471">
                  <c:v>28.7</c:v>
                </c:pt>
                <c:pt idx="4472">
                  <c:v>28.45</c:v>
                </c:pt>
                <c:pt idx="4473">
                  <c:v>27.96</c:v>
                </c:pt>
                <c:pt idx="4474">
                  <c:v>27.01</c:v>
                </c:pt>
                <c:pt idx="4475">
                  <c:v>26.34</c:v>
                </c:pt>
                <c:pt idx="4476">
                  <c:v>26.56</c:v>
                </c:pt>
                <c:pt idx="4477">
                  <c:v>26.75</c:v>
                </c:pt>
                <c:pt idx="4478">
                  <c:v>26.07</c:v>
                </c:pt>
                <c:pt idx="4479">
                  <c:v>25.84</c:v>
                </c:pt>
                <c:pt idx="4480">
                  <c:v>25.94</c:v>
                </c:pt>
                <c:pt idx="4481">
                  <c:v>25.94</c:v>
                </c:pt>
                <c:pt idx="4482">
                  <c:v>25.51</c:v>
                </c:pt>
                <c:pt idx="4483">
                  <c:v>25.39</c:v>
                </c:pt>
                <c:pt idx="4484">
                  <c:v>24.73</c:v>
                </c:pt>
                <c:pt idx="4485">
                  <c:v>24.95</c:v>
                </c:pt>
                <c:pt idx="4486">
                  <c:v>25.08</c:v>
                </c:pt>
                <c:pt idx="4487">
                  <c:v>26.14</c:v>
                </c:pt>
                <c:pt idx="4488">
                  <c:v>25.86</c:v>
                </c:pt>
                <c:pt idx="4489">
                  <c:v>26.46</c:v>
                </c:pt>
                <c:pt idx="4490">
                  <c:v>25.86</c:v>
                </c:pt>
                <c:pt idx="4491">
                  <c:v>25.63</c:v>
                </c:pt>
                <c:pt idx="4492">
                  <c:v>24.99</c:v>
                </c:pt>
                <c:pt idx="4493">
                  <c:v>24.37</c:v>
                </c:pt>
                <c:pt idx="4494">
                  <c:v>23.29</c:v>
                </c:pt>
                <c:pt idx="4495">
                  <c:v>23.35</c:v>
                </c:pt>
                <c:pt idx="4496">
                  <c:v>23.36</c:v>
                </c:pt>
                <c:pt idx="4497">
                  <c:v>23.31</c:v>
                </c:pt>
                <c:pt idx="4498">
                  <c:v>23.1</c:v>
                </c:pt>
                <c:pt idx="4499">
                  <c:v>23.48</c:v>
                </c:pt>
                <c:pt idx="4500">
                  <c:v>23.12</c:v>
                </c:pt>
                <c:pt idx="4501">
                  <c:v>23.89</c:v>
                </c:pt>
                <c:pt idx="4502">
                  <c:v>24.55</c:v>
                </c:pt>
                <c:pt idx="4503">
                  <c:v>24.71</c:v>
                </c:pt>
                <c:pt idx="4504">
                  <c:v>24.17</c:v>
                </c:pt>
                <c:pt idx="4505">
                  <c:v>23.4</c:v>
                </c:pt>
                <c:pt idx="4506">
                  <c:v>23.63</c:v>
                </c:pt>
                <c:pt idx="4507">
                  <c:v>23</c:v>
                </c:pt>
                <c:pt idx="4508">
                  <c:v>23.77</c:v>
                </c:pt>
                <c:pt idx="4509">
                  <c:v>24.51</c:v>
                </c:pt>
                <c:pt idx="4510">
                  <c:v>24.09</c:v>
                </c:pt>
                <c:pt idx="4511">
                  <c:v>24.01</c:v>
                </c:pt>
                <c:pt idx="4512">
                  <c:v>24.42</c:v>
                </c:pt>
                <c:pt idx="4513">
                  <c:v>26.18</c:v>
                </c:pt>
                <c:pt idx="4514">
                  <c:v>26.37</c:v>
                </c:pt>
                <c:pt idx="4515">
                  <c:v>27.06</c:v>
                </c:pt>
                <c:pt idx="4516">
                  <c:v>27.06</c:v>
                </c:pt>
                <c:pt idx="4517">
                  <c:v>26.77</c:v>
                </c:pt>
                <c:pt idx="4518">
                  <c:v>26.43</c:v>
                </c:pt>
                <c:pt idx="4519">
                  <c:v>25.67</c:v>
                </c:pt>
                <c:pt idx="4520">
                  <c:v>25.41</c:v>
                </c:pt>
                <c:pt idx="4521">
                  <c:v>25.57</c:v>
                </c:pt>
                <c:pt idx="4522">
                  <c:v>25.35</c:v>
                </c:pt>
                <c:pt idx="4523">
                  <c:v>25.85</c:v>
                </c:pt>
                <c:pt idx="4524">
                  <c:v>26.98</c:v>
                </c:pt>
                <c:pt idx="4525">
                  <c:v>27.04</c:v>
                </c:pt>
                <c:pt idx="4526">
                  <c:v>27.28</c:v>
                </c:pt>
                <c:pt idx="4527">
                  <c:v>27.46</c:v>
                </c:pt>
                <c:pt idx="4528">
                  <c:v>27.23</c:v>
                </c:pt>
                <c:pt idx="4529">
                  <c:v>27.62</c:v>
                </c:pt>
                <c:pt idx="4530">
                  <c:v>27.86</c:v>
                </c:pt>
                <c:pt idx="4531">
                  <c:v>27.6</c:v>
                </c:pt>
                <c:pt idx="4532">
                  <c:v>27.85</c:v>
                </c:pt>
                <c:pt idx="4533">
                  <c:v>28.22</c:v>
                </c:pt>
                <c:pt idx="4534">
                  <c:v>28.01</c:v>
                </c:pt>
                <c:pt idx="4535">
                  <c:v>28.1</c:v>
                </c:pt>
                <c:pt idx="4536">
                  <c:v>28.06</c:v>
                </c:pt>
                <c:pt idx="4537">
                  <c:v>28.04</c:v>
                </c:pt>
                <c:pt idx="4538">
                  <c:v>28.31</c:v>
                </c:pt>
                <c:pt idx="4539">
                  <c:v>29.64</c:v>
                </c:pt>
                <c:pt idx="4540">
                  <c:v>29.72</c:v>
                </c:pt>
                <c:pt idx="4541">
                  <c:v>29.61</c:v>
                </c:pt>
                <c:pt idx="4542">
                  <c:v>29.49</c:v>
                </c:pt>
                <c:pt idx="4543">
                  <c:v>28.73</c:v>
                </c:pt>
                <c:pt idx="4544">
                  <c:v>28.52</c:v>
                </c:pt>
                <c:pt idx="4545">
                  <c:v>29.14</c:v>
                </c:pt>
                <c:pt idx="4546">
                  <c:v>29.04</c:v>
                </c:pt>
                <c:pt idx="4547">
                  <c:v>29.21</c:v>
                </c:pt>
                <c:pt idx="4548">
                  <c:v>28.92</c:v>
                </c:pt>
                <c:pt idx="4549">
                  <c:v>29.16</c:v>
                </c:pt>
                <c:pt idx="4550">
                  <c:v>29.6</c:v>
                </c:pt>
                <c:pt idx="4551">
                  <c:v>28.86</c:v>
                </c:pt>
                <c:pt idx="4552">
                  <c:v>28.4</c:v>
                </c:pt>
                <c:pt idx="4553">
                  <c:v>29.32</c:v>
                </c:pt>
                <c:pt idx="4554">
                  <c:v>29.34</c:v>
                </c:pt>
                <c:pt idx="4555">
                  <c:v>29.03</c:v>
                </c:pt>
                <c:pt idx="4556">
                  <c:v>28.31</c:v>
                </c:pt>
                <c:pt idx="4557">
                  <c:v>28.36</c:v>
                </c:pt>
                <c:pt idx="4558">
                  <c:v>28.14</c:v>
                </c:pt>
                <c:pt idx="4559">
                  <c:v>26.64</c:v>
                </c:pt>
                <c:pt idx="4560">
                  <c:v>26.5</c:v>
                </c:pt>
                <c:pt idx="4561">
                  <c:v>25.11</c:v>
                </c:pt>
                <c:pt idx="4562">
                  <c:v>25.9</c:v>
                </c:pt>
                <c:pt idx="4563">
                  <c:v>26.99</c:v>
                </c:pt>
                <c:pt idx="4564">
                  <c:v>27.72</c:v>
                </c:pt>
                <c:pt idx="4565">
                  <c:v>27.54</c:v>
                </c:pt>
                <c:pt idx="4566">
                  <c:v>26.16</c:v>
                </c:pt>
                <c:pt idx="4567">
                  <c:v>25.76</c:v>
                </c:pt>
                <c:pt idx="4568">
                  <c:v>26.45</c:v>
                </c:pt>
                <c:pt idx="4569">
                  <c:v>25.86</c:v>
                </c:pt>
                <c:pt idx="4570">
                  <c:v>25.48</c:v>
                </c:pt>
                <c:pt idx="4571">
                  <c:v>25.92</c:v>
                </c:pt>
                <c:pt idx="4572">
                  <c:v>25.96</c:v>
                </c:pt>
                <c:pt idx="4573">
                  <c:v>26.48</c:v>
                </c:pt>
                <c:pt idx="4574">
                  <c:v>25.22</c:v>
                </c:pt>
                <c:pt idx="4575">
                  <c:v>24.99</c:v>
                </c:pt>
                <c:pt idx="4576">
                  <c:v>24.23</c:v>
                </c:pt>
                <c:pt idx="4577">
                  <c:v>23.94</c:v>
                </c:pt>
                <c:pt idx="4578">
                  <c:v>23.77</c:v>
                </c:pt>
                <c:pt idx="4579">
                  <c:v>23.85</c:v>
                </c:pt>
                <c:pt idx="4580">
                  <c:v>23.54</c:v>
                </c:pt>
                <c:pt idx="4581">
                  <c:v>22.97</c:v>
                </c:pt>
                <c:pt idx="4582">
                  <c:v>22.92</c:v>
                </c:pt>
                <c:pt idx="4583">
                  <c:v>23.81</c:v>
                </c:pt>
                <c:pt idx="4584">
                  <c:v>24.19</c:v>
                </c:pt>
                <c:pt idx="4585">
                  <c:v>24.17</c:v>
                </c:pt>
                <c:pt idx="4586">
                  <c:v>24.52</c:v>
                </c:pt>
                <c:pt idx="4587">
                  <c:v>24.5</c:v>
                </c:pt>
                <c:pt idx="4588">
                  <c:v>24.75</c:v>
                </c:pt>
                <c:pt idx="4589">
                  <c:v>24.52</c:v>
                </c:pt>
                <c:pt idx="4590">
                  <c:v>24.25</c:v>
                </c:pt>
                <c:pt idx="4591">
                  <c:v>24.52</c:v>
                </c:pt>
                <c:pt idx="4592">
                  <c:v>25.67</c:v>
                </c:pt>
                <c:pt idx="4593">
                  <c:v>25.35</c:v>
                </c:pt>
                <c:pt idx="4594">
                  <c:v>25.48</c:v>
                </c:pt>
                <c:pt idx="4595">
                  <c:v>25.68</c:v>
                </c:pt>
                <c:pt idx="4596">
                  <c:v>25.25</c:v>
                </c:pt>
                <c:pt idx="4597">
                  <c:v>25.28</c:v>
                </c:pt>
                <c:pt idx="4598">
                  <c:v>25.63</c:v>
                </c:pt>
                <c:pt idx="4599">
                  <c:v>25.71</c:v>
                </c:pt>
                <c:pt idx="4600">
                  <c:v>25.83</c:v>
                </c:pt>
                <c:pt idx="4601">
                  <c:v>25.32</c:v>
                </c:pt>
                <c:pt idx="4602">
                  <c:v>25.23</c:v>
                </c:pt>
                <c:pt idx="4603">
                  <c:v>24.59</c:v>
                </c:pt>
                <c:pt idx="4604">
                  <c:v>25.15</c:v>
                </c:pt>
                <c:pt idx="4605">
                  <c:v>25.63</c:v>
                </c:pt>
                <c:pt idx="4606">
                  <c:v>25.58</c:v>
                </c:pt>
                <c:pt idx="4607">
                  <c:v>25.89</c:v>
                </c:pt>
                <c:pt idx="4608">
                  <c:v>26.24</c:v>
                </c:pt>
                <c:pt idx="4609">
                  <c:v>26.78</c:v>
                </c:pt>
                <c:pt idx="4610">
                  <c:v>26.86</c:v>
                </c:pt>
                <c:pt idx="4611">
                  <c:v>26.43</c:v>
                </c:pt>
                <c:pt idx="4612">
                  <c:v>26.71</c:v>
                </c:pt>
                <c:pt idx="4613">
                  <c:v>26.58</c:v>
                </c:pt>
                <c:pt idx="4614">
                  <c:v>26.16</c:v>
                </c:pt>
                <c:pt idx="4615">
                  <c:v>26.12</c:v>
                </c:pt>
                <c:pt idx="4616">
                  <c:v>26.83</c:v>
                </c:pt>
                <c:pt idx="4617">
                  <c:v>27.56</c:v>
                </c:pt>
                <c:pt idx="4618">
                  <c:v>27.3</c:v>
                </c:pt>
                <c:pt idx="4619">
                  <c:v>28.91</c:v>
                </c:pt>
                <c:pt idx="4620">
                  <c:v>27.79</c:v>
                </c:pt>
                <c:pt idx="4621">
                  <c:v>27.91</c:v>
                </c:pt>
                <c:pt idx="4622">
                  <c:v>29.07</c:v>
                </c:pt>
                <c:pt idx="4623">
                  <c:v>27.95</c:v>
                </c:pt>
                <c:pt idx="4624">
                  <c:v>26.8</c:v>
                </c:pt>
                <c:pt idx="4625">
                  <c:v>25.52</c:v>
                </c:pt>
                <c:pt idx="4626">
                  <c:v>24.97</c:v>
                </c:pt>
                <c:pt idx="4627">
                  <c:v>24.34</c:v>
                </c:pt>
                <c:pt idx="4628">
                  <c:v>20.61</c:v>
                </c:pt>
                <c:pt idx="4629">
                  <c:v>21.08</c:v>
                </c:pt>
                <c:pt idx="4630">
                  <c:v>21.7</c:v>
                </c:pt>
                <c:pt idx="4631">
                  <c:v>21.49</c:v>
                </c:pt>
                <c:pt idx="4632">
                  <c:v>21.96</c:v>
                </c:pt>
                <c:pt idx="4633">
                  <c:v>21.24</c:v>
                </c:pt>
                <c:pt idx="4634">
                  <c:v>20.77</c:v>
                </c:pt>
                <c:pt idx="4635">
                  <c:v>20.62</c:v>
                </c:pt>
                <c:pt idx="4636">
                  <c:v>20.95</c:v>
                </c:pt>
                <c:pt idx="4637">
                  <c:v>20.58</c:v>
                </c:pt>
                <c:pt idx="4638">
                  <c:v>20.420000000000002</c:v>
                </c:pt>
                <c:pt idx="4639">
                  <c:v>20.59</c:v>
                </c:pt>
                <c:pt idx="4640">
                  <c:v>20.74</c:v>
                </c:pt>
                <c:pt idx="4641">
                  <c:v>21.19</c:v>
                </c:pt>
                <c:pt idx="4642">
                  <c:v>20.440000000000001</c:v>
                </c:pt>
                <c:pt idx="4643">
                  <c:v>20.65</c:v>
                </c:pt>
                <c:pt idx="4644">
                  <c:v>20.78</c:v>
                </c:pt>
                <c:pt idx="4645">
                  <c:v>20.07</c:v>
                </c:pt>
                <c:pt idx="4646">
                  <c:v>19.7</c:v>
                </c:pt>
                <c:pt idx="4647">
                  <c:v>20.53</c:v>
                </c:pt>
                <c:pt idx="4648">
                  <c:v>20.18</c:v>
                </c:pt>
                <c:pt idx="4649">
                  <c:v>20.11</c:v>
                </c:pt>
                <c:pt idx="4650">
                  <c:v>20.420000000000002</c:v>
                </c:pt>
                <c:pt idx="4651">
                  <c:v>20.149999999999999</c:v>
                </c:pt>
                <c:pt idx="4652">
                  <c:v>20.260000000000002</c:v>
                </c:pt>
                <c:pt idx="4653">
                  <c:v>20.420000000000002</c:v>
                </c:pt>
                <c:pt idx="4654">
                  <c:v>20.399999999999999</c:v>
                </c:pt>
                <c:pt idx="4655">
                  <c:v>19.79</c:v>
                </c:pt>
                <c:pt idx="4656">
                  <c:v>19.12</c:v>
                </c:pt>
                <c:pt idx="4657">
                  <c:v>19.3</c:v>
                </c:pt>
                <c:pt idx="4658">
                  <c:v>18.97</c:v>
                </c:pt>
                <c:pt idx="4659">
                  <c:v>18.600000000000001</c:v>
                </c:pt>
                <c:pt idx="4660">
                  <c:v>18.84</c:v>
                </c:pt>
                <c:pt idx="4661">
                  <c:v>19.8</c:v>
                </c:pt>
                <c:pt idx="4662">
                  <c:v>20.93</c:v>
                </c:pt>
                <c:pt idx="4663">
                  <c:v>19.93</c:v>
                </c:pt>
                <c:pt idx="4664">
                  <c:v>20.350000000000001</c:v>
                </c:pt>
                <c:pt idx="4665">
                  <c:v>18.399999999999999</c:v>
                </c:pt>
                <c:pt idx="4666">
                  <c:v>16.62</c:v>
                </c:pt>
                <c:pt idx="4667">
                  <c:v>17.149999999999999</c:v>
                </c:pt>
                <c:pt idx="4668">
                  <c:v>17.510000000000002</c:v>
                </c:pt>
                <c:pt idx="4669">
                  <c:v>18.649999999999999</c:v>
                </c:pt>
                <c:pt idx="4670">
                  <c:v>18.48</c:v>
                </c:pt>
                <c:pt idx="4671">
                  <c:v>20.100000000000001</c:v>
                </c:pt>
                <c:pt idx="4672">
                  <c:v>19.48</c:v>
                </c:pt>
                <c:pt idx="4673">
                  <c:v>18.57</c:v>
                </c:pt>
                <c:pt idx="4674">
                  <c:v>19.22</c:v>
                </c:pt>
                <c:pt idx="4675">
                  <c:v>18.86</c:v>
                </c:pt>
                <c:pt idx="4676">
                  <c:v>18.559999999999999</c:v>
                </c:pt>
                <c:pt idx="4677">
                  <c:v>19.29</c:v>
                </c:pt>
                <c:pt idx="4678">
                  <c:v>19.440000000000001</c:v>
                </c:pt>
                <c:pt idx="4679">
                  <c:v>19.010000000000002</c:v>
                </c:pt>
                <c:pt idx="4680">
                  <c:v>18.940000000000001</c:v>
                </c:pt>
                <c:pt idx="4681">
                  <c:v>18.05</c:v>
                </c:pt>
                <c:pt idx="4682">
                  <c:v>18.63</c:v>
                </c:pt>
                <c:pt idx="4683">
                  <c:v>17.72</c:v>
                </c:pt>
                <c:pt idx="4684">
                  <c:v>17.61</c:v>
                </c:pt>
                <c:pt idx="4685">
                  <c:v>17.88</c:v>
                </c:pt>
                <c:pt idx="4686">
                  <c:v>17.440000000000001</c:v>
                </c:pt>
                <c:pt idx="4687">
                  <c:v>18.600000000000001</c:v>
                </c:pt>
                <c:pt idx="4688">
                  <c:v>18.39</c:v>
                </c:pt>
                <c:pt idx="4689">
                  <c:v>18.5</c:v>
                </c:pt>
                <c:pt idx="4690">
                  <c:v>18.84</c:v>
                </c:pt>
                <c:pt idx="4691">
                  <c:v>18.5</c:v>
                </c:pt>
                <c:pt idx="4692">
                  <c:v>18.71</c:v>
                </c:pt>
                <c:pt idx="4693">
                  <c:v>18.440000000000001</c:v>
                </c:pt>
                <c:pt idx="4694">
                  <c:v>19.79</c:v>
                </c:pt>
                <c:pt idx="4695">
                  <c:v>19.7</c:v>
                </c:pt>
                <c:pt idx="4696">
                  <c:v>19.3</c:v>
                </c:pt>
                <c:pt idx="4697">
                  <c:v>20.399999999999999</c:v>
                </c:pt>
                <c:pt idx="4698">
                  <c:v>20.059999999999999</c:v>
                </c:pt>
                <c:pt idx="4699">
                  <c:v>21.58</c:v>
                </c:pt>
                <c:pt idx="4700">
                  <c:v>21.42</c:v>
                </c:pt>
                <c:pt idx="4701">
                  <c:v>21.01</c:v>
                </c:pt>
                <c:pt idx="4702">
                  <c:v>19.7</c:v>
                </c:pt>
                <c:pt idx="4703">
                  <c:v>20.12</c:v>
                </c:pt>
                <c:pt idx="4704">
                  <c:v>19.739999999999998</c:v>
                </c:pt>
                <c:pt idx="4705">
                  <c:v>18.68</c:v>
                </c:pt>
                <c:pt idx="4706">
                  <c:v>18.64</c:v>
                </c:pt>
                <c:pt idx="4707">
                  <c:v>18.66</c:v>
                </c:pt>
                <c:pt idx="4708">
                  <c:v>17.940000000000001</c:v>
                </c:pt>
                <c:pt idx="4709">
                  <c:v>18.13</c:v>
                </c:pt>
                <c:pt idx="4710">
                  <c:v>18.399999999999999</c:v>
                </c:pt>
                <c:pt idx="4711">
                  <c:v>18.59</c:v>
                </c:pt>
                <c:pt idx="4712">
                  <c:v>19.13</c:v>
                </c:pt>
                <c:pt idx="4713">
                  <c:v>19.170000000000002</c:v>
                </c:pt>
                <c:pt idx="4714">
                  <c:v>19.510000000000002</c:v>
                </c:pt>
                <c:pt idx="4715">
                  <c:v>19.850000000000001</c:v>
                </c:pt>
                <c:pt idx="4716">
                  <c:v>19.489999999999998</c:v>
                </c:pt>
                <c:pt idx="4717">
                  <c:v>19.04</c:v>
                </c:pt>
                <c:pt idx="4718">
                  <c:v>19.41</c:v>
                </c:pt>
                <c:pt idx="4719">
                  <c:v>20.260000000000002</c:v>
                </c:pt>
                <c:pt idx="4720">
                  <c:v>20.14</c:v>
                </c:pt>
                <c:pt idx="4721">
                  <c:v>19.87</c:v>
                </c:pt>
                <c:pt idx="4722">
                  <c:v>19.72</c:v>
                </c:pt>
                <c:pt idx="4723">
                  <c:v>19.59</c:v>
                </c:pt>
                <c:pt idx="4724">
                  <c:v>20.09</c:v>
                </c:pt>
                <c:pt idx="4725">
                  <c:v>21.87</c:v>
                </c:pt>
                <c:pt idx="4726">
                  <c:v>20.48</c:v>
                </c:pt>
                <c:pt idx="4727">
                  <c:v>20.72</c:v>
                </c:pt>
                <c:pt idx="4728">
                  <c:v>20.75</c:v>
                </c:pt>
                <c:pt idx="4729">
                  <c:v>20.76</c:v>
                </c:pt>
                <c:pt idx="4730">
                  <c:v>20.23</c:v>
                </c:pt>
                <c:pt idx="4731">
                  <c:v>20.21</c:v>
                </c:pt>
                <c:pt idx="4732">
                  <c:v>19.39</c:v>
                </c:pt>
                <c:pt idx="4733">
                  <c:v>19.899999999999999</c:v>
                </c:pt>
                <c:pt idx="4734">
                  <c:v>20</c:v>
                </c:pt>
                <c:pt idx="4735">
                  <c:v>19.61</c:v>
                </c:pt>
                <c:pt idx="4736">
                  <c:v>20.59</c:v>
                </c:pt>
                <c:pt idx="4737">
                  <c:v>20.58</c:v>
                </c:pt>
                <c:pt idx="4738">
                  <c:v>21.07</c:v>
                </c:pt>
                <c:pt idx="4739">
                  <c:v>21.57</c:v>
                </c:pt>
                <c:pt idx="4740">
                  <c:v>21.52</c:v>
                </c:pt>
                <c:pt idx="4741">
                  <c:v>22.31</c:v>
                </c:pt>
                <c:pt idx="4742">
                  <c:v>22.18</c:v>
                </c:pt>
                <c:pt idx="4743">
                  <c:v>22.76</c:v>
                </c:pt>
                <c:pt idx="4744">
                  <c:v>22.74</c:v>
                </c:pt>
                <c:pt idx="4745">
                  <c:v>23.33</c:v>
                </c:pt>
                <c:pt idx="4746">
                  <c:v>23.19</c:v>
                </c:pt>
                <c:pt idx="4747">
                  <c:v>23.38</c:v>
                </c:pt>
                <c:pt idx="4748">
                  <c:v>23.53</c:v>
                </c:pt>
                <c:pt idx="4749">
                  <c:v>23.84</c:v>
                </c:pt>
                <c:pt idx="4750">
                  <c:v>24.46</c:v>
                </c:pt>
                <c:pt idx="4751">
                  <c:v>24.35</c:v>
                </c:pt>
                <c:pt idx="4752">
                  <c:v>24.29</c:v>
                </c:pt>
                <c:pt idx="4753">
                  <c:v>24.95</c:v>
                </c:pt>
                <c:pt idx="4754">
                  <c:v>24.99</c:v>
                </c:pt>
                <c:pt idx="4755">
                  <c:v>24.77</c:v>
                </c:pt>
                <c:pt idx="4756">
                  <c:v>24.96</c:v>
                </c:pt>
                <c:pt idx="4757">
                  <c:v>25.09</c:v>
                </c:pt>
                <c:pt idx="4758">
                  <c:v>25.6</c:v>
                </c:pt>
                <c:pt idx="4759">
                  <c:v>25.6</c:v>
                </c:pt>
                <c:pt idx="4760">
                  <c:v>27.26</c:v>
                </c:pt>
                <c:pt idx="4761">
                  <c:v>26.71</c:v>
                </c:pt>
                <c:pt idx="4762">
                  <c:v>26.7</c:v>
                </c:pt>
                <c:pt idx="4763">
                  <c:v>25.33</c:v>
                </c:pt>
                <c:pt idx="4764">
                  <c:v>26.3</c:v>
                </c:pt>
                <c:pt idx="4765">
                  <c:v>25.19</c:v>
                </c:pt>
                <c:pt idx="4766">
                  <c:v>24.89</c:v>
                </c:pt>
                <c:pt idx="4767">
                  <c:v>23.76</c:v>
                </c:pt>
                <c:pt idx="4768">
                  <c:v>23.01</c:v>
                </c:pt>
                <c:pt idx="4769">
                  <c:v>23.34</c:v>
                </c:pt>
                <c:pt idx="4770">
                  <c:v>23.95</c:v>
                </c:pt>
                <c:pt idx="4771">
                  <c:v>24.98</c:v>
                </c:pt>
                <c:pt idx="4772">
                  <c:v>25.72</c:v>
                </c:pt>
                <c:pt idx="4773">
                  <c:v>25.8</c:v>
                </c:pt>
                <c:pt idx="4774">
                  <c:v>25.99</c:v>
                </c:pt>
                <c:pt idx="4775">
                  <c:v>26.31</c:v>
                </c:pt>
                <c:pt idx="4776">
                  <c:v>26.35</c:v>
                </c:pt>
                <c:pt idx="4777">
                  <c:v>26.33</c:v>
                </c:pt>
                <c:pt idx="4778">
                  <c:v>26.64</c:v>
                </c:pt>
                <c:pt idx="4779">
                  <c:v>27.22</c:v>
                </c:pt>
                <c:pt idx="4780">
                  <c:v>27.01</c:v>
                </c:pt>
                <c:pt idx="4781">
                  <c:v>26.46</c:v>
                </c:pt>
                <c:pt idx="4782">
                  <c:v>26.03</c:v>
                </c:pt>
                <c:pt idx="4783">
                  <c:v>26.31</c:v>
                </c:pt>
                <c:pt idx="4784">
                  <c:v>26.31</c:v>
                </c:pt>
                <c:pt idx="4785">
                  <c:v>25.92</c:v>
                </c:pt>
                <c:pt idx="4786">
                  <c:v>26.48</c:v>
                </c:pt>
                <c:pt idx="4787">
                  <c:v>26.29</c:v>
                </c:pt>
                <c:pt idx="4788">
                  <c:v>26.55</c:v>
                </c:pt>
                <c:pt idx="4789">
                  <c:v>26.49</c:v>
                </c:pt>
                <c:pt idx="4790">
                  <c:v>27.17</c:v>
                </c:pt>
                <c:pt idx="4791">
                  <c:v>25.91</c:v>
                </c:pt>
                <c:pt idx="4792">
                  <c:v>25.91</c:v>
                </c:pt>
                <c:pt idx="4793">
                  <c:v>25.85</c:v>
                </c:pt>
                <c:pt idx="4794">
                  <c:v>25.82</c:v>
                </c:pt>
                <c:pt idx="4795">
                  <c:v>24.69</c:v>
                </c:pt>
                <c:pt idx="4796">
                  <c:v>24.28</c:v>
                </c:pt>
                <c:pt idx="4797">
                  <c:v>24.13</c:v>
                </c:pt>
                <c:pt idx="4798">
                  <c:v>24.14</c:v>
                </c:pt>
                <c:pt idx="4799">
                  <c:v>24</c:v>
                </c:pt>
                <c:pt idx="4800">
                  <c:v>24.22</c:v>
                </c:pt>
                <c:pt idx="4801">
                  <c:v>24.63</c:v>
                </c:pt>
                <c:pt idx="4802">
                  <c:v>23.5</c:v>
                </c:pt>
                <c:pt idx="4803">
                  <c:v>23.89</c:v>
                </c:pt>
                <c:pt idx="4804">
                  <c:v>23.88</c:v>
                </c:pt>
                <c:pt idx="4805">
                  <c:v>23.2</c:v>
                </c:pt>
                <c:pt idx="4806">
                  <c:v>23.32</c:v>
                </c:pt>
                <c:pt idx="4807">
                  <c:v>23.1</c:v>
                </c:pt>
                <c:pt idx="4808">
                  <c:v>22.92</c:v>
                </c:pt>
                <c:pt idx="4809">
                  <c:v>22.61</c:v>
                </c:pt>
                <c:pt idx="4810">
                  <c:v>22.85</c:v>
                </c:pt>
                <c:pt idx="4811">
                  <c:v>23.47</c:v>
                </c:pt>
                <c:pt idx="4812">
                  <c:v>24.29</c:v>
                </c:pt>
                <c:pt idx="4813">
                  <c:v>24.79</c:v>
                </c:pt>
                <c:pt idx="4814">
                  <c:v>24.44</c:v>
                </c:pt>
                <c:pt idx="4815">
                  <c:v>24.25</c:v>
                </c:pt>
                <c:pt idx="4816">
                  <c:v>24.78</c:v>
                </c:pt>
                <c:pt idx="4817">
                  <c:v>24.5</c:v>
                </c:pt>
                <c:pt idx="4818">
                  <c:v>25.16</c:v>
                </c:pt>
                <c:pt idx="4819">
                  <c:v>25.12</c:v>
                </c:pt>
                <c:pt idx="4820">
                  <c:v>25</c:v>
                </c:pt>
                <c:pt idx="4821">
                  <c:v>25.31</c:v>
                </c:pt>
                <c:pt idx="4822">
                  <c:v>25.44</c:v>
                </c:pt>
                <c:pt idx="4823">
                  <c:v>25.5</c:v>
                </c:pt>
                <c:pt idx="4824">
                  <c:v>25.76</c:v>
                </c:pt>
                <c:pt idx="4825">
                  <c:v>25.86</c:v>
                </c:pt>
                <c:pt idx="4826">
                  <c:v>25.56</c:v>
                </c:pt>
                <c:pt idx="4827">
                  <c:v>25.74</c:v>
                </c:pt>
                <c:pt idx="4828">
                  <c:v>25.09</c:v>
                </c:pt>
                <c:pt idx="4829">
                  <c:v>25.18</c:v>
                </c:pt>
                <c:pt idx="4830">
                  <c:v>25.99</c:v>
                </c:pt>
                <c:pt idx="4831">
                  <c:v>26.02</c:v>
                </c:pt>
                <c:pt idx="4832">
                  <c:v>26.38</c:v>
                </c:pt>
                <c:pt idx="4833">
                  <c:v>25.67</c:v>
                </c:pt>
                <c:pt idx="4834">
                  <c:v>26.04</c:v>
                </c:pt>
                <c:pt idx="4835">
                  <c:v>26.55</c:v>
                </c:pt>
                <c:pt idx="4836">
                  <c:v>26.49</c:v>
                </c:pt>
                <c:pt idx="4837">
                  <c:v>26.64</c:v>
                </c:pt>
                <c:pt idx="4838">
                  <c:v>25.61</c:v>
                </c:pt>
                <c:pt idx="4839">
                  <c:v>25.21</c:v>
                </c:pt>
                <c:pt idx="4840">
                  <c:v>25.5</c:v>
                </c:pt>
                <c:pt idx="4841">
                  <c:v>25.44</c:v>
                </c:pt>
                <c:pt idx="4842">
                  <c:v>25.23</c:v>
                </c:pt>
                <c:pt idx="4843">
                  <c:v>25.27</c:v>
                </c:pt>
                <c:pt idx="4844">
                  <c:v>26.08</c:v>
                </c:pt>
                <c:pt idx="4845">
                  <c:v>25.85</c:v>
                </c:pt>
                <c:pt idx="4846">
                  <c:v>25.47</c:v>
                </c:pt>
                <c:pt idx="4847">
                  <c:v>25.76</c:v>
                </c:pt>
                <c:pt idx="4848">
                  <c:v>25.3</c:v>
                </c:pt>
                <c:pt idx="4849">
                  <c:v>25.91</c:v>
                </c:pt>
                <c:pt idx="4850">
                  <c:v>25.33</c:v>
                </c:pt>
                <c:pt idx="4851">
                  <c:v>25.34</c:v>
                </c:pt>
                <c:pt idx="4852">
                  <c:v>25.59</c:v>
                </c:pt>
                <c:pt idx="4853">
                  <c:v>26.31</c:v>
                </c:pt>
                <c:pt idx="4854">
                  <c:v>26.49</c:v>
                </c:pt>
                <c:pt idx="4855">
                  <c:v>26.73</c:v>
                </c:pt>
                <c:pt idx="4856">
                  <c:v>27</c:v>
                </c:pt>
                <c:pt idx="4857">
                  <c:v>27.5</c:v>
                </c:pt>
                <c:pt idx="4858">
                  <c:v>27.75</c:v>
                </c:pt>
                <c:pt idx="4859">
                  <c:v>27.6</c:v>
                </c:pt>
                <c:pt idx="4860">
                  <c:v>27.71</c:v>
                </c:pt>
                <c:pt idx="4861">
                  <c:v>27.37</c:v>
                </c:pt>
                <c:pt idx="4862">
                  <c:v>27.28</c:v>
                </c:pt>
                <c:pt idx="4863">
                  <c:v>27.28</c:v>
                </c:pt>
                <c:pt idx="4864">
                  <c:v>27.18</c:v>
                </c:pt>
                <c:pt idx="4865">
                  <c:v>26.86</c:v>
                </c:pt>
                <c:pt idx="4866">
                  <c:v>27.43</c:v>
                </c:pt>
                <c:pt idx="4867">
                  <c:v>27.38</c:v>
                </c:pt>
                <c:pt idx="4868">
                  <c:v>27.65</c:v>
                </c:pt>
                <c:pt idx="4869">
                  <c:v>26.87</c:v>
                </c:pt>
                <c:pt idx="4870">
                  <c:v>27.15</c:v>
                </c:pt>
                <c:pt idx="4871">
                  <c:v>27.72</c:v>
                </c:pt>
                <c:pt idx="4872">
                  <c:v>28.36</c:v>
                </c:pt>
                <c:pt idx="4873">
                  <c:v>28.49</c:v>
                </c:pt>
                <c:pt idx="4874">
                  <c:v>28.58</c:v>
                </c:pt>
                <c:pt idx="4875">
                  <c:v>28.4</c:v>
                </c:pt>
                <c:pt idx="4876">
                  <c:v>27.73</c:v>
                </c:pt>
                <c:pt idx="4877">
                  <c:v>28.32</c:v>
                </c:pt>
                <c:pt idx="4878">
                  <c:v>28.3</c:v>
                </c:pt>
                <c:pt idx="4879">
                  <c:v>27.86</c:v>
                </c:pt>
                <c:pt idx="4880">
                  <c:v>28.24</c:v>
                </c:pt>
                <c:pt idx="4881">
                  <c:v>28.3</c:v>
                </c:pt>
                <c:pt idx="4882">
                  <c:v>28.55</c:v>
                </c:pt>
                <c:pt idx="4883">
                  <c:v>29.23</c:v>
                </c:pt>
                <c:pt idx="4884">
                  <c:v>29.23</c:v>
                </c:pt>
                <c:pt idx="4885">
                  <c:v>29.25</c:v>
                </c:pt>
                <c:pt idx="4886">
                  <c:v>29.07</c:v>
                </c:pt>
                <c:pt idx="4887">
                  <c:v>29.02</c:v>
                </c:pt>
                <c:pt idx="4888">
                  <c:v>28.87</c:v>
                </c:pt>
                <c:pt idx="4889">
                  <c:v>29.14</c:v>
                </c:pt>
                <c:pt idx="4890">
                  <c:v>28.96</c:v>
                </c:pt>
                <c:pt idx="4891">
                  <c:v>28.36</c:v>
                </c:pt>
                <c:pt idx="4892">
                  <c:v>28.22</c:v>
                </c:pt>
                <c:pt idx="4893">
                  <c:v>28.31</c:v>
                </c:pt>
                <c:pt idx="4894">
                  <c:v>28.19</c:v>
                </c:pt>
                <c:pt idx="4895">
                  <c:v>28.32</c:v>
                </c:pt>
                <c:pt idx="4896">
                  <c:v>27.95</c:v>
                </c:pt>
                <c:pt idx="4897">
                  <c:v>28.22</c:v>
                </c:pt>
                <c:pt idx="4898">
                  <c:v>28.73</c:v>
                </c:pt>
                <c:pt idx="4899">
                  <c:v>28.75</c:v>
                </c:pt>
                <c:pt idx="4900">
                  <c:v>28.82</c:v>
                </c:pt>
                <c:pt idx="4901">
                  <c:v>28.45</c:v>
                </c:pt>
                <c:pt idx="4902">
                  <c:v>28.35</c:v>
                </c:pt>
                <c:pt idx="4903">
                  <c:v>27.03</c:v>
                </c:pt>
                <c:pt idx="4904">
                  <c:v>26.72</c:v>
                </c:pt>
                <c:pt idx="4905">
                  <c:v>26.77</c:v>
                </c:pt>
                <c:pt idx="4906">
                  <c:v>26.63</c:v>
                </c:pt>
                <c:pt idx="4907">
                  <c:v>25.57</c:v>
                </c:pt>
                <c:pt idx="4908">
                  <c:v>25.76</c:v>
                </c:pt>
                <c:pt idx="4909">
                  <c:v>25.37</c:v>
                </c:pt>
                <c:pt idx="4910">
                  <c:v>25.32</c:v>
                </c:pt>
                <c:pt idx="4911">
                  <c:v>25.68</c:v>
                </c:pt>
                <c:pt idx="4912">
                  <c:v>25.5</c:v>
                </c:pt>
                <c:pt idx="4913">
                  <c:v>25.11</c:v>
                </c:pt>
                <c:pt idx="4914">
                  <c:v>24.15</c:v>
                </c:pt>
                <c:pt idx="4915">
                  <c:v>23.66</c:v>
                </c:pt>
                <c:pt idx="4916">
                  <c:v>23.57</c:v>
                </c:pt>
                <c:pt idx="4917">
                  <c:v>23.57</c:v>
                </c:pt>
                <c:pt idx="4918">
                  <c:v>23.82</c:v>
                </c:pt>
                <c:pt idx="4919">
                  <c:v>23.76</c:v>
                </c:pt>
                <c:pt idx="4920">
                  <c:v>22.66</c:v>
                </c:pt>
                <c:pt idx="4921">
                  <c:v>22.74</c:v>
                </c:pt>
                <c:pt idx="4922">
                  <c:v>23.13</c:v>
                </c:pt>
                <c:pt idx="4923">
                  <c:v>24.04</c:v>
                </c:pt>
                <c:pt idx="4924">
                  <c:v>23.86</c:v>
                </c:pt>
                <c:pt idx="4925">
                  <c:v>24.32</c:v>
                </c:pt>
                <c:pt idx="4926">
                  <c:v>24.59</c:v>
                </c:pt>
                <c:pt idx="4927">
                  <c:v>24.95</c:v>
                </c:pt>
                <c:pt idx="4928">
                  <c:v>24.45</c:v>
                </c:pt>
                <c:pt idx="4929">
                  <c:v>24.69</c:v>
                </c:pt>
                <c:pt idx="4930">
                  <c:v>25.15</c:v>
                </c:pt>
                <c:pt idx="4931">
                  <c:v>24.96</c:v>
                </c:pt>
                <c:pt idx="4932">
                  <c:v>25.2</c:v>
                </c:pt>
                <c:pt idx="4933">
                  <c:v>25.79</c:v>
                </c:pt>
                <c:pt idx="4934">
                  <c:v>26.13</c:v>
                </c:pt>
                <c:pt idx="4935">
                  <c:v>25.49</c:v>
                </c:pt>
                <c:pt idx="4936">
                  <c:v>26.37</c:v>
                </c:pt>
                <c:pt idx="4937">
                  <c:v>25.82</c:v>
                </c:pt>
                <c:pt idx="4938">
                  <c:v>26.18</c:v>
                </c:pt>
                <c:pt idx="4939">
                  <c:v>26.86</c:v>
                </c:pt>
                <c:pt idx="4940">
                  <c:v>26.84</c:v>
                </c:pt>
                <c:pt idx="4941">
                  <c:v>27.42</c:v>
                </c:pt>
                <c:pt idx="4942">
                  <c:v>27.81</c:v>
                </c:pt>
                <c:pt idx="4943">
                  <c:v>28.98</c:v>
                </c:pt>
                <c:pt idx="4944">
                  <c:v>29.18</c:v>
                </c:pt>
                <c:pt idx="4945">
                  <c:v>29.71</c:v>
                </c:pt>
                <c:pt idx="4946">
                  <c:v>29.61</c:v>
                </c:pt>
                <c:pt idx="4947">
                  <c:v>29.78</c:v>
                </c:pt>
                <c:pt idx="4948">
                  <c:v>31.42</c:v>
                </c:pt>
                <c:pt idx="4949">
                  <c:v>31.32</c:v>
                </c:pt>
                <c:pt idx="4950">
                  <c:v>31.31</c:v>
                </c:pt>
                <c:pt idx="4951">
                  <c:v>31.8</c:v>
                </c:pt>
                <c:pt idx="4952">
                  <c:v>31.13</c:v>
                </c:pt>
                <c:pt idx="4953">
                  <c:v>29.99</c:v>
                </c:pt>
                <c:pt idx="4954">
                  <c:v>30.77</c:v>
                </c:pt>
                <c:pt idx="4955">
                  <c:v>31.98</c:v>
                </c:pt>
                <c:pt idx="4956">
                  <c:v>31.51</c:v>
                </c:pt>
                <c:pt idx="4957">
                  <c:v>30.79</c:v>
                </c:pt>
                <c:pt idx="4958">
                  <c:v>29.36</c:v>
                </c:pt>
                <c:pt idx="4959">
                  <c:v>30.44</c:v>
                </c:pt>
                <c:pt idx="4960">
                  <c:v>30.41</c:v>
                </c:pt>
                <c:pt idx="4961">
                  <c:v>30.95</c:v>
                </c:pt>
                <c:pt idx="4962">
                  <c:v>31.33</c:v>
                </c:pt>
                <c:pt idx="4963">
                  <c:v>31.89</c:v>
                </c:pt>
                <c:pt idx="4964">
                  <c:v>32.39</c:v>
                </c:pt>
                <c:pt idx="4965">
                  <c:v>31.93</c:v>
                </c:pt>
                <c:pt idx="4966">
                  <c:v>32.14</c:v>
                </c:pt>
                <c:pt idx="4967">
                  <c:v>32.17</c:v>
                </c:pt>
                <c:pt idx="4968">
                  <c:v>31.82</c:v>
                </c:pt>
                <c:pt idx="4969">
                  <c:v>31.04</c:v>
                </c:pt>
                <c:pt idx="4970">
                  <c:v>31.67</c:v>
                </c:pt>
                <c:pt idx="4971">
                  <c:v>30.62</c:v>
                </c:pt>
                <c:pt idx="4972">
                  <c:v>30.7</c:v>
                </c:pt>
                <c:pt idx="4973">
                  <c:v>31.4</c:v>
                </c:pt>
                <c:pt idx="4974">
                  <c:v>31.56</c:v>
                </c:pt>
                <c:pt idx="4975">
                  <c:v>31.45</c:v>
                </c:pt>
                <c:pt idx="4976">
                  <c:v>30.44</c:v>
                </c:pt>
                <c:pt idx="4977">
                  <c:v>31.25</c:v>
                </c:pt>
                <c:pt idx="4978">
                  <c:v>31.47</c:v>
                </c:pt>
                <c:pt idx="4979">
                  <c:v>31.65</c:v>
                </c:pt>
                <c:pt idx="4980">
                  <c:v>32.659999999999997</c:v>
                </c:pt>
                <c:pt idx="4981">
                  <c:v>31.99</c:v>
                </c:pt>
                <c:pt idx="4982">
                  <c:v>32.6</c:v>
                </c:pt>
                <c:pt idx="4983">
                  <c:v>32.729999999999997</c:v>
                </c:pt>
                <c:pt idx="4984">
                  <c:v>33.22</c:v>
                </c:pt>
                <c:pt idx="4985">
                  <c:v>33.43</c:v>
                </c:pt>
                <c:pt idx="4986">
                  <c:v>32.880000000000003</c:v>
                </c:pt>
                <c:pt idx="4987">
                  <c:v>33.590000000000003</c:v>
                </c:pt>
                <c:pt idx="4988">
                  <c:v>33.049999999999997</c:v>
                </c:pt>
                <c:pt idx="4989">
                  <c:v>32.18</c:v>
                </c:pt>
                <c:pt idx="4990">
                  <c:v>32.83</c:v>
                </c:pt>
                <c:pt idx="4991">
                  <c:v>33.659999999999997</c:v>
                </c:pt>
                <c:pt idx="4992">
                  <c:v>32.83</c:v>
                </c:pt>
                <c:pt idx="4993">
                  <c:v>33.53</c:v>
                </c:pt>
                <c:pt idx="4994">
                  <c:v>33.07</c:v>
                </c:pt>
                <c:pt idx="4995">
                  <c:v>33.909999999999997</c:v>
                </c:pt>
                <c:pt idx="4996">
                  <c:v>33.51</c:v>
                </c:pt>
                <c:pt idx="4997">
                  <c:v>34.270000000000003</c:v>
                </c:pt>
                <c:pt idx="4998">
                  <c:v>33.979999999999997</c:v>
                </c:pt>
                <c:pt idx="4999">
                  <c:v>34.56</c:v>
                </c:pt>
                <c:pt idx="5000">
                  <c:v>34.93</c:v>
                </c:pt>
                <c:pt idx="5001">
                  <c:v>34.520000000000003</c:v>
                </c:pt>
                <c:pt idx="5002">
                  <c:v>33.880000000000003</c:v>
                </c:pt>
                <c:pt idx="5003">
                  <c:v>34.26</c:v>
                </c:pt>
                <c:pt idx="5004">
                  <c:v>32.96</c:v>
                </c:pt>
                <c:pt idx="5005">
                  <c:v>31.91</c:v>
                </c:pt>
                <c:pt idx="5006">
                  <c:v>30.54</c:v>
                </c:pt>
                <c:pt idx="5007">
                  <c:v>28.06</c:v>
                </c:pt>
                <c:pt idx="5008">
                  <c:v>27.48</c:v>
                </c:pt>
                <c:pt idx="5009">
                  <c:v>26.2</c:v>
                </c:pt>
                <c:pt idx="5010">
                  <c:v>25.08</c:v>
                </c:pt>
                <c:pt idx="5011">
                  <c:v>26.6</c:v>
                </c:pt>
                <c:pt idx="5012">
                  <c:v>25.46</c:v>
                </c:pt>
                <c:pt idx="5013">
                  <c:v>25.83</c:v>
                </c:pt>
                <c:pt idx="5014">
                  <c:v>27.79</c:v>
                </c:pt>
                <c:pt idx="5015">
                  <c:v>27.32</c:v>
                </c:pt>
                <c:pt idx="5016">
                  <c:v>27.98</c:v>
                </c:pt>
                <c:pt idx="5017">
                  <c:v>27.1</c:v>
                </c:pt>
                <c:pt idx="5018">
                  <c:v>26.19</c:v>
                </c:pt>
                <c:pt idx="5019">
                  <c:v>26.47</c:v>
                </c:pt>
                <c:pt idx="5020">
                  <c:v>25.43</c:v>
                </c:pt>
                <c:pt idx="5021">
                  <c:v>25.24</c:v>
                </c:pt>
                <c:pt idx="5022">
                  <c:v>25.01</c:v>
                </c:pt>
                <c:pt idx="5023">
                  <c:v>25.48</c:v>
                </c:pt>
                <c:pt idx="5024">
                  <c:v>24.66</c:v>
                </c:pt>
                <c:pt idx="5025">
                  <c:v>24.92</c:v>
                </c:pt>
                <c:pt idx="5026">
                  <c:v>24.98</c:v>
                </c:pt>
                <c:pt idx="5027">
                  <c:v>25.12</c:v>
                </c:pt>
                <c:pt idx="5028">
                  <c:v>25.19</c:v>
                </c:pt>
                <c:pt idx="5029">
                  <c:v>26.03</c:v>
                </c:pt>
                <c:pt idx="5030">
                  <c:v>25.58</c:v>
                </c:pt>
                <c:pt idx="5031">
                  <c:v>24.37</c:v>
                </c:pt>
                <c:pt idx="5032">
                  <c:v>24.35</c:v>
                </c:pt>
                <c:pt idx="5033">
                  <c:v>23.99</c:v>
                </c:pt>
                <c:pt idx="5034">
                  <c:v>23.42</c:v>
                </c:pt>
                <c:pt idx="5035">
                  <c:v>23.2</c:v>
                </c:pt>
                <c:pt idx="5036">
                  <c:v>23.59</c:v>
                </c:pt>
                <c:pt idx="5037">
                  <c:v>23.74</c:v>
                </c:pt>
                <c:pt idx="5038">
                  <c:v>23.39</c:v>
                </c:pt>
                <c:pt idx="5039">
                  <c:v>23.5</c:v>
                </c:pt>
                <c:pt idx="5040">
                  <c:v>24.05</c:v>
                </c:pt>
                <c:pt idx="5041">
                  <c:v>24.78</c:v>
                </c:pt>
                <c:pt idx="5042">
                  <c:v>25.23</c:v>
                </c:pt>
                <c:pt idx="5043">
                  <c:v>25.19</c:v>
                </c:pt>
                <c:pt idx="5044">
                  <c:v>25.9</c:v>
                </c:pt>
                <c:pt idx="5045">
                  <c:v>26.75</c:v>
                </c:pt>
                <c:pt idx="5046">
                  <c:v>26.78</c:v>
                </c:pt>
                <c:pt idx="5047">
                  <c:v>26.33</c:v>
                </c:pt>
                <c:pt idx="5048">
                  <c:v>27.41</c:v>
                </c:pt>
                <c:pt idx="5049">
                  <c:v>26.6</c:v>
                </c:pt>
                <c:pt idx="5050">
                  <c:v>27.24</c:v>
                </c:pt>
                <c:pt idx="5051">
                  <c:v>26.52</c:v>
                </c:pt>
                <c:pt idx="5052">
                  <c:v>26.93</c:v>
                </c:pt>
                <c:pt idx="5053">
                  <c:v>26.37</c:v>
                </c:pt>
                <c:pt idx="5054">
                  <c:v>26.2</c:v>
                </c:pt>
                <c:pt idx="5055">
                  <c:v>26.48</c:v>
                </c:pt>
                <c:pt idx="5056">
                  <c:v>26.8</c:v>
                </c:pt>
                <c:pt idx="5057">
                  <c:v>28.03</c:v>
                </c:pt>
                <c:pt idx="5058">
                  <c:v>28.08</c:v>
                </c:pt>
                <c:pt idx="5059">
                  <c:v>27.65</c:v>
                </c:pt>
                <c:pt idx="5060">
                  <c:v>28.03</c:v>
                </c:pt>
                <c:pt idx="5061">
                  <c:v>28.36</c:v>
                </c:pt>
                <c:pt idx="5062">
                  <c:v>28.47</c:v>
                </c:pt>
                <c:pt idx="5063">
                  <c:v>28.24</c:v>
                </c:pt>
                <c:pt idx="5064">
                  <c:v>28.65</c:v>
                </c:pt>
                <c:pt idx="5065">
                  <c:v>27.92</c:v>
                </c:pt>
                <c:pt idx="5066">
                  <c:v>27.26</c:v>
                </c:pt>
                <c:pt idx="5067">
                  <c:v>26.92</c:v>
                </c:pt>
                <c:pt idx="5068">
                  <c:v>27.04</c:v>
                </c:pt>
                <c:pt idx="5069">
                  <c:v>26.33</c:v>
                </c:pt>
                <c:pt idx="5070">
                  <c:v>26.61</c:v>
                </c:pt>
                <c:pt idx="5071">
                  <c:v>26.8</c:v>
                </c:pt>
                <c:pt idx="5072">
                  <c:v>26.64</c:v>
                </c:pt>
                <c:pt idx="5073">
                  <c:v>26.52</c:v>
                </c:pt>
                <c:pt idx="5074">
                  <c:v>27.65</c:v>
                </c:pt>
                <c:pt idx="5075">
                  <c:v>27.35</c:v>
                </c:pt>
                <c:pt idx="5076">
                  <c:v>27.75</c:v>
                </c:pt>
                <c:pt idx="5077">
                  <c:v>28.16</c:v>
                </c:pt>
                <c:pt idx="5078">
                  <c:v>27.93</c:v>
                </c:pt>
                <c:pt idx="5079">
                  <c:v>28.16</c:v>
                </c:pt>
                <c:pt idx="5080">
                  <c:v>28.76</c:v>
                </c:pt>
                <c:pt idx="5081">
                  <c:v>27.82</c:v>
                </c:pt>
                <c:pt idx="5082">
                  <c:v>27.76</c:v>
                </c:pt>
                <c:pt idx="5083">
                  <c:v>27.59</c:v>
                </c:pt>
                <c:pt idx="5084">
                  <c:v>28.16</c:v>
                </c:pt>
                <c:pt idx="5085">
                  <c:v>28.97</c:v>
                </c:pt>
                <c:pt idx="5086">
                  <c:v>29.18</c:v>
                </c:pt>
                <c:pt idx="5087">
                  <c:v>28.99</c:v>
                </c:pt>
                <c:pt idx="5088">
                  <c:v>29.15</c:v>
                </c:pt>
                <c:pt idx="5089">
                  <c:v>28.47</c:v>
                </c:pt>
                <c:pt idx="5090">
                  <c:v>28.79</c:v>
                </c:pt>
                <c:pt idx="5091">
                  <c:v>29.27</c:v>
                </c:pt>
                <c:pt idx="5092">
                  <c:v>29.07</c:v>
                </c:pt>
                <c:pt idx="5093">
                  <c:v>27.92</c:v>
                </c:pt>
                <c:pt idx="5094">
                  <c:v>27.84</c:v>
                </c:pt>
                <c:pt idx="5095">
                  <c:v>27.98</c:v>
                </c:pt>
                <c:pt idx="5096">
                  <c:v>28.39</c:v>
                </c:pt>
                <c:pt idx="5097">
                  <c:v>27.99</c:v>
                </c:pt>
                <c:pt idx="5098">
                  <c:v>28.19</c:v>
                </c:pt>
                <c:pt idx="5099">
                  <c:v>28.19</c:v>
                </c:pt>
                <c:pt idx="5100">
                  <c:v>28.59</c:v>
                </c:pt>
                <c:pt idx="5101">
                  <c:v>29.84</c:v>
                </c:pt>
                <c:pt idx="5102">
                  <c:v>30.18</c:v>
                </c:pt>
                <c:pt idx="5103">
                  <c:v>30.25</c:v>
                </c:pt>
                <c:pt idx="5104">
                  <c:v>29.66</c:v>
                </c:pt>
                <c:pt idx="5105">
                  <c:v>30.35</c:v>
                </c:pt>
                <c:pt idx="5106">
                  <c:v>30.1</c:v>
                </c:pt>
                <c:pt idx="5107">
                  <c:v>30.14</c:v>
                </c:pt>
                <c:pt idx="5108">
                  <c:v>30.33</c:v>
                </c:pt>
                <c:pt idx="5109">
                  <c:v>29.56</c:v>
                </c:pt>
                <c:pt idx="5110">
                  <c:v>28.77</c:v>
                </c:pt>
                <c:pt idx="5111">
                  <c:v>29.3</c:v>
                </c:pt>
                <c:pt idx="5112">
                  <c:v>29.23</c:v>
                </c:pt>
                <c:pt idx="5113">
                  <c:v>28.81</c:v>
                </c:pt>
                <c:pt idx="5114">
                  <c:v>29.14</c:v>
                </c:pt>
                <c:pt idx="5115">
                  <c:v>30.1</c:v>
                </c:pt>
                <c:pt idx="5116">
                  <c:v>30.36</c:v>
                </c:pt>
                <c:pt idx="5117">
                  <c:v>30.36</c:v>
                </c:pt>
                <c:pt idx="5118">
                  <c:v>30.04</c:v>
                </c:pt>
                <c:pt idx="5119">
                  <c:v>29.78</c:v>
                </c:pt>
                <c:pt idx="5120">
                  <c:v>29.99</c:v>
                </c:pt>
                <c:pt idx="5121">
                  <c:v>30.05</c:v>
                </c:pt>
                <c:pt idx="5122">
                  <c:v>29.58</c:v>
                </c:pt>
                <c:pt idx="5123">
                  <c:v>28.28</c:v>
                </c:pt>
                <c:pt idx="5124">
                  <c:v>28.14</c:v>
                </c:pt>
                <c:pt idx="5125">
                  <c:v>27.67</c:v>
                </c:pt>
                <c:pt idx="5126">
                  <c:v>27.67</c:v>
                </c:pt>
                <c:pt idx="5127">
                  <c:v>27.72</c:v>
                </c:pt>
                <c:pt idx="5128">
                  <c:v>27.38</c:v>
                </c:pt>
                <c:pt idx="5129">
                  <c:v>27.37</c:v>
                </c:pt>
                <c:pt idx="5130">
                  <c:v>27.23</c:v>
                </c:pt>
                <c:pt idx="5131">
                  <c:v>26.61</c:v>
                </c:pt>
                <c:pt idx="5132">
                  <c:v>26.68</c:v>
                </c:pt>
                <c:pt idx="5133">
                  <c:v>26.15</c:v>
                </c:pt>
                <c:pt idx="5134">
                  <c:v>25.98</c:v>
                </c:pt>
                <c:pt idx="5135">
                  <c:v>25.6</c:v>
                </c:pt>
                <c:pt idx="5136">
                  <c:v>25.24</c:v>
                </c:pt>
                <c:pt idx="5137">
                  <c:v>25.47</c:v>
                </c:pt>
                <c:pt idx="5138">
                  <c:v>26.02</c:v>
                </c:pt>
                <c:pt idx="5139">
                  <c:v>26.99</c:v>
                </c:pt>
                <c:pt idx="5140">
                  <c:v>27.27</c:v>
                </c:pt>
                <c:pt idx="5141">
                  <c:v>27.22</c:v>
                </c:pt>
                <c:pt idx="5142">
                  <c:v>27.55</c:v>
                </c:pt>
                <c:pt idx="5143">
                  <c:v>28.34</c:v>
                </c:pt>
                <c:pt idx="5144">
                  <c:v>28.24</c:v>
                </c:pt>
                <c:pt idx="5145">
                  <c:v>28.98</c:v>
                </c:pt>
                <c:pt idx="5146">
                  <c:v>29.21</c:v>
                </c:pt>
                <c:pt idx="5147">
                  <c:v>29.35</c:v>
                </c:pt>
                <c:pt idx="5148">
                  <c:v>29.47</c:v>
                </c:pt>
                <c:pt idx="5149">
                  <c:v>29.18</c:v>
                </c:pt>
                <c:pt idx="5150">
                  <c:v>30.16</c:v>
                </c:pt>
                <c:pt idx="5151">
                  <c:v>31.81</c:v>
                </c:pt>
                <c:pt idx="5152">
                  <c:v>31.03</c:v>
                </c:pt>
                <c:pt idx="5153">
                  <c:v>31.14</c:v>
                </c:pt>
                <c:pt idx="5154">
                  <c:v>31.22</c:v>
                </c:pt>
                <c:pt idx="5155">
                  <c:v>31.17</c:v>
                </c:pt>
                <c:pt idx="5156">
                  <c:v>29.76</c:v>
                </c:pt>
                <c:pt idx="5157">
                  <c:v>29.7</c:v>
                </c:pt>
                <c:pt idx="5158">
                  <c:v>29.7</c:v>
                </c:pt>
                <c:pt idx="5159">
                  <c:v>29.35</c:v>
                </c:pt>
                <c:pt idx="5160">
                  <c:v>29.47</c:v>
                </c:pt>
                <c:pt idx="5161">
                  <c:v>30.02</c:v>
                </c:pt>
                <c:pt idx="5162">
                  <c:v>28.95</c:v>
                </c:pt>
                <c:pt idx="5163">
                  <c:v>28.68</c:v>
                </c:pt>
                <c:pt idx="5164">
                  <c:v>28.39</c:v>
                </c:pt>
                <c:pt idx="5165">
                  <c:v>27.66</c:v>
                </c:pt>
                <c:pt idx="5166">
                  <c:v>27.94</c:v>
                </c:pt>
                <c:pt idx="5167">
                  <c:v>27.98</c:v>
                </c:pt>
                <c:pt idx="5168">
                  <c:v>27.45</c:v>
                </c:pt>
                <c:pt idx="5169">
                  <c:v>28.24</c:v>
                </c:pt>
                <c:pt idx="5170">
                  <c:v>28.08</c:v>
                </c:pt>
                <c:pt idx="5171">
                  <c:v>28.71</c:v>
                </c:pt>
                <c:pt idx="5172">
                  <c:v>28.78</c:v>
                </c:pt>
                <c:pt idx="5173">
                  <c:v>28.72</c:v>
                </c:pt>
                <c:pt idx="5174">
                  <c:v>28.79</c:v>
                </c:pt>
                <c:pt idx="5175">
                  <c:v>29.15</c:v>
                </c:pt>
                <c:pt idx="5176">
                  <c:v>29.68</c:v>
                </c:pt>
                <c:pt idx="5177">
                  <c:v>29.31</c:v>
                </c:pt>
                <c:pt idx="5178">
                  <c:v>29.36</c:v>
                </c:pt>
                <c:pt idx="5179">
                  <c:v>30.13</c:v>
                </c:pt>
                <c:pt idx="5180">
                  <c:v>29.77</c:v>
                </c:pt>
                <c:pt idx="5181">
                  <c:v>29.35</c:v>
                </c:pt>
                <c:pt idx="5182">
                  <c:v>28.25</c:v>
                </c:pt>
                <c:pt idx="5183">
                  <c:v>27.55</c:v>
                </c:pt>
                <c:pt idx="5184">
                  <c:v>28.46</c:v>
                </c:pt>
                <c:pt idx="5185">
                  <c:v>28.92</c:v>
                </c:pt>
                <c:pt idx="5186">
                  <c:v>28.76</c:v>
                </c:pt>
                <c:pt idx="5187">
                  <c:v>28.33</c:v>
                </c:pt>
                <c:pt idx="5188">
                  <c:v>29.2</c:v>
                </c:pt>
                <c:pt idx="5189">
                  <c:v>29.12</c:v>
                </c:pt>
                <c:pt idx="5190">
                  <c:v>29.34</c:v>
                </c:pt>
                <c:pt idx="5191">
                  <c:v>29.06</c:v>
                </c:pt>
                <c:pt idx="5192">
                  <c:v>30.08</c:v>
                </c:pt>
                <c:pt idx="5193">
                  <c:v>30.21</c:v>
                </c:pt>
                <c:pt idx="5194">
                  <c:v>29.9</c:v>
                </c:pt>
                <c:pt idx="5195">
                  <c:v>29.88</c:v>
                </c:pt>
                <c:pt idx="5196">
                  <c:v>30.04</c:v>
                </c:pt>
                <c:pt idx="5197">
                  <c:v>30.35</c:v>
                </c:pt>
                <c:pt idx="5198">
                  <c:v>30.45</c:v>
                </c:pt>
                <c:pt idx="5199">
                  <c:v>30.68</c:v>
                </c:pt>
                <c:pt idx="5200">
                  <c:v>31.14</c:v>
                </c:pt>
                <c:pt idx="5201">
                  <c:v>31.11</c:v>
                </c:pt>
                <c:pt idx="5202">
                  <c:v>29.84</c:v>
                </c:pt>
                <c:pt idx="5203">
                  <c:v>29.08</c:v>
                </c:pt>
                <c:pt idx="5204">
                  <c:v>29.33</c:v>
                </c:pt>
                <c:pt idx="5205">
                  <c:v>29.72</c:v>
                </c:pt>
                <c:pt idx="5206">
                  <c:v>30.12</c:v>
                </c:pt>
                <c:pt idx="5207">
                  <c:v>30.48</c:v>
                </c:pt>
                <c:pt idx="5208">
                  <c:v>29.62</c:v>
                </c:pt>
                <c:pt idx="5209">
                  <c:v>31.16</c:v>
                </c:pt>
                <c:pt idx="5210">
                  <c:v>31.33</c:v>
                </c:pt>
                <c:pt idx="5211">
                  <c:v>31.17</c:v>
                </c:pt>
                <c:pt idx="5212">
                  <c:v>31.43</c:v>
                </c:pt>
                <c:pt idx="5213">
                  <c:v>32.14</c:v>
                </c:pt>
                <c:pt idx="5214">
                  <c:v>32.200000000000003</c:v>
                </c:pt>
                <c:pt idx="5215">
                  <c:v>32.47</c:v>
                </c:pt>
                <c:pt idx="5216">
                  <c:v>31.68</c:v>
                </c:pt>
                <c:pt idx="5217">
                  <c:v>30.92</c:v>
                </c:pt>
                <c:pt idx="5218">
                  <c:v>31.38</c:v>
                </c:pt>
                <c:pt idx="5219">
                  <c:v>31.82</c:v>
                </c:pt>
                <c:pt idx="5220">
                  <c:v>32.090000000000003</c:v>
                </c:pt>
                <c:pt idx="5221">
                  <c:v>31.84</c:v>
                </c:pt>
                <c:pt idx="5222">
                  <c:v>31.35</c:v>
                </c:pt>
                <c:pt idx="5223">
                  <c:v>31.49</c:v>
                </c:pt>
                <c:pt idx="5224">
                  <c:v>30.88</c:v>
                </c:pt>
                <c:pt idx="5225">
                  <c:v>30.89</c:v>
                </c:pt>
                <c:pt idx="5226">
                  <c:v>30.02</c:v>
                </c:pt>
                <c:pt idx="5227">
                  <c:v>29.29</c:v>
                </c:pt>
                <c:pt idx="5228">
                  <c:v>29.51</c:v>
                </c:pt>
                <c:pt idx="5229">
                  <c:v>29.7</c:v>
                </c:pt>
                <c:pt idx="5230">
                  <c:v>29.93</c:v>
                </c:pt>
                <c:pt idx="5231">
                  <c:v>29.42</c:v>
                </c:pt>
                <c:pt idx="5232">
                  <c:v>28.99</c:v>
                </c:pt>
                <c:pt idx="5233">
                  <c:v>29.08</c:v>
                </c:pt>
                <c:pt idx="5234">
                  <c:v>29.13</c:v>
                </c:pt>
                <c:pt idx="5235">
                  <c:v>30.06</c:v>
                </c:pt>
                <c:pt idx="5236">
                  <c:v>30.52</c:v>
                </c:pt>
                <c:pt idx="5237">
                  <c:v>30.47</c:v>
                </c:pt>
                <c:pt idx="5238">
                  <c:v>31.21</c:v>
                </c:pt>
                <c:pt idx="5239">
                  <c:v>31.09</c:v>
                </c:pt>
                <c:pt idx="5240">
                  <c:v>31.46</c:v>
                </c:pt>
                <c:pt idx="5241">
                  <c:v>31.75</c:v>
                </c:pt>
                <c:pt idx="5242">
                  <c:v>31.64</c:v>
                </c:pt>
                <c:pt idx="5243">
                  <c:v>31</c:v>
                </c:pt>
                <c:pt idx="5244">
                  <c:v>31.68</c:v>
                </c:pt>
                <c:pt idx="5245">
                  <c:v>31.91</c:v>
                </c:pt>
                <c:pt idx="5246">
                  <c:v>32.659999999999997</c:v>
                </c:pt>
                <c:pt idx="5247">
                  <c:v>32.61</c:v>
                </c:pt>
                <c:pt idx="5248">
                  <c:v>33.01</c:v>
                </c:pt>
                <c:pt idx="5249">
                  <c:v>33.46</c:v>
                </c:pt>
                <c:pt idx="5250">
                  <c:v>34.659999999999997</c:v>
                </c:pt>
                <c:pt idx="5251">
                  <c:v>33.65</c:v>
                </c:pt>
                <c:pt idx="5252">
                  <c:v>34</c:v>
                </c:pt>
                <c:pt idx="5253">
                  <c:v>34.49</c:v>
                </c:pt>
                <c:pt idx="5254">
                  <c:v>34.4</c:v>
                </c:pt>
                <c:pt idx="5255">
                  <c:v>33.75</c:v>
                </c:pt>
                <c:pt idx="5256">
                  <c:v>32.74</c:v>
                </c:pt>
                <c:pt idx="5257">
                  <c:v>33.43</c:v>
                </c:pt>
                <c:pt idx="5258">
                  <c:v>32.869999999999997</c:v>
                </c:pt>
                <c:pt idx="5259">
                  <c:v>33.99</c:v>
                </c:pt>
                <c:pt idx="5260">
                  <c:v>34.24</c:v>
                </c:pt>
                <c:pt idx="5261">
                  <c:v>35.07</c:v>
                </c:pt>
                <c:pt idx="5262">
                  <c:v>34.71</c:v>
                </c:pt>
                <c:pt idx="5263">
                  <c:v>34.799999999999997</c:v>
                </c:pt>
                <c:pt idx="5264">
                  <c:v>34.24</c:v>
                </c:pt>
                <c:pt idx="5265">
                  <c:v>34.53</c:v>
                </c:pt>
                <c:pt idx="5266">
                  <c:v>34.33</c:v>
                </c:pt>
                <c:pt idx="5267">
                  <c:v>33.119999999999997</c:v>
                </c:pt>
                <c:pt idx="5268">
                  <c:v>32.880000000000003</c:v>
                </c:pt>
                <c:pt idx="5269">
                  <c:v>32.36</c:v>
                </c:pt>
                <c:pt idx="5270">
                  <c:v>33.299999999999997</c:v>
                </c:pt>
                <c:pt idx="5271">
                  <c:v>32.36</c:v>
                </c:pt>
                <c:pt idx="5272">
                  <c:v>31.98</c:v>
                </c:pt>
                <c:pt idx="5273">
                  <c:v>30.9</c:v>
                </c:pt>
                <c:pt idx="5274">
                  <c:v>31.21</c:v>
                </c:pt>
                <c:pt idx="5275">
                  <c:v>31.56</c:v>
                </c:pt>
                <c:pt idx="5276">
                  <c:v>32.99</c:v>
                </c:pt>
                <c:pt idx="5277">
                  <c:v>33.92</c:v>
                </c:pt>
                <c:pt idx="5278">
                  <c:v>33.9</c:v>
                </c:pt>
                <c:pt idx="5279">
                  <c:v>33.96</c:v>
                </c:pt>
                <c:pt idx="5280">
                  <c:v>33.79</c:v>
                </c:pt>
                <c:pt idx="5281">
                  <c:v>33.04</c:v>
                </c:pt>
                <c:pt idx="5282">
                  <c:v>33.99</c:v>
                </c:pt>
                <c:pt idx="5283">
                  <c:v>33.85</c:v>
                </c:pt>
                <c:pt idx="5284">
                  <c:v>33.65</c:v>
                </c:pt>
                <c:pt idx="5285">
                  <c:v>33.46</c:v>
                </c:pt>
                <c:pt idx="5286">
                  <c:v>32.46</c:v>
                </c:pt>
                <c:pt idx="5287">
                  <c:v>33.42</c:v>
                </c:pt>
                <c:pt idx="5288">
                  <c:v>33.21</c:v>
                </c:pt>
                <c:pt idx="5289">
                  <c:v>33.85</c:v>
                </c:pt>
                <c:pt idx="5290">
                  <c:v>34.4</c:v>
                </c:pt>
                <c:pt idx="5291">
                  <c:v>34.94</c:v>
                </c:pt>
                <c:pt idx="5292">
                  <c:v>34.369999999999997</c:v>
                </c:pt>
                <c:pt idx="5293">
                  <c:v>35.119999999999997</c:v>
                </c:pt>
                <c:pt idx="5294">
                  <c:v>36.39</c:v>
                </c:pt>
                <c:pt idx="5295">
                  <c:v>37.08</c:v>
                </c:pt>
                <c:pt idx="5296">
                  <c:v>37.25</c:v>
                </c:pt>
                <c:pt idx="5297">
                  <c:v>37.65</c:v>
                </c:pt>
                <c:pt idx="5298">
                  <c:v>36.020000000000003</c:v>
                </c:pt>
                <c:pt idx="5299">
                  <c:v>37.68</c:v>
                </c:pt>
                <c:pt idx="5300">
                  <c:v>38.74</c:v>
                </c:pt>
                <c:pt idx="5301">
                  <c:v>38.630000000000003</c:v>
                </c:pt>
                <c:pt idx="5302">
                  <c:v>39.4</c:v>
                </c:pt>
                <c:pt idx="5303">
                  <c:v>38.97</c:v>
                </c:pt>
                <c:pt idx="5304">
                  <c:v>38.19</c:v>
                </c:pt>
                <c:pt idx="5305">
                  <c:v>38.92</c:v>
                </c:pt>
                <c:pt idx="5306">
                  <c:v>38.549999999999997</c:v>
                </c:pt>
                <c:pt idx="5307">
                  <c:v>37.61</c:v>
                </c:pt>
                <c:pt idx="5308">
                  <c:v>39.1</c:v>
                </c:pt>
                <c:pt idx="5309">
                  <c:v>38.29</c:v>
                </c:pt>
                <c:pt idx="5310">
                  <c:v>37.9</c:v>
                </c:pt>
                <c:pt idx="5311">
                  <c:v>37.06</c:v>
                </c:pt>
                <c:pt idx="5312">
                  <c:v>36.979999999999997</c:v>
                </c:pt>
                <c:pt idx="5313">
                  <c:v>38.979999999999997</c:v>
                </c:pt>
                <c:pt idx="5314">
                  <c:v>37.64</c:v>
                </c:pt>
                <c:pt idx="5315">
                  <c:v>35.94</c:v>
                </c:pt>
                <c:pt idx="5316">
                  <c:v>35.909999999999997</c:v>
                </c:pt>
                <c:pt idx="5317">
                  <c:v>35.81</c:v>
                </c:pt>
                <c:pt idx="5318">
                  <c:v>35.67</c:v>
                </c:pt>
                <c:pt idx="5319">
                  <c:v>34.630000000000003</c:v>
                </c:pt>
                <c:pt idx="5320">
                  <c:v>35.31</c:v>
                </c:pt>
                <c:pt idx="5321">
                  <c:v>35.130000000000003</c:v>
                </c:pt>
                <c:pt idx="5322">
                  <c:v>35.020000000000003</c:v>
                </c:pt>
                <c:pt idx="5323">
                  <c:v>34.75</c:v>
                </c:pt>
                <c:pt idx="5324">
                  <c:v>34.57</c:v>
                </c:pt>
                <c:pt idx="5325">
                  <c:v>35.630000000000003</c:v>
                </c:pt>
                <c:pt idx="5326">
                  <c:v>35.72</c:v>
                </c:pt>
                <c:pt idx="5327">
                  <c:v>34.94</c:v>
                </c:pt>
                <c:pt idx="5328">
                  <c:v>35.28</c:v>
                </c:pt>
                <c:pt idx="5329">
                  <c:v>34.78</c:v>
                </c:pt>
                <c:pt idx="5330">
                  <c:v>34.83</c:v>
                </c:pt>
                <c:pt idx="5331">
                  <c:v>34.43</c:v>
                </c:pt>
                <c:pt idx="5332">
                  <c:v>33.17</c:v>
                </c:pt>
                <c:pt idx="5333">
                  <c:v>32.56</c:v>
                </c:pt>
                <c:pt idx="5334">
                  <c:v>33.51</c:v>
                </c:pt>
                <c:pt idx="5335">
                  <c:v>35.409999999999997</c:v>
                </c:pt>
                <c:pt idx="5336">
                  <c:v>35.18</c:v>
                </c:pt>
                <c:pt idx="5337">
                  <c:v>35.92</c:v>
                </c:pt>
                <c:pt idx="5338">
                  <c:v>36.76</c:v>
                </c:pt>
                <c:pt idx="5339">
                  <c:v>35.97</c:v>
                </c:pt>
                <c:pt idx="5340">
                  <c:v>37.44</c:v>
                </c:pt>
                <c:pt idx="5341">
                  <c:v>37.380000000000003</c:v>
                </c:pt>
                <c:pt idx="5342">
                  <c:v>37.28</c:v>
                </c:pt>
                <c:pt idx="5343">
                  <c:v>36.700000000000003</c:v>
                </c:pt>
                <c:pt idx="5344">
                  <c:v>37.950000000000003</c:v>
                </c:pt>
                <c:pt idx="5345">
                  <c:v>38.43</c:v>
                </c:pt>
                <c:pt idx="5346">
                  <c:v>38.49</c:v>
                </c:pt>
                <c:pt idx="5347">
                  <c:v>39.51</c:v>
                </c:pt>
                <c:pt idx="5348">
                  <c:v>39.119999999999997</c:v>
                </c:pt>
                <c:pt idx="5349">
                  <c:v>38.94</c:v>
                </c:pt>
                <c:pt idx="5350">
                  <c:v>39.43</c:v>
                </c:pt>
                <c:pt idx="5351">
                  <c:v>39.590000000000003</c:v>
                </c:pt>
                <c:pt idx="5352">
                  <c:v>39.85</c:v>
                </c:pt>
                <c:pt idx="5353">
                  <c:v>40.32</c:v>
                </c:pt>
                <c:pt idx="5354">
                  <c:v>41.55</c:v>
                </c:pt>
                <c:pt idx="5355">
                  <c:v>41.33</c:v>
                </c:pt>
                <c:pt idx="5356">
                  <c:v>41.6</c:v>
                </c:pt>
                <c:pt idx="5357">
                  <c:v>41.92</c:v>
                </c:pt>
                <c:pt idx="5358">
                  <c:v>42.1</c:v>
                </c:pt>
                <c:pt idx="5359">
                  <c:v>42.14</c:v>
                </c:pt>
                <c:pt idx="5360">
                  <c:v>43.13</c:v>
                </c:pt>
                <c:pt idx="5361">
                  <c:v>42.78</c:v>
                </c:pt>
                <c:pt idx="5362">
                  <c:v>43.58</c:v>
                </c:pt>
                <c:pt idx="5363">
                  <c:v>43.31</c:v>
                </c:pt>
                <c:pt idx="5364">
                  <c:v>43.91</c:v>
                </c:pt>
                <c:pt idx="5365">
                  <c:v>44.27</c:v>
                </c:pt>
                <c:pt idx="5366">
                  <c:v>44.88</c:v>
                </c:pt>
                <c:pt idx="5367">
                  <c:v>44.96</c:v>
                </c:pt>
                <c:pt idx="5368">
                  <c:v>44.31</c:v>
                </c:pt>
                <c:pt idx="5369">
                  <c:v>44.65</c:v>
                </c:pt>
                <c:pt idx="5370">
                  <c:v>45.42</c:v>
                </c:pt>
                <c:pt idx="5371">
                  <c:v>44.74</c:v>
                </c:pt>
                <c:pt idx="5372">
                  <c:v>43.93</c:v>
                </c:pt>
                <c:pt idx="5373">
                  <c:v>42.76</c:v>
                </c:pt>
                <c:pt idx="5374">
                  <c:v>42.3</c:v>
                </c:pt>
                <c:pt idx="5375">
                  <c:v>41.03</c:v>
                </c:pt>
                <c:pt idx="5376">
                  <c:v>40.58</c:v>
                </c:pt>
                <c:pt idx="5377">
                  <c:v>40.630000000000003</c:v>
                </c:pt>
                <c:pt idx="5378">
                  <c:v>39.33</c:v>
                </c:pt>
                <c:pt idx="5379">
                  <c:v>41.34</c:v>
                </c:pt>
                <c:pt idx="5380">
                  <c:v>41.67</c:v>
                </c:pt>
                <c:pt idx="5381">
                  <c:v>41.12</c:v>
                </c:pt>
                <c:pt idx="5382">
                  <c:v>40.6</c:v>
                </c:pt>
                <c:pt idx="5383">
                  <c:v>40.56</c:v>
                </c:pt>
                <c:pt idx="5384">
                  <c:v>40.11</c:v>
                </c:pt>
                <c:pt idx="5385">
                  <c:v>41.88</c:v>
                </c:pt>
                <c:pt idx="5386">
                  <c:v>41.21</c:v>
                </c:pt>
                <c:pt idx="5387">
                  <c:v>41.34</c:v>
                </c:pt>
                <c:pt idx="5388">
                  <c:v>41.84</c:v>
                </c:pt>
                <c:pt idx="5389">
                  <c:v>42.18</c:v>
                </c:pt>
                <c:pt idx="5390">
                  <c:v>41.21</c:v>
                </c:pt>
                <c:pt idx="5391">
                  <c:v>43.38</c:v>
                </c:pt>
                <c:pt idx="5392">
                  <c:v>43.66</c:v>
                </c:pt>
                <c:pt idx="5393">
                  <c:v>44.61</c:v>
                </c:pt>
                <c:pt idx="5394">
                  <c:v>46</c:v>
                </c:pt>
                <c:pt idx="5395">
                  <c:v>46.61</c:v>
                </c:pt>
                <c:pt idx="5396">
                  <c:v>46.18</c:v>
                </c:pt>
                <c:pt idx="5397">
                  <c:v>46.99</c:v>
                </c:pt>
                <c:pt idx="5398">
                  <c:v>47.5</c:v>
                </c:pt>
                <c:pt idx="5399">
                  <c:v>47.32</c:v>
                </c:pt>
                <c:pt idx="5400">
                  <c:v>47.08</c:v>
                </c:pt>
                <c:pt idx="5401">
                  <c:v>47.35</c:v>
                </c:pt>
                <c:pt idx="5402">
                  <c:v>46.66</c:v>
                </c:pt>
                <c:pt idx="5403">
                  <c:v>47.01</c:v>
                </c:pt>
                <c:pt idx="5404">
                  <c:v>47.85</c:v>
                </c:pt>
                <c:pt idx="5405">
                  <c:v>48.78</c:v>
                </c:pt>
                <c:pt idx="5406">
                  <c:v>49.68</c:v>
                </c:pt>
                <c:pt idx="5407">
                  <c:v>50.95</c:v>
                </c:pt>
                <c:pt idx="5408">
                  <c:v>50.28</c:v>
                </c:pt>
                <c:pt idx="5409">
                  <c:v>50.84</c:v>
                </c:pt>
                <c:pt idx="5410">
                  <c:v>51.2</c:v>
                </c:pt>
                <c:pt idx="5411">
                  <c:v>51.13</c:v>
                </c:pt>
                <c:pt idx="5412">
                  <c:v>50.17</c:v>
                </c:pt>
                <c:pt idx="5413">
                  <c:v>49.26</c:v>
                </c:pt>
                <c:pt idx="5414">
                  <c:v>50.63</c:v>
                </c:pt>
                <c:pt idx="5415">
                  <c:v>51.15</c:v>
                </c:pt>
                <c:pt idx="5416">
                  <c:v>51.92</c:v>
                </c:pt>
                <c:pt idx="5417">
                  <c:v>51.37</c:v>
                </c:pt>
                <c:pt idx="5418">
                  <c:v>52</c:v>
                </c:pt>
                <c:pt idx="5419">
                  <c:v>49.7</c:v>
                </c:pt>
                <c:pt idx="5420">
                  <c:v>48.47</c:v>
                </c:pt>
                <c:pt idx="5421">
                  <c:v>48.78</c:v>
                </c:pt>
                <c:pt idx="5422">
                  <c:v>46.73</c:v>
                </c:pt>
                <c:pt idx="5423">
                  <c:v>45.49</c:v>
                </c:pt>
                <c:pt idx="5424">
                  <c:v>46.18</c:v>
                </c:pt>
                <c:pt idx="5425">
                  <c:v>44.73</c:v>
                </c:pt>
                <c:pt idx="5426">
                  <c:v>45.13</c:v>
                </c:pt>
                <c:pt idx="5427">
                  <c:v>44.13</c:v>
                </c:pt>
                <c:pt idx="5428">
                  <c:v>42.11</c:v>
                </c:pt>
                <c:pt idx="5429">
                  <c:v>42.94</c:v>
                </c:pt>
                <c:pt idx="5430">
                  <c:v>41.76</c:v>
                </c:pt>
                <c:pt idx="5431">
                  <c:v>41.37</c:v>
                </c:pt>
                <c:pt idx="5432">
                  <c:v>40.58</c:v>
                </c:pt>
                <c:pt idx="5433">
                  <c:v>40.42</c:v>
                </c:pt>
                <c:pt idx="5434">
                  <c:v>40.47</c:v>
                </c:pt>
                <c:pt idx="5435">
                  <c:v>40.770000000000003</c:v>
                </c:pt>
                <c:pt idx="5436">
                  <c:v>43.2</c:v>
                </c:pt>
                <c:pt idx="5437">
                  <c:v>42.42</c:v>
                </c:pt>
                <c:pt idx="5438">
                  <c:v>42.29</c:v>
                </c:pt>
                <c:pt idx="5439">
                  <c:v>42.58</c:v>
                </c:pt>
                <c:pt idx="5440">
                  <c:v>42.97</c:v>
                </c:pt>
                <c:pt idx="5441">
                  <c:v>42.9</c:v>
                </c:pt>
                <c:pt idx="5442">
                  <c:v>43.98</c:v>
                </c:pt>
                <c:pt idx="5443">
                  <c:v>44.03</c:v>
                </c:pt>
                <c:pt idx="5444">
                  <c:v>41.37</c:v>
                </c:pt>
                <c:pt idx="5445">
                  <c:v>38.97</c:v>
                </c:pt>
                <c:pt idx="5446">
                  <c:v>38.31</c:v>
                </c:pt>
                <c:pt idx="5447">
                  <c:v>38.270000000000003</c:v>
                </c:pt>
                <c:pt idx="5448">
                  <c:v>36.92</c:v>
                </c:pt>
                <c:pt idx="5449">
                  <c:v>37.06</c:v>
                </c:pt>
                <c:pt idx="5450">
                  <c:v>38.33</c:v>
                </c:pt>
                <c:pt idx="5451">
                  <c:v>36.54</c:v>
                </c:pt>
                <c:pt idx="5452">
                  <c:v>37.130000000000003</c:v>
                </c:pt>
                <c:pt idx="5453">
                  <c:v>37.950000000000003</c:v>
                </c:pt>
                <c:pt idx="5454">
                  <c:v>40.869999999999997</c:v>
                </c:pt>
                <c:pt idx="5455">
                  <c:v>41.32</c:v>
                </c:pt>
                <c:pt idx="5456">
                  <c:v>43.14</c:v>
                </c:pt>
                <c:pt idx="5457">
                  <c:v>43.03</c:v>
                </c:pt>
                <c:pt idx="5458">
                  <c:v>42.74</c:v>
                </c:pt>
                <c:pt idx="5459">
                  <c:v>40.83</c:v>
                </c:pt>
                <c:pt idx="5460">
                  <c:v>40.53</c:v>
                </c:pt>
                <c:pt idx="5461">
                  <c:v>39.770000000000003</c:v>
                </c:pt>
                <c:pt idx="5462">
                  <c:v>38.92</c:v>
                </c:pt>
                <c:pt idx="5463">
                  <c:v>40.29</c:v>
                </c:pt>
                <c:pt idx="5464">
                  <c:v>40.24</c:v>
                </c:pt>
                <c:pt idx="5465">
                  <c:v>40.36</c:v>
                </c:pt>
                <c:pt idx="5466">
                  <c:v>40.94</c:v>
                </c:pt>
                <c:pt idx="5467">
                  <c:v>40.9</c:v>
                </c:pt>
                <c:pt idx="5468">
                  <c:v>40.44</c:v>
                </c:pt>
                <c:pt idx="5469">
                  <c:v>43.54</c:v>
                </c:pt>
                <c:pt idx="5470">
                  <c:v>43.37</c:v>
                </c:pt>
                <c:pt idx="5471">
                  <c:v>43.58</c:v>
                </c:pt>
                <c:pt idx="5472">
                  <c:v>44.14</c:v>
                </c:pt>
                <c:pt idx="5473">
                  <c:v>45.74</c:v>
                </c:pt>
                <c:pt idx="5474">
                  <c:v>45.51</c:v>
                </c:pt>
                <c:pt idx="5475">
                  <c:v>45.13</c:v>
                </c:pt>
                <c:pt idx="5476">
                  <c:v>45.52</c:v>
                </c:pt>
                <c:pt idx="5477">
                  <c:v>44.74</c:v>
                </c:pt>
                <c:pt idx="5478">
                  <c:v>44.27</c:v>
                </c:pt>
                <c:pt idx="5479">
                  <c:v>45.73</c:v>
                </c:pt>
                <c:pt idx="5480">
                  <c:v>46.02</c:v>
                </c:pt>
                <c:pt idx="5481">
                  <c:v>46.78</c:v>
                </c:pt>
                <c:pt idx="5482">
                  <c:v>46.39</c:v>
                </c:pt>
                <c:pt idx="5483">
                  <c:v>46.18</c:v>
                </c:pt>
                <c:pt idx="5484">
                  <c:v>44.8</c:v>
                </c:pt>
                <c:pt idx="5485">
                  <c:v>45.87</c:v>
                </c:pt>
                <c:pt idx="5486">
                  <c:v>44.67</c:v>
                </c:pt>
                <c:pt idx="5487">
                  <c:v>43.64</c:v>
                </c:pt>
                <c:pt idx="5488">
                  <c:v>43.37</c:v>
                </c:pt>
                <c:pt idx="5489">
                  <c:v>43.69</c:v>
                </c:pt>
                <c:pt idx="5490">
                  <c:v>43.37</c:v>
                </c:pt>
                <c:pt idx="5491">
                  <c:v>42.93</c:v>
                </c:pt>
                <c:pt idx="5492">
                  <c:v>42.95</c:v>
                </c:pt>
                <c:pt idx="5493">
                  <c:v>44.52</c:v>
                </c:pt>
                <c:pt idx="5494">
                  <c:v>44.64</c:v>
                </c:pt>
                <c:pt idx="5495">
                  <c:v>44.7</c:v>
                </c:pt>
                <c:pt idx="5496">
                  <c:v>44.72</c:v>
                </c:pt>
                <c:pt idx="5497">
                  <c:v>45.71</c:v>
                </c:pt>
                <c:pt idx="5498">
                  <c:v>45.38</c:v>
                </c:pt>
                <c:pt idx="5499">
                  <c:v>46</c:v>
                </c:pt>
                <c:pt idx="5500">
                  <c:v>46.16</c:v>
                </c:pt>
                <c:pt idx="5501">
                  <c:v>48.15</c:v>
                </c:pt>
                <c:pt idx="5502">
                  <c:v>47.81</c:v>
                </c:pt>
                <c:pt idx="5503">
                  <c:v>49.19</c:v>
                </c:pt>
                <c:pt idx="5504">
                  <c:v>49.4</c:v>
                </c:pt>
                <c:pt idx="5505">
                  <c:v>50.14</c:v>
                </c:pt>
                <c:pt idx="5506">
                  <c:v>50.34</c:v>
                </c:pt>
                <c:pt idx="5507">
                  <c:v>51.5</c:v>
                </c:pt>
                <c:pt idx="5508">
                  <c:v>52.36</c:v>
                </c:pt>
                <c:pt idx="5509">
                  <c:v>52.23</c:v>
                </c:pt>
                <c:pt idx="5510">
                  <c:v>52.31</c:v>
                </c:pt>
                <c:pt idx="5511">
                  <c:v>52.81</c:v>
                </c:pt>
                <c:pt idx="5512">
                  <c:v>53.51</c:v>
                </c:pt>
                <c:pt idx="5513">
                  <c:v>52.64</c:v>
                </c:pt>
                <c:pt idx="5514">
                  <c:v>53.22</c:v>
                </c:pt>
                <c:pt idx="5515">
                  <c:v>53.81</c:v>
                </c:pt>
                <c:pt idx="5516">
                  <c:v>53.72</c:v>
                </c:pt>
                <c:pt idx="5517">
                  <c:v>55.01</c:v>
                </c:pt>
                <c:pt idx="5518">
                  <c:v>55.23</c:v>
                </c:pt>
                <c:pt idx="5519">
                  <c:v>55.76</c:v>
                </c:pt>
                <c:pt idx="5520">
                  <c:v>55.63</c:v>
                </c:pt>
                <c:pt idx="5521">
                  <c:v>54.45</c:v>
                </c:pt>
                <c:pt idx="5522">
                  <c:v>52.45</c:v>
                </c:pt>
                <c:pt idx="5523">
                  <c:v>52.74</c:v>
                </c:pt>
                <c:pt idx="5524">
                  <c:v>52.78</c:v>
                </c:pt>
                <c:pt idx="5525">
                  <c:v>52.08</c:v>
                </c:pt>
                <c:pt idx="5526">
                  <c:v>50.22</c:v>
                </c:pt>
                <c:pt idx="5527">
                  <c:v>53.05</c:v>
                </c:pt>
                <c:pt idx="5528">
                  <c:v>55.15</c:v>
                </c:pt>
                <c:pt idx="5529">
                  <c:v>55.73</c:v>
                </c:pt>
                <c:pt idx="5530">
                  <c:v>53.93</c:v>
                </c:pt>
                <c:pt idx="5531">
                  <c:v>53.46</c:v>
                </c:pt>
                <c:pt idx="5532">
                  <c:v>52.3</c:v>
                </c:pt>
                <c:pt idx="5533">
                  <c:v>52.06</c:v>
                </c:pt>
                <c:pt idx="5534">
                  <c:v>52.12</c:v>
                </c:pt>
                <c:pt idx="5535">
                  <c:v>50.85</c:v>
                </c:pt>
                <c:pt idx="5536">
                  <c:v>49.42</c:v>
                </c:pt>
                <c:pt idx="5537">
                  <c:v>50.43</c:v>
                </c:pt>
                <c:pt idx="5538">
                  <c:v>49.71</c:v>
                </c:pt>
                <c:pt idx="5539">
                  <c:v>48.96</c:v>
                </c:pt>
                <c:pt idx="5540">
                  <c:v>51.24</c:v>
                </c:pt>
                <c:pt idx="5541">
                  <c:v>51.12</c:v>
                </c:pt>
                <c:pt idx="5542">
                  <c:v>52.29</c:v>
                </c:pt>
                <c:pt idx="5543">
                  <c:v>53.26</c:v>
                </c:pt>
                <c:pt idx="5544">
                  <c:v>52.89</c:v>
                </c:pt>
                <c:pt idx="5545">
                  <c:v>52.64</c:v>
                </c:pt>
                <c:pt idx="5546">
                  <c:v>50.49</c:v>
                </c:pt>
                <c:pt idx="5547">
                  <c:v>51.62</c:v>
                </c:pt>
                <c:pt idx="5548">
                  <c:v>49.33</c:v>
                </c:pt>
                <c:pt idx="5549">
                  <c:v>49.93</c:v>
                </c:pt>
                <c:pt idx="5550">
                  <c:v>49.11</c:v>
                </c:pt>
                <c:pt idx="5551">
                  <c:v>49.53</c:v>
                </c:pt>
                <c:pt idx="5552">
                  <c:v>50.36</c:v>
                </c:pt>
                <c:pt idx="5553">
                  <c:v>49.74</c:v>
                </c:pt>
                <c:pt idx="5554">
                  <c:v>50.37</c:v>
                </c:pt>
                <c:pt idx="5555">
                  <c:v>50.65</c:v>
                </c:pt>
                <c:pt idx="5556">
                  <c:v>48.69</c:v>
                </c:pt>
                <c:pt idx="5557">
                  <c:v>47.49</c:v>
                </c:pt>
                <c:pt idx="5558">
                  <c:v>47.33</c:v>
                </c:pt>
                <c:pt idx="5559">
                  <c:v>47.02</c:v>
                </c:pt>
                <c:pt idx="5560">
                  <c:v>47.74</c:v>
                </c:pt>
                <c:pt idx="5561">
                  <c:v>46.69</c:v>
                </c:pt>
                <c:pt idx="5562">
                  <c:v>46.74</c:v>
                </c:pt>
                <c:pt idx="5563">
                  <c:v>46.99</c:v>
                </c:pt>
                <c:pt idx="5564">
                  <c:v>47.06</c:v>
                </c:pt>
                <c:pt idx="5565">
                  <c:v>48.14</c:v>
                </c:pt>
                <c:pt idx="5566">
                  <c:v>48.69</c:v>
                </c:pt>
                <c:pt idx="5567">
                  <c:v>49.03</c:v>
                </c:pt>
                <c:pt idx="5568">
                  <c:v>49.65</c:v>
                </c:pt>
                <c:pt idx="5569">
                  <c:v>49.87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26-9845-B0A1-45A9874B0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41216"/>
        <c:axId val="103243136"/>
      </c:lineChart>
      <c:dateAx>
        <c:axId val="1032412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03243136"/>
        <c:crosses val="autoZero"/>
        <c:auto val="1"/>
        <c:lblOffset val="100"/>
        <c:baseTimeUnit val="days"/>
        <c:majorUnit val="2"/>
        <c:majorTimeUnit val="years"/>
        <c:minorUnit val="1"/>
        <c:minorTimeUnit val="years"/>
      </c:dateAx>
      <c:valAx>
        <c:axId val="10324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03241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R"/>
    </a:p>
  </c:txPr>
  <c:printSettings>
    <c:headerFooter alignWithMargins="0"/>
    <c:pageMargins b="0.98425196899999956" l="0.78740157499999996" r="0.78740157499999996" t="0.98425196899999956" header="0.49212598500000043" footer="0.49212598500000043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Preço Oil</a:t>
            </a:r>
          </a:p>
        </c:rich>
      </c:tx>
      <c:layout>
        <c:manualLayout>
          <c:xMode val="edge"/>
          <c:yMode val="edge"/>
          <c:x val="0.4271657676648693"/>
          <c:y val="3.5460992907801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859838155757"/>
          <c:y val="0.23404336368075299"/>
          <c:w val="0.80905589576146453"/>
          <c:h val="0.46808672736150642"/>
        </c:manualLayout>
      </c:layout>
      <c:lineChart>
        <c:grouping val="standard"/>
        <c:varyColors val="0"/>
        <c:ser>
          <c:idx val="1"/>
          <c:order val="0"/>
          <c:tx>
            <c:v>US$ 2000</c:v>
          </c:tx>
          <c:spPr>
            <a:ln w="28575" cmpd="sng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petroleo!$P$23:$P$49</c:f>
              <c:numCache>
                <c:formatCode>General</c:formatCode>
                <c:ptCount val="27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</c:numCache>
            </c:numRef>
          </c:cat>
          <c:val>
            <c:numRef>
              <c:f>petroleo!$R$23:$R$49</c:f>
              <c:numCache>
                <c:formatCode>0</c:formatCode>
                <c:ptCount val="27"/>
                <c:pt idx="0">
                  <c:v>35.398230088495573</c:v>
                </c:pt>
                <c:pt idx="1">
                  <c:v>20.202020202020201</c:v>
                </c:pt>
                <c:pt idx="2">
                  <c:v>10.526315789473685</c:v>
                </c:pt>
                <c:pt idx="3">
                  <c:v>19.23076923076923</c:v>
                </c:pt>
                <c:pt idx="4">
                  <c:v>25.316455696202532</c:v>
                </c:pt>
                <c:pt idx="5">
                  <c:v>19.607843137254903</c:v>
                </c:pt>
                <c:pt idx="6">
                  <c:v>25.54744525547445</c:v>
                </c:pt>
                <c:pt idx="7">
                  <c:v>23.026315789473685</c:v>
                </c:pt>
                <c:pt idx="8">
                  <c:v>20.833333333333332</c:v>
                </c:pt>
                <c:pt idx="9">
                  <c:v>19.553072625698324</c:v>
                </c:pt>
                <c:pt idx="10">
                  <c:v>18.181818181818183</c:v>
                </c:pt>
                <c:pt idx="11">
                  <c:v>42.622950819672134</c:v>
                </c:pt>
                <c:pt idx="12">
                  <c:v>72.805139186295506</c:v>
                </c:pt>
                <c:pt idx="13">
                  <c:v>24.590163934426229</c:v>
                </c:pt>
                <c:pt idx="14">
                  <c:v>26.990553306342779</c:v>
                </c:pt>
                <c:pt idx="15">
                  <c:v>20.833333333333332</c:v>
                </c:pt>
                <c:pt idx="16">
                  <c:v>27.66393442622951</c:v>
                </c:pt>
                <c:pt idx="17">
                  <c:v>17</c:v>
                </c:pt>
                <c:pt idx="18">
                  <c:v>27.086922565958844</c:v>
                </c:pt>
                <c:pt idx="19">
                  <c:v>30.334255821900388</c:v>
                </c:pt>
                <c:pt idx="20">
                  <c:v>39.378134000141891</c:v>
                </c:pt>
                <c:pt idx="21">
                  <c:v>46.350390243902453</c:v>
                </c:pt>
                <c:pt idx="22">
                  <c:v>77.036846615252784</c:v>
                </c:pt>
                <c:pt idx="23">
                  <c:v>128.45317725752506</c:v>
                </c:pt>
                <c:pt idx="24">
                  <c:v>37.159183673469379</c:v>
                </c:pt>
                <c:pt idx="25">
                  <c:v>71.578025477707001</c:v>
                </c:pt>
                <c:pt idx="26">
                  <c:v>73.390831390831408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BF-EE47-80E0-7BC8F54A1EA7}"/>
            </c:ext>
          </c:extLst>
        </c:ser>
        <c:ser>
          <c:idx val="0"/>
          <c:order val="1"/>
          <c:tx>
            <c:v>preço médio corrente</c:v>
          </c:tx>
          <c:cat>
            <c:numRef>
              <c:f>petroleo!$P$23:$P$49</c:f>
              <c:numCache>
                <c:formatCode>General</c:formatCode>
                <c:ptCount val="27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</c:numCache>
            </c:numRef>
          </c:cat>
          <c:val>
            <c:numRef>
              <c:f>petroleo!$Q$23:$Q$49</c:f>
              <c:numCache>
                <c:formatCode>General</c:formatCode>
                <c:ptCount val="2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4</c:v>
                </c:pt>
                <c:pt idx="11">
                  <c:v>13</c:v>
                </c:pt>
                <c:pt idx="12">
                  <c:v>34</c:v>
                </c:pt>
                <c:pt idx="13">
                  <c:v>15</c:v>
                </c:pt>
                <c:pt idx="14">
                  <c:v>20</c:v>
                </c:pt>
                <c:pt idx="15">
                  <c:v>18</c:v>
                </c:pt>
                <c:pt idx="16">
                  <c:v>27</c:v>
                </c:pt>
                <c:pt idx="17">
                  <c:v>17</c:v>
                </c:pt>
                <c:pt idx="18" formatCode="0">
                  <c:v>25.111338582677138</c:v>
                </c:pt>
                <c:pt idx="19" formatCode="0">
                  <c:v>28.868188976377965</c:v>
                </c:pt>
                <c:pt idx="20" formatCode="0">
                  <c:v>38.409251968503959</c:v>
                </c:pt>
                <c:pt idx="21" formatCode="0">
                  <c:v>46.350390243902453</c:v>
                </c:pt>
                <c:pt idx="22" formatCode="0">
                  <c:v>79</c:v>
                </c:pt>
                <c:pt idx="23" formatCode="0">
                  <c:v>135</c:v>
                </c:pt>
                <c:pt idx="24" formatCode="0">
                  <c:v>40</c:v>
                </c:pt>
                <c:pt idx="25" formatCode="0">
                  <c:v>79</c:v>
                </c:pt>
                <c:pt idx="26" formatCode="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BF-EE47-80E0-7BC8F54A1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0000"/>
        <c:axId val="103417344"/>
      </c:lineChart>
      <c:catAx>
        <c:axId val="10328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ano</a:t>
                </a:r>
              </a:p>
            </c:rich>
          </c:tx>
          <c:layout>
            <c:manualLayout>
              <c:xMode val="edge"/>
              <c:yMode val="edge"/>
              <c:x val="0.53937069874139743"/>
              <c:y val="0.86525120530146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03417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341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US$/b</a:t>
                </a:r>
              </a:p>
            </c:rich>
          </c:tx>
          <c:layout>
            <c:manualLayout>
              <c:xMode val="edge"/>
              <c:yMode val="edge"/>
              <c:x val="3.1496062992125991E-2"/>
              <c:y val="0.397164609742931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03280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R"/>
    </a:p>
  </c:txPr>
  <c:printSettings>
    <c:headerFooter alignWithMargins="0"/>
    <c:pageMargins b="0.98425196899999956" l="0.78740157499999996" r="0.78740157499999996" t="0.98425196899999956" header="0.49212598500000043" footer="0.4921259850000004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preço</a:t>
            </a:r>
            <a:r>
              <a:rPr lang="pt-BR" baseline="0"/>
              <a:t> do petróleo</a:t>
            </a:r>
            <a:endParaRPr lang="pt-B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'petroleo corr e real'!$B$4:$B$5</c:f>
              <c:strCache>
                <c:ptCount val="2"/>
                <c:pt idx="0">
                  <c:v>preço</c:v>
                </c:pt>
                <c:pt idx="1">
                  <c:v>CORRENTE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'petroleo corr e real'!$A$6:$A$15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'petroleo corr e real'!$B$6:$B$15</c:f>
              <c:numCache>
                <c:formatCode>General</c:formatCode>
                <c:ptCount val="10"/>
                <c:pt idx="0">
                  <c:v>20</c:v>
                </c:pt>
                <c:pt idx="1">
                  <c:v>29</c:v>
                </c:pt>
                <c:pt idx="2">
                  <c:v>34</c:v>
                </c:pt>
                <c:pt idx="3">
                  <c:v>37</c:v>
                </c:pt>
                <c:pt idx="4">
                  <c:v>45</c:v>
                </c:pt>
                <c:pt idx="5">
                  <c:v>79</c:v>
                </c:pt>
                <c:pt idx="6">
                  <c:v>135</c:v>
                </c:pt>
                <c:pt idx="7">
                  <c:v>40</c:v>
                </c:pt>
                <c:pt idx="8">
                  <c:v>79</c:v>
                </c:pt>
                <c:pt idx="9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C-6D43-A6D3-ED90B4A1FD08}"/>
            </c:ext>
          </c:extLst>
        </c:ser>
        <c:ser>
          <c:idx val="1"/>
          <c:order val="1"/>
          <c:tx>
            <c:strRef>
              <c:f>'petroleo corr e real'!$C$4:$C$5</c:f>
              <c:strCache>
                <c:ptCount val="2"/>
                <c:pt idx="0">
                  <c:v>preço</c:v>
                </c:pt>
                <c:pt idx="1">
                  <c:v>2010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'petroleo corr e real'!$A$6:$A$15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'petroleo corr e real'!$C$6:$C$15</c:f>
              <c:numCache>
                <c:formatCode>_-* #,##0_-;\-* #,##0_-;_-* "-"??_-;_-@_-</c:formatCode>
                <c:ptCount val="10"/>
                <c:pt idx="0">
                  <c:v>30.096385542168676</c:v>
                </c:pt>
                <c:pt idx="1">
                  <c:v>42.575374669409349</c:v>
                </c:pt>
                <c:pt idx="2">
                  <c:v>48.681118384097758</c:v>
                </c:pt>
                <c:pt idx="3">
                  <c:v>51.697598192211743</c:v>
                </c:pt>
                <c:pt idx="4">
                  <c:v>61.337742273441592</c:v>
                </c:pt>
                <c:pt idx="5">
                  <c:v>87.242263483642802</c:v>
                </c:pt>
                <c:pt idx="6">
                  <c:v>145.35775862068968</c:v>
                </c:pt>
                <c:pt idx="7">
                  <c:v>42.018502943650127</c:v>
                </c:pt>
                <c:pt idx="8">
                  <c:v>80.944216570959796</c:v>
                </c:pt>
                <c:pt idx="9" formatCode="General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C-6D43-A6D3-ED90B4A1FD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6007168"/>
        <c:axId val="106025344"/>
      </c:lineChart>
      <c:catAx>
        <c:axId val="1060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6025344"/>
        <c:crosses val="autoZero"/>
        <c:auto val="1"/>
        <c:lblAlgn val="ctr"/>
        <c:lblOffset val="100"/>
        <c:noMultiLvlLbl val="0"/>
      </c:catAx>
      <c:valAx>
        <c:axId val="106025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60071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IGP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'IGP 1944-2019'!$A$2:$A$922</c:f>
              <c:numCache>
                <c:formatCode>mmm\-yy</c:formatCode>
                <c:ptCount val="921"/>
                <c:pt idx="0">
                  <c:v>16103</c:v>
                </c:pt>
                <c:pt idx="1">
                  <c:v>16132</c:v>
                </c:pt>
                <c:pt idx="2">
                  <c:v>16163</c:v>
                </c:pt>
                <c:pt idx="3">
                  <c:v>16193</c:v>
                </c:pt>
                <c:pt idx="4">
                  <c:v>16224</c:v>
                </c:pt>
                <c:pt idx="5">
                  <c:v>16254</c:v>
                </c:pt>
                <c:pt idx="6">
                  <c:v>16285</c:v>
                </c:pt>
                <c:pt idx="7">
                  <c:v>16316</c:v>
                </c:pt>
                <c:pt idx="8">
                  <c:v>16346</c:v>
                </c:pt>
                <c:pt idx="9">
                  <c:v>16377</c:v>
                </c:pt>
                <c:pt idx="10">
                  <c:v>16407</c:v>
                </c:pt>
                <c:pt idx="11">
                  <c:v>16438</c:v>
                </c:pt>
                <c:pt idx="12">
                  <c:v>16469</c:v>
                </c:pt>
                <c:pt idx="13">
                  <c:v>16497</c:v>
                </c:pt>
                <c:pt idx="14">
                  <c:v>16528</c:v>
                </c:pt>
                <c:pt idx="15">
                  <c:v>16558</c:v>
                </c:pt>
                <c:pt idx="16">
                  <c:v>16589</c:v>
                </c:pt>
                <c:pt idx="17">
                  <c:v>16619</c:v>
                </c:pt>
                <c:pt idx="18">
                  <c:v>16650</c:v>
                </c:pt>
                <c:pt idx="19">
                  <c:v>16681</c:v>
                </c:pt>
                <c:pt idx="20">
                  <c:v>16711</c:v>
                </c:pt>
                <c:pt idx="21">
                  <c:v>16742</c:v>
                </c:pt>
                <c:pt idx="22">
                  <c:v>16772</c:v>
                </c:pt>
                <c:pt idx="23">
                  <c:v>16803</c:v>
                </c:pt>
                <c:pt idx="24">
                  <c:v>16834</c:v>
                </c:pt>
                <c:pt idx="25">
                  <c:v>16862</c:v>
                </c:pt>
                <c:pt idx="26">
                  <c:v>16893</c:v>
                </c:pt>
                <c:pt idx="27">
                  <c:v>16923</c:v>
                </c:pt>
                <c:pt idx="28">
                  <c:v>16954</c:v>
                </c:pt>
                <c:pt idx="29">
                  <c:v>16984</c:v>
                </c:pt>
                <c:pt idx="30">
                  <c:v>17015</c:v>
                </c:pt>
                <c:pt idx="31">
                  <c:v>17046</c:v>
                </c:pt>
                <c:pt idx="32">
                  <c:v>17076</c:v>
                </c:pt>
                <c:pt idx="33">
                  <c:v>17107</c:v>
                </c:pt>
                <c:pt idx="34">
                  <c:v>17137</c:v>
                </c:pt>
                <c:pt idx="35">
                  <c:v>17168</c:v>
                </c:pt>
                <c:pt idx="36">
                  <c:v>17199</c:v>
                </c:pt>
                <c:pt idx="37">
                  <c:v>17227</c:v>
                </c:pt>
                <c:pt idx="38">
                  <c:v>17258</c:v>
                </c:pt>
                <c:pt idx="39">
                  <c:v>17288</c:v>
                </c:pt>
                <c:pt idx="40">
                  <c:v>17319</c:v>
                </c:pt>
                <c:pt idx="41">
                  <c:v>17349</c:v>
                </c:pt>
                <c:pt idx="42">
                  <c:v>17380</c:v>
                </c:pt>
                <c:pt idx="43">
                  <c:v>17411</c:v>
                </c:pt>
                <c:pt idx="44">
                  <c:v>17441</c:v>
                </c:pt>
                <c:pt idx="45">
                  <c:v>17472</c:v>
                </c:pt>
                <c:pt idx="46">
                  <c:v>17502</c:v>
                </c:pt>
                <c:pt idx="47">
                  <c:v>17533</c:v>
                </c:pt>
                <c:pt idx="48">
                  <c:v>17564</c:v>
                </c:pt>
                <c:pt idx="49">
                  <c:v>17593</c:v>
                </c:pt>
                <c:pt idx="50">
                  <c:v>17624</c:v>
                </c:pt>
                <c:pt idx="51">
                  <c:v>17654</c:v>
                </c:pt>
                <c:pt idx="52">
                  <c:v>17685</c:v>
                </c:pt>
                <c:pt idx="53">
                  <c:v>17715</c:v>
                </c:pt>
                <c:pt idx="54">
                  <c:v>17746</c:v>
                </c:pt>
                <c:pt idx="55">
                  <c:v>17777</c:v>
                </c:pt>
                <c:pt idx="56">
                  <c:v>17807</c:v>
                </c:pt>
                <c:pt idx="57">
                  <c:v>17838</c:v>
                </c:pt>
                <c:pt idx="58">
                  <c:v>17868</c:v>
                </c:pt>
                <c:pt idx="59">
                  <c:v>17899</c:v>
                </c:pt>
                <c:pt idx="60">
                  <c:v>17930</c:v>
                </c:pt>
                <c:pt idx="61">
                  <c:v>17958</c:v>
                </c:pt>
                <c:pt idx="62">
                  <c:v>17989</c:v>
                </c:pt>
                <c:pt idx="63">
                  <c:v>18019</c:v>
                </c:pt>
                <c:pt idx="64">
                  <c:v>18050</c:v>
                </c:pt>
                <c:pt idx="65">
                  <c:v>18080</c:v>
                </c:pt>
                <c:pt idx="66">
                  <c:v>18111</c:v>
                </c:pt>
                <c:pt idx="67">
                  <c:v>18142</c:v>
                </c:pt>
                <c:pt idx="68">
                  <c:v>18172</c:v>
                </c:pt>
                <c:pt idx="69">
                  <c:v>18203</c:v>
                </c:pt>
                <c:pt idx="70">
                  <c:v>18233</c:v>
                </c:pt>
                <c:pt idx="71">
                  <c:v>18264</c:v>
                </c:pt>
                <c:pt idx="72">
                  <c:v>18295</c:v>
                </c:pt>
                <c:pt idx="73">
                  <c:v>18323</c:v>
                </c:pt>
                <c:pt idx="74">
                  <c:v>18354</c:v>
                </c:pt>
                <c:pt idx="75">
                  <c:v>18384</c:v>
                </c:pt>
                <c:pt idx="76">
                  <c:v>18415</c:v>
                </c:pt>
                <c:pt idx="77">
                  <c:v>18445</c:v>
                </c:pt>
                <c:pt idx="78">
                  <c:v>18476</c:v>
                </c:pt>
                <c:pt idx="79">
                  <c:v>18507</c:v>
                </c:pt>
                <c:pt idx="80">
                  <c:v>18537</c:v>
                </c:pt>
                <c:pt idx="81">
                  <c:v>18568</c:v>
                </c:pt>
                <c:pt idx="82">
                  <c:v>18598</c:v>
                </c:pt>
                <c:pt idx="83">
                  <c:v>18629</c:v>
                </c:pt>
                <c:pt idx="84">
                  <c:v>18660</c:v>
                </c:pt>
                <c:pt idx="85">
                  <c:v>18688</c:v>
                </c:pt>
                <c:pt idx="86">
                  <c:v>18719</c:v>
                </c:pt>
                <c:pt idx="87">
                  <c:v>18749</c:v>
                </c:pt>
                <c:pt idx="88">
                  <c:v>18780</c:v>
                </c:pt>
                <c:pt idx="89">
                  <c:v>18810</c:v>
                </c:pt>
                <c:pt idx="90">
                  <c:v>18841</c:v>
                </c:pt>
                <c:pt idx="91">
                  <c:v>18872</c:v>
                </c:pt>
                <c:pt idx="92">
                  <c:v>18902</c:v>
                </c:pt>
                <c:pt idx="93">
                  <c:v>18933</c:v>
                </c:pt>
                <c:pt idx="94">
                  <c:v>18963</c:v>
                </c:pt>
                <c:pt idx="95">
                  <c:v>18994</c:v>
                </c:pt>
                <c:pt idx="96">
                  <c:v>19025</c:v>
                </c:pt>
                <c:pt idx="97">
                  <c:v>19054</c:v>
                </c:pt>
                <c:pt idx="98">
                  <c:v>19085</c:v>
                </c:pt>
                <c:pt idx="99">
                  <c:v>19115</c:v>
                </c:pt>
                <c:pt idx="100">
                  <c:v>19146</c:v>
                </c:pt>
                <c:pt idx="101">
                  <c:v>19176</c:v>
                </c:pt>
                <c:pt idx="102">
                  <c:v>19207</c:v>
                </c:pt>
                <c:pt idx="103">
                  <c:v>19238</c:v>
                </c:pt>
                <c:pt idx="104">
                  <c:v>19268</c:v>
                </c:pt>
                <c:pt idx="105">
                  <c:v>19299</c:v>
                </c:pt>
                <c:pt idx="106">
                  <c:v>19329</c:v>
                </c:pt>
                <c:pt idx="107">
                  <c:v>19360</c:v>
                </c:pt>
                <c:pt idx="108">
                  <c:v>19391</c:v>
                </c:pt>
                <c:pt idx="109">
                  <c:v>19419</c:v>
                </c:pt>
                <c:pt idx="110">
                  <c:v>19450</c:v>
                </c:pt>
                <c:pt idx="111">
                  <c:v>19480</c:v>
                </c:pt>
                <c:pt idx="112">
                  <c:v>19511</c:v>
                </c:pt>
                <c:pt idx="113">
                  <c:v>19541</c:v>
                </c:pt>
                <c:pt idx="114">
                  <c:v>19572</c:v>
                </c:pt>
                <c:pt idx="115">
                  <c:v>19603</c:v>
                </c:pt>
                <c:pt idx="116">
                  <c:v>19633</c:v>
                </c:pt>
                <c:pt idx="117">
                  <c:v>19664</c:v>
                </c:pt>
                <c:pt idx="118">
                  <c:v>19694</c:v>
                </c:pt>
                <c:pt idx="119">
                  <c:v>19725</c:v>
                </c:pt>
                <c:pt idx="120">
                  <c:v>19756</c:v>
                </c:pt>
                <c:pt idx="121">
                  <c:v>19784</c:v>
                </c:pt>
                <c:pt idx="122">
                  <c:v>19815</c:v>
                </c:pt>
                <c:pt idx="123">
                  <c:v>19845</c:v>
                </c:pt>
                <c:pt idx="124">
                  <c:v>19876</c:v>
                </c:pt>
                <c:pt idx="125">
                  <c:v>19906</c:v>
                </c:pt>
                <c:pt idx="126">
                  <c:v>19937</c:v>
                </c:pt>
                <c:pt idx="127">
                  <c:v>19968</c:v>
                </c:pt>
                <c:pt idx="128">
                  <c:v>19998</c:v>
                </c:pt>
                <c:pt idx="129">
                  <c:v>20029</c:v>
                </c:pt>
                <c:pt idx="130">
                  <c:v>20059</c:v>
                </c:pt>
                <c:pt idx="131">
                  <c:v>20090</c:v>
                </c:pt>
                <c:pt idx="132">
                  <c:v>20121</c:v>
                </c:pt>
                <c:pt idx="133">
                  <c:v>20149</c:v>
                </c:pt>
                <c:pt idx="134">
                  <c:v>20180</c:v>
                </c:pt>
                <c:pt idx="135">
                  <c:v>20210</c:v>
                </c:pt>
                <c:pt idx="136">
                  <c:v>20241</c:v>
                </c:pt>
                <c:pt idx="137">
                  <c:v>20271</c:v>
                </c:pt>
                <c:pt idx="138">
                  <c:v>20302</c:v>
                </c:pt>
                <c:pt idx="139">
                  <c:v>20333</c:v>
                </c:pt>
                <c:pt idx="140">
                  <c:v>20363</c:v>
                </c:pt>
                <c:pt idx="141">
                  <c:v>20394</c:v>
                </c:pt>
                <c:pt idx="142">
                  <c:v>20424</c:v>
                </c:pt>
                <c:pt idx="143">
                  <c:v>20455</c:v>
                </c:pt>
                <c:pt idx="144">
                  <c:v>20486</c:v>
                </c:pt>
                <c:pt idx="145">
                  <c:v>20515</c:v>
                </c:pt>
                <c:pt idx="146">
                  <c:v>20546</c:v>
                </c:pt>
                <c:pt idx="147">
                  <c:v>20576</c:v>
                </c:pt>
                <c:pt idx="148">
                  <c:v>20607</c:v>
                </c:pt>
                <c:pt idx="149">
                  <c:v>20637</c:v>
                </c:pt>
                <c:pt idx="150">
                  <c:v>20668</c:v>
                </c:pt>
                <c:pt idx="151">
                  <c:v>20699</c:v>
                </c:pt>
                <c:pt idx="152">
                  <c:v>20729</c:v>
                </c:pt>
                <c:pt idx="153">
                  <c:v>20760</c:v>
                </c:pt>
                <c:pt idx="154">
                  <c:v>20790</c:v>
                </c:pt>
                <c:pt idx="155">
                  <c:v>20821</c:v>
                </c:pt>
                <c:pt idx="156">
                  <c:v>20852</c:v>
                </c:pt>
                <c:pt idx="157">
                  <c:v>20880</c:v>
                </c:pt>
                <c:pt idx="158">
                  <c:v>20911</c:v>
                </c:pt>
                <c:pt idx="159">
                  <c:v>20941</c:v>
                </c:pt>
                <c:pt idx="160">
                  <c:v>20972</c:v>
                </c:pt>
                <c:pt idx="161">
                  <c:v>21002</c:v>
                </c:pt>
                <c:pt idx="162">
                  <c:v>21033</c:v>
                </c:pt>
                <c:pt idx="163">
                  <c:v>21064</c:v>
                </c:pt>
                <c:pt idx="164">
                  <c:v>21094</c:v>
                </c:pt>
                <c:pt idx="165">
                  <c:v>21125</c:v>
                </c:pt>
                <c:pt idx="166">
                  <c:v>21155</c:v>
                </c:pt>
                <c:pt idx="167">
                  <c:v>21186</c:v>
                </c:pt>
                <c:pt idx="168">
                  <c:v>21217</c:v>
                </c:pt>
                <c:pt idx="169">
                  <c:v>21245</c:v>
                </c:pt>
                <c:pt idx="170">
                  <c:v>21276</c:v>
                </c:pt>
                <c:pt idx="171">
                  <c:v>21306</c:v>
                </c:pt>
                <c:pt idx="172">
                  <c:v>21337</c:v>
                </c:pt>
                <c:pt idx="173">
                  <c:v>21367</c:v>
                </c:pt>
                <c:pt idx="174">
                  <c:v>21398</c:v>
                </c:pt>
                <c:pt idx="175">
                  <c:v>21429</c:v>
                </c:pt>
                <c:pt idx="176">
                  <c:v>21459</c:v>
                </c:pt>
                <c:pt idx="177">
                  <c:v>21490</c:v>
                </c:pt>
                <c:pt idx="178">
                  <c:v>21520</c:v>
                </c:pt>
                <c:pt idx="179">
                  <c:v>21551</c:v>
                </c:pt>
                <c:pt idx="180">
                  <c:v>21582</c:v>
                </c:pt>
                <c:pt idx="181">
                  <c:v>21610</c:v>
                </c:pt>
                <c:pt idx="182">
                  <c:v>21641</c:v>
                </c:pt>
                <c:pt idx="183">
                  <c:v>21671</c:v>
                </c:pt>
                <c:pt idx="184">
                  <c:v>21702</c:v>
                </c:pt>
                <c:pt idx="185">
                  <c:v>21732</c:v>
                </c:pt>
                <c:pt idx="186">
                  <c:v>21763</c:v>
                </c:pt>
                <c:pt idx="187">
                  <c:v>21794</c:v>
                </c:pt>
                <c:pt idx="188">
                  <c:v>21824</c:v>
                </c:pt>
                <c:pt idx="189">
                  <c:v>21855</c:v>
                </c:pt>
                <c:pt idx="190">
                  <c:v>21885</c:v>
                </c:pt>
                <c:pt idx="191">
                  <c:v>21916</c:v>
                </c:pt>
                <c:pt idx="192">
                  <c:v>21947</c:v>
                </c:pt>
                <c:pt idx="193">
                  <c:v>21976</c:v>
                </c:pt>
                <c:pt idx="194">
                  <c:v>22007</c:v>
                </c:pt>
                <c:pt idx="195">
                  <c:v>22037</c:v>
                </c:pt>
                <c:pt idx="196">
                  <c:v>22068</c:v>
                </c:pt>
                <c:pt idx="197">
                  <c:v>22098</c:v>
                </c:pt>
                <c:pt idx="198">
                  <c:v>22129</c:v>
                </c:pt>
                <c:pt idx="199">
                  <c:v>22160</c:v>
                </c:pt>
                <c:pt idx="200">
                  <c:v>22190</c:v>
                </c:pt>
                <c:pt idx="201">
                  <c:v>22221</c:v>
                </c:pt>
                <c:pt idx="202">
                  <c:v>22251</c:v>
                </c:pt>
                <c:pt idx="203">
                  <c:v>22282</c:v>
                </c:pt>
                <c:pt idx="204">
                  <c:v>22313</c:v>
                </c:pt>
                <c:pt idx="205">
                  <c:v>22341</c:v>
                </c:pt>
                <c:pt idx="206">
                  <c:v>22372</c:v>
                </c:pt>
                <c:pt idx="207">
                  <c:v>22402</c:v>
                </c:pt>
                <c:pt idx="208">
                  <c:v>22433</c:v>
                </c:pt>
                <c:pt idx="209">
                  <c:v>22463</c:v>
                </c:pt>
                <c:pt idx="210">
                  <c:v>22494</c:v>
                </c:pt>
                <c:pt idx="211">
                  <c:v>22525</c:v>
                </c:pt>
                <c:pt idx="212">
                  <c:v>22555</c:v>
                </c:pt>
                <c:pt idx="213">
                  <c:v>22586</c:v>
                </c:pt>
                <c:pt idx="214">
                  <c:v>22616</c:v>
                </c:pt>
                <c:pt idx="215">
                  <c:v>22647</c:v>
                </c:pt>
                <c:pt idx="216">
                  <c:v>22678</c:v>
                </c:pt>
                <c:pt idx="217">
                  <c:v>22706</c:v>
                </c:pt>
                <c:pt idx="218">
                  <c:v>22737</c:v>
                </c:pt>
                <c:pt idx="219">
                  <c:v>22767</c:v>
                </c:pt>
                <c:pt idx="220">
                  <c:v>22798</c:v>
                </c:pt>
                <c:pt idx="221">
                  <c:v>22828</c:v>
                </c:pt>
                <c:pt idx="222">
                  <c:v>22859</c:v>
                </c:pt>
                <c:pt idx="223">
                  <c:v>22890</c:v>
                </c:pt>
                <c:pt idx="224">
                  <c:v>22920</c:v>
                </c:pt>
                <c:pt idx="225">
                  <c:v>22951</c:v>
                </c:pt>
                <c:pt idx="226">
                  <c:v>22981</c:v>
                </c:pt>
                <c:pt idx="227">
                  <c:v>23012</c:v>
                </c:pt>
                <c:pt idx="228">
                  <c:v>23043</c:v>
                </c:pt>
                <c:pt idx="229">
                  <c:v>23071</c:v>
                </c:pt>
                <c:pt idx="230">
                  <c:v>23102</c:v>
                </c:pt>
                <c:pt idx="231">
                  <c:v>23132</c:v>
                </c:pt>
                <c:pt idx="232">
                  <c:v>23163</c:v>
                </c:pt>
                <c:pt idx="233">
                  <c:v>23193</c:v>
                </c:pt>
                <c:pt idx="234">
                  <c:v>23224</c:v>
                </c:pt>
                <c:pt idx="235">
                  <c:v>23255</c:v>
                </c:pt>
                <c:pt idx="236">
                  <c:v>23285</c:v>
                </c:pt>
                <c:pt idx="237">
                  <c:v>23316</c:v>
                </c:pt>
                <c:pt idx="238">
                  <c:v>23346</c:v>
                </c:pt>
                <c:pt idx="239">
                  <c:v>23377</c:v>
                </c:pt>
                <c:pt idx="240">
                  <c:v>23408</c:v>
                </c:pt>
                <c:pt idx="241">
                  <c:v>23437</c:v>
                </c:pt>
                <c:pt idx="242">
                  <c:v>23468</c:v>
                </c:pt>
                <c:pt idx="243">
                  <c:v>23498</c:v>
                </c:pt>
                <c:pt idx="244">
                  <c:v>23529</c:v>
                </c:pt>
                <c:pt idx="245">
                  <c:v>23559</c:v>
                </c:pt>
                <c:pt idx="246">
                  <c:v>23590</c:v>
                </c:pt>
                <c:pt idx="247">
                  <c:v>23621</c:v>
                </c:pt>
                <c:pt idx="248">
                  <c:v>23651</c:v>
                </c:pt>
                <c:pt idx="249">
                  <c:v>23682</c:v>
                </c:pt>
                <c:pt idx="250">
                  <c:v>23712</c:v>
                </c:pt>
                <c:pt idx="251">
                  <c:v>23743</c:v>
                </c:pt>
                <c:pt idx="252">
                  <c:v>23774</c:v>
                </c:pt>
                <c:pt idx="253">
                  <c:v>23802</c:v>
                </c:pt>
                <c:pt idx="254">
                  <c:v>23833</c:v>
                </c:pt>
                <c:pt idx="255">
                  <c:v>23863</c:v>
                </c:pt>
                <c:pt idx="256">
                  <c:v>23894</c:v>
                </c:pt>
                <c:pt idx="257">
                  <c:v>23924</c:v>
                </c:pt>
                <c:pt idx="258">
                  <c:v>23955</c:v>
                </c:pt>
                <c:pt idx="259">
                  <c:v>23986</c:v>
                </c:pt>
                <c:pt idx="260">
                  <c:v>24016</c:v>
                </c:pt>
                <c:pt idx="261">
                  <c:v>24047</c:v>
                </c:pt>
                <c:pt idx="262">
                  <c:v>24077</c:v>
                </c:pt>
                <c:pt idx="263">
                  <c:v>24108</c:v>
                </c:pt>
                <c:pt idx="264">
                  <c:v>24139</c:v>
                </c:pt>
                <c:pt idx="265">
                  <c:v>24167</c:v>
                </c:pt>
                <c:pt idx="266">
                  <c:v>24198</c:v>
                </c:pt>
                <c:pt idx="267">
                  <c:v>24228</c:v>
                </c:pt>
                <c:pt idx="268">
                  <c:v>24259</c:v>
                </c:pt>
                <c:pt idx="269">
                  <c:v>24289</c:v>
                </c:pt>
                <c:pt idx="270">
                  <c:v>24320</c:v>
                </c:pt>
                <c:pt idx="271">
                  <c:v>24351</c:v>
                </c:pt>
                <c:pt idx="272">
                  <c:v>24381</c:v>
                </c:pt>
                <c:pt idx="273">
                  <c:v>24412</c:v>
                </c:pt>
                <c:pt idx="274">
                  <c:v>24442</c:v>
                </c:pt>
                <c:pt idx="275">
                  <c:v>24473</c:v>
                </c:pt>
                <c:pt idx="276">
                  <c:v>24504</c:v>
                </c:pt>
                <c:pt idx="277">
                  <c:v>24532</c:v>
                </c:pt>
                <c:pt idx="278">
                  <c:v>24563</c:v>
                </c:pt>
                <c:pt idx="279">
                  <c:v>24593</c:v>
                </c:pt>
                <c:pt idx="280">
                  <c:v>24624</c:v>
                </c:pt>
                <c:pt idx="281">
                  <c:v>24654</c:v>
                </c:pt>
                <c:pt idx="282">
                  <c:v>24685</c:v>
                </c:pt>
                <c:pt idx="283">
                  <c:v>24716</c:v>
                </c:pt>
                <c:pt idx="284">
                  <c:v>24746</c:v>
                </c:pt>
                <c:pt idx="285">
                  <c:v>24777</c:v>
                </c:pt>
                <c:pt idx="286">
                  <c:v>24807</c:v>
                </c:pt>
                <c:pt idx="287">
                  <c:v>24838</c:v>
                </c:pt>
                <c:pt idx="288">
                  <c:v>24869</c:v>
                </c:pt>
                <c:pt idx="289">
                  <c:v>24898</c:v>
                </c:pt>
                <c:pt idx="290">
                  <c:v>24929</c:v>
                </c:pt>
                <c:pt idx="291">
                  <c:v>24959</c:v>
                </c:pt>
                <c:pt idx="292">
                  <c:v>24990</c:v>
                </c:pt>
                <c:pt idx="293">
                  <c:v>25020</c:v>
                </c:pt>
                <c:pt idx="294">
                  <c:v>25051</c:v>
                </c:pt>
                <c:pt idx="295">
                  <c:v>25082</c:v>
                </c:pt>
                <c:pt idx="296">
                  <c:v>25112</c:v>
                </c:pt>
                <c:pt idx="297">
                  <c:v>25143</c:v>
                </c:pt>
                <c:pt idx="298">
                  <c:v>25173</c:v>
                </c:pt>
                <c:pt idx="299">
                  <c:v>25204</c:v>
                </c:pt>
                <c:pt idx="300">
                  <c:v>25235</c:v>
                </c:pt>
                <c:pt idx="301">
                  <c:v>25263</c:v>
                </c:pt>
                <c:pt idx="302">
                  <c:v>25294</c:v>
                </c:pt>
                <c:pt idx="303">
                  <c:v>25324</c:v>
                </c:pt>
                <c:pt idx="304">
                  <c:v>25355</c:v>
                </c:pt>
                <c:pt idx="305">
                  <c:v>25385</c:v>
                </c:pt>
                <c:pt idx="306">
                  <c:v>25416</c:v>
                </c:pt>
                <c:pt idx="307">
                  <c:v>25447</c:v>
                </c:pt>
                <c:pt idx="308">
                  <c:v>25477</c:v>
                </c:pt>
                <c:pt idx="309">
                  <c:v>25508</c:v>
                </c:pt>
                <c:pt idx="310">
                  <c:v>25538</c:v>
                </c:pt>
                <c:pt idx="311">
                  <c:v>25569</c:v>
                </c:pt>
                <c:pt idx="312">
                  <c:v>25600</c:v>
                </c:pt>
                <c:pt idx="313">
                  <c:v>25628</c:v>
                </c:pt>
                <c:pt idx="314">
                  <c:v>25659</c:v>
                </c:pt>
                <c:pt idx="315">
                  <c:v>25689</c:v>
                </c:pt>
                <c:pt idx="316">
                  <c:v>25720</c:v>
                </c:pt>
                <c:pt idx="317">
                  <c:v>25750</c:v>
                </c:pt>
                <c:pt idx="318">
                  <c:v>25781</c:v>
                </c:pt>
                <c:pt idx="319">
                  <c:v>25812</c:v>
                </c:pt>
                <c:pt idx="320">
                  <c:v>25842</c:v>
                </c:pt>
                <c:pt idx="321">
                  <c:v>25873</c:v>
                </c:pt>
                <c:pt idx="322">
                  <c:v>25903</c:v>
                </c:pt>
                <c:pt idx="323">
                  <c:v>25934</c:v>
                </c:pt>
                <c:pt idx="324">
                  <c:v>25965</c:v>
                </c:pt>
                <c:pt idx="325">
                  <c:v>25993</c:v>
                </c:pt>
                <c:pt idx="326">
                  <c:v>26024</c:v>
                </c:pt>
                <c:pt idx="327">
                  <c:v>26054</c:v>
                </c:pt>
                <c:pt idx="328">
                  <c:v>26085</c:v>
                </c:pt>
                <c:pt idx="329">
                  <c:v>26115</c:v>
                </c:pt>
                <c:pt idx="330">
                  <c:v>26146</c:v>
                </c:pt>
                <c:pt idx="331">
                  <c:v>26177</c:v>
                </c:pt>
                <c:pt idx="332">
                  <c:v>26207</c:v>
                </c:pt>
                <c:pt idx="333">
                  <c:v>26238</c:v>
                </c:pt>
                <c:pt idx="334">
                  <c:v>26268</c:v>
                </c:pt>
                <c:pt idx="335">
                  <c:v>26299</c:v>
                </c:pt>
                <c:pt idx="336">
                  <c:v>26330</c:v>
                </c:pt>
                <c:pt idx="337">
                  <c:v>26359</c:v>
                </c:pt>
                <c:pt idx="338">
                  <c:v>26390</c:v>
                </c:pt>
                <c:pt idx="339">
                  <c:v>26420</c:v>
                </c:pt>
                <c:pt idx="340">
                  <c:v>26451</c:v>
                </c:pt>
                <c:pt idx="341">
                  <c:v>26481</c:v>
                </c:pt>
                <c:pt idx="342">
                  <c:v>26512</c:v>
                </c:pt>
                <c:pt idx="343">
                  <c:v>26543</c:v>
                </c:pt>
                <c:pt idx="344">
                  <c:v>26573</c:v>
                </c:pt>
                <c:pt idx="345">
                  <c:v>26604</c:v>
                </c:pt>
                <c:pt idx="346">
                  <c:v>26634</c:v>
                </c:pt>
                <c:pt idx="347">
                  <c:v>26665</c:v>
                </c:pt>
                <c:pt idx="348">
                  <c:v>26696</c:v>
                </c:pt>
                <c:pt idx="349">
                  <c:v>26724</c:v>
                </c:pt>
                <c:pt idx="350">
                  <c:v>26755</c:v>
                </c:pt>
                <c:pt idx="351">
                  <c:v>26785</c:v>
                </c:pt>
                <c:pt idx="352">
                  <c:v>26816</c:v>
                </c:pt>
                <c:pt idx="353">
                  <c:v>26846</c:v>
                </c:pt>
                <c:pt idx="354">
                  <c:v>26877</c:v>
                </c:pt>
                <c:pt idx="355">
                  <c:v>26908</c:v>
                </c:pt>
                <c:pt idx="356">
                  <c:v>26938</c:v>
                </c:pt>
                <c:pt idx="357">
                  <c:v>26969</c:v>
                </c:pt>
                <c:pt idx="358">
                  <c:v>26999</c:v>
                </c:pt>
                <c:pt idx="359">
                  <c:v>27030</c:v>
                </c:pt>
                <c:pt idx="360">
                  <c:v>27061</c:v>
                </c:pt>
                <c:pt idx="361">
                  <c:v>27089</c:v>
                </c:pt>
                <c:pt idx="362">
                  <c:v>27120</c:v>
                </c:pt>
                <c:pt idx="363">
                  <c:v>27150</c:v>
                </c:pt>
                <c:pt idx="364">
                  <c:v>27181</c:v>
                </c:pt>
                <c:pt idx="365">
                  <c:v>27211</c:v>
                </c:pt>
                <c:pt idx="366">
                  <c:v>27242</c:v>
                </c:pt>
                <c:pt idx="367">
                  <c:v>27273</c:v>
                </c:pt>
                <c:pt idx="368">
                  <c:v>27303</c:v>
                </c:pt>
                <c:pt idx="369">
                  <c:v>27334</c:v>
                </c:pt>
                <c:pt idx="370">
                  <c:v>27364</c:v>
                </c:pt>
                <c:pt idx="371">
                  <c:v>27395</c:v>
                </c:pt>
                <c:pt idx="372">
                  <c:v>27426</c:v>
                </c:pt>
                <c:pt idx="373">
                  <c:v>27454</c:v>
                </c:pt>
                <c:pt idx="374">
                  <c:v>27485</c:v>
                </c:pt>
                <c:pt idx="375">
                  <c:v>27515</c:v>
                </c:pt>
                <c:pt idx="376">
                  <c:v>27546</c:v>
                </c:pt>
                <c:pt idx="377">
                  <c:v>27576</c:v>
                </c:pt>
                <c:pt idx="378">
                  <c:v>27607</c:v>
                </c:pt>
                <c:pt idx="379">
                  <c:v>27638</c:v>
                </c:pt>
                <c:pt idx="380">
                  <c:v>27668</c:v>
                </c:pt>
                <c:pt idx="381">
                  <c:v>27699</c:v>
                </c:pt>
                <c:pt idx="382">
                  <c:v>27729</c:v>
                </c:pt>
                <c:pt idx="383">
                  <c:v>27760</c:v>
                </c:pt>
                <c:pt idx="384">
                  <c:v>27791</c:v>
                </c:pt>
                <c:pt idx="385">
                  <c:v>27820</c:v>
                </c:pt>
                <c:pt idx="386">
                  <c:v>27851</c:v>
                </c:pt>
                <c:pt idx="387">
                  <c:v>27881</c:v>
                </c:pt>
                <c:pt idx="388">
                  <c:v>27912</c:v>
                </c:pt>
                <c:pt idx="389">
                  <c:v>27942</c:v>
                </c:pt>
                <c:pt idx="390">
                  <c:v>27973</c:v>
                </c:pt>
                <c:pt idx="391">
                  <c:v>28004</c:v>
                </c:pt>
                <c:pt idx="392">
                  <c:v>28034</c:v>
                </c:pt>
                <c:pt idx="393">
                  <c:v>28065</c:v>
                </c:pt>
                <c:pt idx="394">
                  <c:v>28095</c:v>
                </c:pt>
                <c:pt idx="395">
                  <c:v>28126</c:v>
                </c:pt>
                <c:pt idx="396">
                  <c:v>28157</c:v>
                </c:pt>
                <c:pt idx="397">
                  <c:v>28185</c:v>
                </c:pt>
                <c:pt idx="398">
                  <c:v>28216</c:v>
                </c:pt>
                <c:pt idx="399">
                  <c:v>28246</c:v>
                </c:pt>
                <c:pt idx="400">
                  <c:v>28277</c:v>
                </c:pt>
                <c:pt idx="401">
                  <c:v>28307</c:v>
                </c:pt>
                <c:pt idx="402">
                  <c:v>28338</c:v>
                </c:pt>
                <c:pt idx="403">
                  <c:v>28369</c:v>
                </c:pt>
                <c:pt idx="404">
                  <c:v>28399</c:v>
                </c:pt>
                <c:pt idx="405">
                  <c:v>28430</c:v>
                </c:pt>
                <c:pt idx="406">
                  <c:v>28460</c:v>
                </c:pt>
                <c:pt idx="407">
                  <c:v>28491</c:v>
                </c:pt>
                <c:pt idx="408">
                  <c:v>28522</c:v>
                </c:pt>
                <c:pt idx="409">
                  <c:v>28550</c:v>
                </c:pt>
                <c:pt idx="410">
                  <c:v>28581</c:v>
                </c:pt>
                <c:pt idx="411">
                  <c:v>28611</c:v>
                </c:pt>
                <c:pt idx="412">
                  <c:v>28642</c:v>
                </c:pt>
                <c:pt idx="413">
                  <c:v>28672</c:v>
                </c:pt>
                <c:pt idx="414">
                  <c:v>28703</c:v>
                </c:pt>
                <c:pt idx="415">
                  <c:v>28734</c:v>
                </c:pt>
                <c:pt idx="416">
                  <c:v>28764</c:v>
                </c:pt>
                <c:pt idx="417">
                  <c:v>28795</c:v>
                </c:pt>
                <c:pt idx="418">
                  <c:v>28825</c:v>
                </c:pt>
                <c:pt idx="419">
                  <c:v>28856</c:v>
                </c:pt>
                <c:pt idx="420">
                  <c:v>28887</c:v>
                </c:pt>
                <c:pt idx="421">
                  <c:v>28915</c:v>
                </c:pt>
                <c:pt idx="422">
                  <c:v>28946</c:v>
                </c:pt>
                <c:pt idx="423">
                  <c:v>28976</c:v>
                </c:pt>
                <c:pt idx="424">
                  <c:v>29007</c:v>
                </c:pt>
                <c:pt idx="425">
                  <c:v>29037</c:v>
                </c:pt>
                <c:pt idx="426">
                  <c:v>29068</c:v>
                </c:pt>
                <c:pt idx="427">
                  <c:v>29099</c:v>
                </c:pt>
                <c:pt idx="428">
                  <c:v>29129</c:v>
                </c:pt>
                <c:pt idx="429">
                  <c:v>29160</c:v>
                </c:pt>
                <c:pt idx="430">
                  <c:v>29190</c:v>
                </c:pt>
                <c:pt idx="431">
                  <c:v>29221</c:v>
                </c:pt>
                <c:pt idx="432">
                  <c:v>29252</c:v>
                </c:pt>
                <c:pt idx="433">
                  <c:v>29281</c:v>
                </c:pt>
                <c:pt idx="434">
                  <c:v>29312</c:v>
                </c:pt>
                <c:pt idx="435">
                  <c:v>29342</c:v>
                </c:pt>
                <c:pt idx="436">
                  <c:v>29373</c:v>
                </c:pt>
                <c:pt idx="437">
                  <c:v>29403</c:v>
                </c:pt>
                <c:pt idx="438">
                  <c:v>29434</c:v>
                </c:pt>
                <c:pt idx="439">
                  <c:v>29465</c:v>
                </c:pt>
                <c:pt idx="440">
                  <c:v>29495</c:v>
                </c:pt>
                <c:pt idx="441">
                  <c:v>29526</c:v>
                </c:pt>
                <c:pt idx="442">
                  <c:v>29556</c:v>
                </c:pt>
                <c:pt idx="443">
                  <c:v>29587</c:v>
                </c:pt>
                <c:pt idx="444">
                  <c:v>29618</c:v>
                </c:pt>
                <c:pt idx="445">
                  <c:v>29646</c:v>
                </c:pt>
                <c:pt idx="446">
                  <c:v>29677</c:v>
                </c:pt>
                <c:pt idx="447">
                  <c:v>29707</c:v>
                </c:pt>
                <c:pt idx="448">
                  <c:v>29738</c:v>
                </c:pt>
                <c:pt idx="449">
                  <c:v>29768</c:v>
                </c:pt>
                <c:pt idx="450">
                  <c:v>29799</c:v>
                </c:pt>
                <c:pt idx="451">
                  <c:v>29830</c:v>
                </c:pt>
                <c:pt idx="452">
                  <c:v>29860</c:v>
                </c:pt>
                <c:pt idx="453">
                  <c:v>29891</c:v>
                </c:pt>
                <c:pt idx="454">
                  <c:v>29921</c:v>
                </c:pt>
                <c:pt idx="455">
                  <c:v>29952</c:v>
                </c:pt>
                <c:pt idx="456">
                  <c:v>29983</c:v>
                </c:pt>
                <c:pt idx="457">
                  <c:v>30011</c:v>
                </c:pt>
                <c:pt idx="458">
                  <c:v>30042</c:v>
                </c:pt>
                <c:pt idx="459">
                  <c:v>30072</c:v>
                </c:pt>
                <c:pt idx="460">
                  <c:v>30103</c:v>
                </c:pt>
                <c:pt idx="461">
                  <c:v>30133</c:v>
                </c:pt>
                <c:pt idx="462">
                  <c:v>30164</c:v>
                </c:pt>
                <c:pt idx="463">
                  <c:v>30195</c:v>
                </c:pt>
                <c:pt idx="464">
                  <c:v>30225</c:v>
                </c:pt>
                <c:pt idx="465">
                  <c:v>30256</c:v>
                </c:pt>
                <c:pt idx="466">
                  <c:v>30286</c:v>
                </c:pt>
                <c:pt idx="467">
                  <c:v>30317</c:v>
                </c:pt>
                <c:pt idx="468">
                  <c:v>30348</c:v>
                </c:pt>
                <c:pt idx="469">
                  <c:v>30376</c:v>
                </c:pt>
                <c:pt idx="470">
                  <c:v>30407</c:v>
                </c:pt>
                <c:pt idx="471">
                  <c:v>30437</c:v>
                </c:pt>
                <c:pt idx="472">
                  <c:v>30468</c:v>
                </c:pt>
                <c:pt idx="473">
                  <c:v>30498</c:v>
                </c:pt>
                <c:pt idx="474">
                  <c:v>30529</c:v>
                </c:pt>
                <c:pt idx="475">
                  <c:v>30560</c:v>
                </c:pt>
                <c:pt idx="476">
                  <c:v>30590</c:v>
                </c:pt>
                <c:pt idx="477">
                  <c:v>30621</c:v>
                </c:pt>
                <c:pt idx="478">
                  <c:v>30651</c:v>
                </c:pt>
                <c:pt idx="479">
                  <c:v>30682</c:v>
                </c:pt>
                <c:pt idx="480">
                  <c:v>30713</c:v>
                </c:pt>
                <c:pt idx="481">
                  <c:v>30742</c:v>
                </c:pt>
                <c:pt idx="482">
                  <c:v>30773</c:v>
                </c:pt>
                <c:pt idx="483">
                  <c:v>30803</c:v>
                </c:pt>
                <c:pt idx="484">
                  <c:v>30834</c:v>
                </c:pt>
                <c:pt idx="485">
                  <c:v>30864</c:v>
                </c:pt>
                <c:pt idx="486">
                  <c:v>30895</c:v>
                </c:pt>
                <c:pt idx="487">
                  <c:v>30926</c:v>
                </c:pt>
                <c:pt idx="488">
                  <c:v>30956</c:v>
                </c:pt>
                <c:pt idx="489">
                  <c:v>30987</c:v>
                </c:pt>
                <c:pt idx="490">
                  <c:v>31017</c:v>
                </c:pt>
                <c:pt idx="491">
                  <c:v>31048</c:v>
                </c:pt>
                <c:pt idx="492">
                  <c:v>31079</c:v>
                </c:pt>
                <c:pt idx="493">
                  <c:v>31107</c:v>
                </c:pt>
                <c:pt idx="494">
                  <c:v>31138</c:v>
                </c:pt>
                <c:pt idx="495">
                  <c:v>31168</c:v>
                </c:pt>
                <c:pt idx="496">
                  <c:v>31199</c:v>
                </c:pt>
                <c:pt idx="497">
                  <c:v>31229</c:v>
                </c:pt>
                <c:pt idx="498">
                  <c:v>31260</c:v>
                </c:pt>
                <c:pt idx="499">
                  <c:v>31291</c:v>
                </c:pt>
                <c:pt idx="500">
                  <c:v>31321</c:v>
                </c:pt>
                <c:pt idx="501">
                  <c:v>31352</c:v>
                </c:pt>
                <c:pt idx="502">
                  <c:v>31382</c:v>
                </c:pt>
                <c:pt idx="503">
                  <c:v>31413</c:v>
                </c:pt>
                <c:pt idx="504">
                  <c:v>31444</c:v>
                </c:pt>
                <c:pt idx="505">
                  <c:v>31472</c:v>
                </c:pt>
                <c:pt idx="506">
                  <c:v>31503</c:v>
                </c:pt>
                <c:pt idx="507">
                  <c:v>31533</c:v>
                </c:pt>
                <c:pt idx="508">
                  <c:v>31564</c:v>
                </c:pt>
                <c:pt idx="509">
                  <c:v>31594</c:v>
                </c:pt>
                <c:pt idx="510">
                  <c:v>31625</c:v>
                </c:pt>
                <c:pt idx="511">
                  <c:v>31656</c:v>
                </c:pt>
                <c:pt idx="512">
                  <c:v>31686</c:v>
                </c:pt>
                <c:pt idx="513">
                  <c:v>31717</c:v>
                </c:pt>
                <c:pt idx="514">
                  <c:v>31747</c:v>
                </c:pt>
                <c:pt idx="515">
                  <c:v>31778</c:v>
                </c:pt>
                <c:pt idx="516">
                  <c:v>31809</c:v>
                </c:pt>
                <c:pt idx="517">
                  <c:v>31837</c:v>
                </c:pt>
                <c:pt idx="518">
                  <c:v>31868</c:v>
                </c:pt>
                <c:pt idx="519">
                  <c:v>31898</c:v>
                </c:pt>
                <c:pt idx="520">
                  <c:v>31929</c:v>
                </c:pt>
                <c:pt idx="521">
                  <c:v>31959</c:v>
                </c:pt>
                <c:pt idx="522">
                  <c:v>31990</c:v>
                </c:pt>
                <c:pt idx="523">
                  <c:v>32021</c:v>
                </c:pt>
                <c:pt idx="524">
                  <c:v>32051</c:v>
                </c:pt>
                <c:pt idx="525">
                  <c:v>32082</c:v>
                </c:pt>
                <c:pt idx="526">
                  <c:v>32112</c:v>
                </c:pt>
                <c:pt idx="527">
                  <c:v>32143</c:v>
                </c:pt>
                <c:pt idx="528">
                  <c:v>32174</c:v>
                </c:pt>
                <c:pt idx="529">
                  <c:v>32203</c:v>
                </c:pt>
                <c:pt idx="530">
                  <c:v>32234</c:v>
                </c:pt>
                <c:pt idx="531">
                  <c:v>32264</c:v>
                </c:pt>
                <c:pt idx="532">
                  <c:v>32295</c:v>
                </c:pt>
                <c:pt idx="533">
                  <c:v>32325</c:v>
                </c:pt>
                <c:pt idx="534">
                  <c:v>32356</c:v>
                </c:pt>
                <c:pt idx="535">
                  <c:v>32387</c:v>
                </c:pt>
                <c:pt idx="536">
                  <c:v>32417</c:v>
                </c:pt>
                <c:pt idx="537">
                  <c:v>32448</c:v>
                </c:pt>
                <c:pt idx="538">
                  <c:v>32478</c:v>
                </c:pt>
                <c:pt idx="539">
                  <c:v>32509</c:v>
                </c:pt>
                <c:pt idx="540">
                  <c:v>32540</c:v>
                </c:pt>
                <c:pt idx="541">
                  <c:v>32568</c:v>
                </c:pt>
                <c:pt idx="542">
                  <c:v>32599</c:v>
                </c:pt>
                <c:pt idx="543">
                  <c:v>32629</c:v>
                </c:pt>
                <c:pt idx="544">
                  <c:v>32660</c:v>
                </c:pt>
                <c:pt idx="545">
                  <c:v>32690</c:v>
                </c:pt>
                <c:pt idx="546">
                  <c:v>32721</c:v>
                </c:pt>
                <c:pt idx="547">
                  <c:v>32752</c:v>
                </c:pt>
                <c:pt idx="548">
                  <c:v>32782</c:v>
                </c:pt>
                <c:pt idx="549">
                  <c:v>32813</c:v>
                </c:pt>
                <c:pt idx="550">
                  <c:v>32843</c:v>
                </c:pt>
                <c:pt idx="551">
                  <c:v>32874</c:v>
                </c:pt>
                <c:pt idx="552">
                  <c:v>32905</c:v>
                </c:pt>
                <c:pt idx="553">
                  <c:v>32933</c:v>
                </c:pt>
                <c:pt idx="554">
                  <c:v>32964</c:v>
                </c:pt>
                <c:pt idx="555">
                  <c:v>32994</c:v>
                </c:pt>
                <c:pt idx="556">
                  <c:v>33025</c:v>
                </c:pt>
                <c:pt idx="557">
                  <c:v>33055</c:v>
                </c:pt>
                <c:pt idx="558">
                  <c:v>33086</c:v>
                </c:pt>
                <c:pt idx="559">
                  <c:v>33117</c:v>
                </c:pt>
                <c:pt idx="560">
                  <c:v>33147</c:v>
                </c:pt>
                <c:pt idx="561">
                  <c:v>33178</c:v>
                </c:pt>
                <c:pt idx="562">
                  <c:v>33208</c:v>
                </c:pt>
                <c:pt idx="563">
                  <c:v>33239</c:v>
                </c:pt>
                <c:pt idx="564">
                  <c:v>33270</c:v>
                </c:pt>
                <c:pt idx="565">
                  <c:v>33298</c:v>
                </c:pt>
                <c:pt idx="566">
                  <c:v>33329</c:v>
                </c:pt>
                <c:pt idx="567">
                  <c:v>33359</c:v>
                </c:pt>
                <c:pt idx="568">
                  <c:v>33390</c:v>
                </c:pt>
                <c:pt idx="569">
                  <c:v>33420</c:v>
                </c:pt>
                <c:pt idx="570">
                  <c:v>33451</c:v>
                </c:pt>
                <c:pt idx="571">
                  <c:v>33482</c:v>
                </c:pt>
                <c:pt idx="572">
                  <c:v>33512</c:v>
                </c:pt>
                <c:pt idx="573">
                  <c:v>33543</c:v>
                </c:pt>
                <c:pt idx="574">
                  <c:v>33573</c:v>
                </c:pt>
                <c:pt idx="575">
                  <c:v>33604</c:v>
                </c:pt>
                <c:pt idx="576">
                  <c:v>33635</c:v>
                </c:pt>
                <c:pt idx="577">
                  <c:v>33664</c:v>
                </c:pt>
                <c:pt idx="578">
                  <c:v>33695</c:v>
                </c:pt>
                <c:pt idx="579">
                  <c:v>33725</c:v>
                </c:pt>
                <c:pt idx="580">
                  <c:v>33756</c:v>
                </c:pt>
                <c:pt idx="581">
                  <c:v>33786</c:v>
                </c:pt>
                <c:pt idx="582">
                  <c:v>33817</c:v>
                </c:pt>
                <c:pt idx="583">
                  <c:v>33848</c:v>
                </c:pt>
                <c:pt idx="584">
                  <c:v>33878</c:v>
                </c:pt>
                <c:pt idx="585">
                  <c:v>33909</c:v>
                </c:pt>
                <c:pt idx="586">
                  <c:v>33939</c:v>
                </c:pt>
                <c:pt idx="587">
                  <c:v>33970</c:v>
                </c:pt>
                <c:pt idx="588">
                  <c:v>34001</c:v>
                </c:pt>
                <c:pt idx="589">
                  <c:v>34029</c:v>
                </c:pt>
                <c:pt idx="590">
                  <c:v>34060</c:v>
                </c:pt>
                <c:pt idx="591">
                  <c:v>34090</c:v>
                </c:pt>
                <c:pt idx="592">
                  <c:v>34121</c:v>
                </c:pt>
                <c:pt idx="593">
                  <c:v>34151</c:v>
                </c:pt>
                <c:pt idx="594">
                  <c:v>34182</c:v>
                </c:pt>
                <c:pt idx="595">
                  <c:v>34213</c:v>
                </c:pt>
                <c:pt idx="596">
                  <c:v>34243</c:v>
                </c:pt>
                <c:pt idx="597">
                  <c:v>34274</c:v>
                </c:pt>
                <c:pt idx="598">
                  <c:v>34304</c:v>
                </c:pt>
                <c:pt idx="599">
                  <c:v>34335</c:v>
                </c:pt>
                <c:pt idx="600">
                  <c:v>34366</c:v>
                </c:pt>
                <c:pt idx="601">
                  <c:v>34394</c:v>
                </c:pt>
                <c:pt idx="602">
                  <c:v>34425</c:v>
                </c:pt>
                <c:pt idx="603">
                  <c:v>34455</c:v>
                </c:pt>
                <c:pt idx="604">
                  <c:v>34486</c:v>
                </c:pt>
                <c:pt idx="605">
                  <c:v>34516</c:v>
                </c:pt>
                <c:pt idx="606">
                  <c:v>34547</c:v>
                </c:pt>
                <c:pt idx="607">
                  <c:v>34578</c:v>
                </c:pt>
                <c:pt idx="608">
                  <c:v>34608</c:v>
                </c:pt>
                <c:pt idx="609">
                  <c:v>34639</c:v>
                </c:pt>
                <c:pt idx="610">
                  <c:v>34669</c:v>
                </c:pt>
                <c:pt idx="611">
                  <c:v>34700</c:v>
                </c:pt>
                <c:pt idx="612">
                  <c:v>34731</c:v>
                </c:pt>
                <c:pt idx="613">
                  <c:v>34759</c:v>
                </c:pt>
                <c:pt idx="614">
                  <c:v>34790</c:v>
                </c:pt>
                <c:pt idx="615">
                  <c:v>34820</c:v>
                </c:pt>
                <c:pt idx="616">
                  <c:v>34851</c:v>
                </c:pt>
                <c:pt idx="617">
                  <c:v>34881</c:v>
                </c:pt>
                <c:pt idx="618">
                  <c:v>34912</c:v>
                </c:pt>
                <c:pt idx="619">
                  <c:v>34943</c:v>
                </c:pt>
                <c:pt idx="620">
                  <c:v>34973</c:v>
                </c:pt>
                <c:pt idx="621">
                  <c:v>35004</c:v>
                </c:pt>
                <c:pt idx="622">
                  <c:v>35034</c:v>
                </c:pt>
                <c:pt idx="623">
                  <c:v>35065</c:v>
                </c:pt>
                <c:pt idx="624">
                  <c:v>35096</c:v>
                </c:pt>
                <c:pt idx="625">
                  <c:v>35125</c:v>
                </c:pt>
                <c:pt idx="626">
                  <c:v>35156</c:v>
                </c:pt>
                <c:pt idx="627">
                  <c:v>35186</c:v>
                </c:pt>
                <c:pt idx="628">
                  <c:v>35217</c:v>
                </c:pt>
                <c:pt idx="629">
                  <c:v>35247</c:v>
                </c:pt>
                <c:pt idx="630">
                  <c:v>35278</c:v>
                </c:pt>
                <c:pt idx="631">
                  <c:v>35309</c:v>
                </c:pt>
                <c:pt idx="632">
                  <c:v>35339</c:v>
                </c:pt>
                <c:pt idx="633">
                  <c:v>35370</c:v>
                </c:pt>
                <c:pt idx="634">
                  <c:v>35400</c:v>
                </c:pt>
                <c:pt idx="635">
                  <c:v>35431</c:v>
                </c:pt>
                <c:pt idx="636">
                  <c:v>35462</c:v>
                </c:pt>
                <c:pt idx="637">
                  <c:v>35490</c:v>
                </c:pt>
                <c:pt idx="638">
                  <c:v>35521</c:v>
                </c:pt>
                <c:pt idx="639">
                  <c:v>35551</c:v>
                </c:pt>
                <c:pt idx="640">
                  <c:v>35582</c:v>
                </c:pt>
                <c:pt idx="641">
                  <c:v>35612</c:v>
                </c:pt>
                <c:pt idx="642">
                  <c:v>35643</c:v>
                </c:pt>
                <c:pt idx="643">
                  <c:v>35674</c:v>
                </c:pt>
                <c:pt idx="644">
                  <c:v>35704</c:v>
                </c:pt>
                <c:pt idx="645">
                  <c:v>35735</c:v>
                </c:pt>
                <c:pt idx="646">
                  <c:v>35765</c:v>
                </c:pt>
                <c:pt idx="647">
                  <c:v>35796</c:v>
                </c:pt>
                <c:pt idx="648">
                  <c:v>35827</c:v>
                </c:pt>
                <c:pt idx="649">
                  <c:v>35855</c:v>
                </c:pt>
                <c:pt idx="650">
                  <c:v>35886</c:v>
                </c:pt>
                <c:pt idx="651">
                  <c:v>35916</c:v>
                </c:pt>
                <c:pt idx="652">
                  <c:v>35947</c:v>
                </c:pt>
                <c:pt idx="653">
                  <c:v>35977</c:v>
                </c:pt>
                <c:pt idx="654">
                  <c:v>36008</c:v>
                </c:pt>
                <c:pt idx="655">
                  <c:v>36039</c:v>
                </c:pt>
                <c:pt idx="656">
                  <c:v>36069</c:v>
                </c:pt>
                <c:pt idx="657">
                  <c:v>36100</c:v>
                </c:pt>
                <c:pt idx="658">
                  <c:v>36130</c:v>
                </c:pt>
                <c:pt idx="659">
                  <c:v>36161</c:v>
                </c:pt>
                <c:pt idx="660">
                  <c:v>36192</c:v>
                </c:pt>
                <c:pt idx="661">
                  <c:v>36220</c:v>
                </c:pt>
                <c:pt idx="662">
                  <c:v>36251</c:v>
                </c:pt>
                <c:pt idx="663">
                  <c:v>36281</c:v>
                </c:pt>
                <c:pt idx="664">
                  <c:v>36312</c:v>
                </c:pt>
                <c:pt idx="665">
                  <c:v>36342</c:v>
                </c:pt>
                <c:pt idx="666">
                  <c:v>36373</c:v>
                </c:pt>
                <c:pt idx="667">
                  <c:v>36404</c:v>
                </c:pt>
                <c:pt idx="668">
                  <c:v>36434</c:v>
                </c:pt>
                <c:pt idx="669">
                  <c:v>36465</c:v>
                </c:pt>
                <c:pt idx="670">
                  <c:v>36495</c:v>
                </c:pt>
                <c:pt idx="671">
                  <c:v>36526</c:v>
                </c:pt>
                <c:pt idx="672">
                  <c:v>36557</c:v>
                </c:pt>
                <c:pt idx="673">
                  <c:v>36586</c:v>
                </c:pt>
                <c:pt idx="674">
                  <c:v>36617</c:v>
                </c:pt>
                <c:pt idx="675">
                  <c:v>36647</c:v>
                </c:pt>
                <c:pt idx="676">
                  <c:v>36678</c:v>
                </c:pt>
                <c:pt idx="677">
                  <c:v>36708</c:v>
                </c:pt>
                <c:pt idx="678">
                  <c:v>36739</c:v>
                </c:pt>
                <c:pt idx="679">
                  <c:v>36770</c:v>
                </c:pt>
                <c:pt idx="680">
                  <c:v>36800</c:v>
                </c:pt>
                <c:pt idx="681">
                  <c:v>36831</c:v>
                </c:pt>
                <c:pt idx="682">
                  <c:v>36861</c:v>
                </c:pt>
                <c:pt idx="683">
                  <c:v>36892</c:v>
                </c:pt>
                <c:pt idx="684">
                  <c:v>36923</c:v>
                </c:pt>
                <c:pt idx="685">
                  <c:v>36951</c:v>
                </c:pt>
                <c:pt idx="686">
                  <c:v>36982</c:v>
                </c:pt>
                <c:pt idx="687">
                  <c:v>37012</c:v>
                </c:pt>
                <c:pt idx="688">
                  <c:v>37043</c:v>
                </c:pt>
                <c:pt idx="689">
                  <c:v>37073</c:v>
                </c:pt>
                <c:pt idx="690">
                  <c:v>37104</c:v>
                </c:pt>
                <c:pt idx="691">
                  <c:v>37135</c:v>
                </c:pt>
                <c:pt idx="692">
                  <c:v>37165</c:v>
                </c:pt>
                <c:pt idx="693">
                  <c:v>37196</c:v>
                </c:pt>
                <c:pt idx="694">
                  <c:v>37226</c:v>
                </c:pt>
                <c:pt idx="695">
                  <c:v>37257</c:v>
                </c:pt>
                <c:pt idx="696">
                  <c:v>37288</c:v>
                </c:pt>
                <c:pt idx="697">
                  <c:v>37316</c:v>
                </c:pt>
                <c:pt idx="698">
                  <c:v>37347</c:v>
                </c:pt>
                <c:pt idx="699">
                  <c:v>37377</c:v>
                </c:pt>
                <c:pt idx="700">
                  <c:v>37408</c:v>
                </c:pt>
                <c:pt idx="701">
                  <c:v>37438</c:v>
                </c:pt>
                <c:pt idx="702">
                  <c:v>37469</c:v>
                </c:pt>
                <c:pt idx="703">
                  <c:v>37500</c:v>
                </c:pt>
                <c:pt idx="704">
                  <c:v>37530</c:v>
                </c:pt>
                <c:pt idx="705">
                  <c:v>37561</c:v>
                </c:pt>
                <c:pt idx="706">
                  <c:v>37591</c:v>
                </c:pt>
                <c:pt idx="707">
                  <c:v>37622</c:v>
                </c:pt>
                <c:pt idx="708">
                  <c:v>37653</c:v>
                </c:pt>
                <c:pt idx="709">
                  <c:v>37681</c:v>
                </c:pt>
                <c:pt idx="710">
                  <c:v>37712</c:v>
                </c:pt>
                <c:pt idx="711">
                  <c:v>37742</c:v>
                </c:pt>
                <c:pt idx="712">
                  <c:v>37773</c:v>
                </c:pt>
                <c:pt idx="713">
                  <c:v>37803</c:v>
                </c:pt>
                <c:pt idx="714">
                  <c:v>37834</c:v>
                </c:pt>
                <c:pt idx="715">
                  <c:v>37865</c:v>
                </c:pt>
                <c:pt idx="716">
                  <c:v>37895</c:v>
                </c:pt>
                <c:pt idx="717">
                  <c:v>37926</c:v>
                </c:pt>
                <c:pt idx="718">
                  <c:v>37956</c:v>
                </c:pt>
                <c:pt idx="719">
                  <c:v>37987</c:v>
                </c:pt>
                <c:pt idx="720">
                  <c:v>38018</c:v>
                </c:pt>
                <c:pt idx="721">
                  <c:v>38047</c:v>
                </c:pt>
                <c:pt idx="722">
                  <c:v>38078</c:v>
                </c:pt>
                <c:pt idx="723">
                  <c:v>38108</c:v>
                </c:pt>
                <c:pt idx="724">
                  <c:v>38139</c:v>
                </c:pt>
                <c:pt idx="725">
                  <c:v>38169</c:v>
                </c:pt>
                <c:pt idx="726">
                  <c:v>38200</c:v>
                </c:pt>
                <c:pt idx="727">
                  <c:v>38231</c:v>
                </c:pt>
                <c:pt idx="728">
                  <c:v>38261</c:v>
                </c:pt>
                <c:pt idx="729">
                  <c:v>38292</c:v>
                </c:pt>
                <c:pt idx="730">
                  <c:v>38322</c:v>
                </c:pt>
                <c:pt idx="731">
                  <c:v>38353</c:v>
                </c:pt>
                <c:pt idx="732">
                  <c:v>38384</c:v>
                </c:pt>
                <c:pt idx="733">
                  <c:v>38412</c:v>
                </c:pt>
                <c:pt idx="734">
                  <c:v>38443</c:v>
                </c:pt>
                <c:pt idx="735">
                  <c:v>38473</c:v>
                </c:pt>
                <c:pt idx="736">
                  <c:v>38504</c:v>
                </c:pt>
                <c:pt idx="737">
                  <c:v>38534</c:v>
                </c:pt>
                <c:pt idx="738">
                  <c:v>38565</c:v>
                </c:pt>
                <c:pt idx="739">
                  <c:v>38596</c:v>
                </c:pt>
                <c:pt idx="740">
                  <c:v>38626</c:v>
                </c:pt>
                <c:pt idx="741">
                  <c:v>38657</c:v>
                </c:pt>
                <c:pt idx="742">
                  <c:v>38687</c:v>
                </c:pt>
                <c:pt idx="743">
                  <c:v>38718</c:v>
                </c:pt>
                <c:pt idx="744">
                  <c:v>38749</c:v>
                </c:pt>
                <c:pt idx="745">
                  <c:v>38777</c:v>
                </c:pt>
                <c:pt idx="746">
                  <c:v>38808</c:v>
                </c:pt>
                <c:pt idx="747">
                  <c:v>38838</c:v>
                </c:pt>
                <c:pt idx="748">
                  <c:v>38869</c:v>
                </c:pt>
                <c:pt idx="749">
                  <c:v>38899</c:v>
                </c:pt>
                <c:pt idx="750">
                  <c:v>38930</c:v>
                </c:pt>
                <c:pt idx="751">
                  <c:v>38961</c:v>
                </c:pt>
                <c:pt idx="752">
                  <c:v>38991</c:v>
                </c:pt>
                <c:pt idx="753">
                  <c:v>39022</c:v>
                </c:pt>
                <c:pt idx="754">
                  <c:v>39052</c:v>
                </c:pt>
                <c:pt idx="755">
                  <c:v>39083</c:v>
                </c:pt>
                <c:pt idx="756">
                  <c:v>39114</c:v>
                </c:pt>
                <c:pt idx="757">
                  <c:v>39142</c:v>
                </c:pt>
                <c:pt idx="758">
                  <c:v>39173</c:v>
                </c:pt>
                <c:pt idx="759">
                  <c:v>39203</c:v>
                </c:pt>
                <c:pt idx="760">
                  <c:v>39234</c:v>
                </c:pt>
                <c:pt idx="761">
                  <c:v>39264</c:v>
                </c:pt>
                <c:pt idx="762">
                  <c:v>39295</c:v>
                </c:pt>
                <c:pt idx="763">
                  <c:v>39326</c:v>
                </c:pt>
                <c:pt idx="764">
                  <c:v>39356</c:v>
                </c:pt>
                <c:pt idx="765">
                  <c:v>39387</c:v>
                </c:pt>
                <c:pt idx="766">
                  <c:v>39417</c:v>
                </c:pt>
                <c:pt idx="767">
                  <c:v>39448</c:v>
                </c:pt>
                <c:pt idx="768">
                  <c:v>39479</c:v>
                </c:pt>
                <c:pt idx="769">
                  <c:v>39508</c:v>
                </c:pt>
                <c:pt idx="770">
                  <c:v>39539</c:v>
                </c:pt>
                <c:pt idx="771">
                  <c:v>39569</c:v>
                </c:pt>
                <c:pt idx="772">
                  <c:v>39600</c:v>
                </c:pt>
                <c:pt idx="773">
                  <c:v>39630</c:v>
                </c:pt>
                <c:pt idx="774">
                  <c:v>39661</c:v>
                </c:pt>
                <c:pt idx="775">
                  <c:v>39692</c:v>
                </c:pt>
                <c:pt idx="776">
                  <c:v>39722</c:v>
                </c:pt>
                <c:pt idx="777">
                  <c:v>39753</c:v>
                </c:pt>
                <c:pt idx="778">
                  <c:v>39783</c:v>
                </c:pt>
                <c:pt idx="779">
                  <c:v>39814</c:v>
                </c:pt>
                <c:pt idx="780">
                  <c:v>39845</c:v>
                </c:pt>
                <c:pt idx="781">
                  <c:v>39873</c:v>
                </c:pt>
                <c:pt idx="782">
                  <c:v>39904</c:v>
                </c:pt>
                <c:pt idx="783">
                  <c:v>39934</c:v>
                </c:pt>
                <c:pt idx="784">
                  <c:v>39965</c:v>
                </c:pt>
                <c:pt idx="785">
                  <c:v>39995</c:v>
                </c:pt>
                <c:pt idx="786">
                  <c:v>40026</c:v>
                </c:pt>
                <c:pt idx="787">
                  <c:v>40057</c:v>
                </c:pt>
                <c:pt idx="788">
                  <c:v>40087</c:v>
                </c:pt>
                <c:pt idx="789">
                  <c:v>40118</c:v>
                </c:pt>
                <c:pt idx="790">
                  <c:v>40148</c:v>
                </c:pt>
                <c:pt idx="791">
                  <c:v>40179</c:v>
                </c:pt>
                <c:pt idx="792">
                  <c:v>40210</c:v>
                </c:pt>
                <c:pt idx="793">
                  <c:v>40238</c:v>
                </c:pt>
                <c:pt idx="794">
                  <c:v>40269</c:v>
                </c:pt>
                <c:pt idx="795">
                  <c:v>40299</c:v>
                </c:pt>
                <c:pt idx="796">
                  <c:v>40330</c:v>
                </c:pt>
                <c:pt idx="797">
                  <c:v>40360</c:v>
                </c:pt>
                <c:pt idx="798">
                  <c:v>40391</c:v>
                </c:pt>
                <c:pt idx="799">
                  <c:v>40422</c:v>
                </c:pt>
                <c:pt idx="800">
                  <c:v>40452</c:v>
                </c:pt>
                <c:pt idx="801">
                  <c:v>40483</c:v>
                </c:pt>
                <c:pt idx="802">
                  <c:v>40513</c:v>
                </c:pt>
                <c:pt idx="803">
                  <c:v>40544</c:v>
                </c:pt>
                <c:pt idx="804">
                  <c:v>40575</c:v>
                </c:pt>
                <c:pt idx="805">
                  <c:v>40603</c:v>
                </c:pt>
                <c:pt idx="806">
                  <c:v>40634</c:v>
                </c:pt>
                <c:pt idx="807">
                  <c:v>40664</c:v>
                </c:pt>
                <c:pt idx="808">
                  <c:v>40695</c:v>
                </c:pt>
                <c:pt idx="809">
                  <c:v>40725</c:v>
                </c:pt>
                <c:pt idx="810">
                  <c:v>40756</c:v>
                </c:pt>
                <c:pt idx="811">
                  <c:v>40787</c:v>
                </c:pt>
                <c:pt idx="812">
                  <c:v>40817</c:v>
                </c:pt>
                <c:pt idx="813">
                  <c:v>40848</c:v>
                </c:pt>
                <c:pt idx="814">
                  <c:v>40878</c:v>
                </c:pt>
                <c:pt idx="815">
                  <c:v>40909</c:v>
                </c:pt>
                <c:pt idx="816">
                  <c:v>40940</c:v>
                </c:pt>
                <c:pt idx="817">
                  <c:v>40969</c:v>
                </c:pt>
                <c:pt idx="818">
                  <c:v>41000</c:v>
                </c:pt>
                <c:pt idx="819">
                  <c:v>41030</c:v>
                </c:pt>
                <c:pt idx="820">
                  <c:v>41061</c:v>
                </c:pt>
                <c:pt idx="821">
                  <c:v>41091</c:v>
                </c:pt>
                <c:pt idx="822">
                  <c:v>41122</c:v>
                </c:pt>
                <c:pt idx="823">
                  <c:v>41153</c:v>
                </c:pt>
                <c:pt idx="824">
                  <c:v>41183</c:v>
                </c:pt>
                <c:pt idx="825">
                  <c:v>41214</c:v>
                </c:pt>
                <c:pt idx="826">
                  <c:v>41244</c:v>
                </c:pt>
                <c:pt idx="827">
                  <c:v>41275</c:v>
                </c:pt>
                <c:pt idx="828">
                  <c:v>41306</c:v>
                </c:pt>
                <c:pt idx="829">
                  <c:v>41334</c:v>
                </c:pt>
                <c:pt idx="830">
                  <c:v>41365</c:v>
                </c:pt>
                <c:pt idx="831">
                  <c:v>41395</c:v>
                </c:pt>
                <c:pt idx="832">
                  <c:v>41426</c:v>
                </c:pt>
                <c:pt idx="833">
                  <c:v>41456</c:v>
                </c:pt>
                <c:pt idx="834">
                  <c:v>41487</c:v>
                </c:pt>
                <c:pt idx="835">
                  <c:v>41518</c:v>
                </c:pt>
                <c:pt idx="836">
                  <c:v>41548</c:v>
                </c:pt>
                <c:pt idx="837">
                  <c:v>41579</c:v>
                </c:pt>
                <c:pt idx="838">
                  <c:v>41609</c:v>
                </c:pt>
                <c:pt idx="839">
                  <c:v>41640</c:v>
                </c:pt>
                <c:pt idx="840">
                  <c:v>41671</c:v>
                </c:pt>
                <c:pt idx="841">
                  <c:v>41699</c:v>
                </c:pt>
                <c:pt idx="842">
                  <c:v>41730</c:v>
                </c:pt>
                <c:pt idx="843">
                  <c:v>41760</c:v>
                </c:pt>
                <c:pt idx="844">
                  <c:v>41791</c:v>
                </c:pt>
                <c:pt idx="845">
                  <c:v>41821</c:v>
                </c:pt>
                <c:pt idx="846">
                  <c:v>41852</c:v>
                </c:pt>
                <c:pt idx="847">
                  <c:v>41883</c:v>
                </c:pt>
                <c:pt idx="848">
                  <c:v>41913</c:v>
                </c:pt>
                <c:pt idx="849">
                  <c:v>41944</c:v>
                </c:pt>
                <c:pt idx="850">
                  <c:v>41974</c:v>
                </c:pt>
                <c:pt idx="851">
                  <c:v>42005</c:v>
                </c:pt>
                <c:pt idx="852">
                  <c:v>42036</c:v>
                </c:pt>
                <c:pt idx="853">
                  <c:v>42064</c:v>
                </c:pt>
                <c:pt idx="854">
                  <c:v>42095</c:v>
                </c:pt>
                <c:pt idx="855">
                  <c:v>42125</c:v>
                </c:pt>
                <c:pt idx="856">
                  <c:v>42156</c:v>
                </c:pt>
                <c:pt idx="857">
                  <c:v>42186</c:v>
                </c:pt>
                <c:pt idx="858">
                  <c:v>42217</c:v>
                </c:pt>
                <c:pt idx="859">
                  <c:v>42248</c:v>
                </c:pt>
                <c:pt idx="860">
                  <c:v>42278</c:v>
                </c:pt>
                <c:pt idx="861">
                  <c:v>42309</c:v>
                </c:pt>
                <c:pt idx="862">
                  <c:v>42339</c:v>
                </c:pt>
                <c:pt idx="863">
                  <c:v>42370</c:v>
                </c:pt>
                <c:pt idx="864">
                  <c:v>42401</c:v>
                </c:pt>
                <c:pt idx="865">
                  <c:v>42430</c:v>
                </c:pt>
                <c:pt idx="866">
                  <c:v>42461</c:v>
                </c:pt>
                <c:pt idx="867">
                  <c:v>42491</c:v>
                </c:pt>
                <c:pt idx="868">
                  <c:v>42522</c:v>
                </c:pt>
                <c:pt idx="869">
                  <c:v>42552</c:v>
                </c:pt>
                <c:pt idx="870">
                  <c:v>42583</c:v>
                </c:pt>
                <c:pt idx="871">
                  <c:v>42614</c:v>
                </c:pt>
                <c:pt idx="872">
                  <c:v>42644</c:v>
                </c:pt>
                <c:pt idx="873">
                  <c:v>42675</c:v>
                </c:pt>
                <c:pt idx="874">
                  <c:v>42705</c:v>
                </c:pt>
                <c:pt idx="875">
                  <c:v>42736</c:v>
                </c:pt>
                <c:pt idx="876">
                  <c:v>42767</c:v>
                </c:pt>
                <c:pt idx="877">
                  <c:v>42795</c:v>
                </c:pt>
                <c:pt idx="878">
                  <c:v>42826</c:v>
                </c:pt>
                <c:pt idx="879">
                  <c:v>42856</c:v>
                </c:pt>
                <c:pt idx="880">
                  <c:v>42887</c:v>
                </c:pt>
                <c:pt idx="881">
                  <c:v>42917</c:v>
                </c:pt>
                <c:pt idx="882">
                  <c:v>42948</c:v>
                </c:pt>
                <c:pt idx="883">
                  <c:v>42979</c:v>
                </c:pt>
                <c:pt idx="884">
                  <c:v>43009</c:v>
                </c:pt>
                <c:pt idx="885">
                  <c:v>43040</c:v>
                </c:pt>
                <c:pt idx="886">
                  <c:v>43070</c:v>
                </c:pt>
                <c:pt idx="887">
                  <c:v>43101</c:v>
                </c:pt>
                <c:pt idx="888">
                  <c:v>43132</c:v>
                </c:pt>
                <c:pt idx="889">
                  <c:v>43160</c:v>
                </c:pt>
                <c:pt idx="890">
                  <c:v>43191</c:v>
                </c:pt>
                <c:pt idx="891">
                  <c:v>43221</c:v>
                </c:pt>
                <c:pt idx="892">
                  <c:v>43252</c:v>
                </c:pt>
                <c:pt idx="893">
                  <c:v>43282</c:v>
                </c:pt>
                <c:pt idx="894">
                  <c:v>43313</c:v>
                </c:pt>
                <c:pt idx="895">
                  <c:v>43344</c:v>
                </c:pt>
                <c:pt idx="896">
                  <c:v>43374</c:v>
                </c:pt>
                <c:pt idx="897">
                  <c:v>43405</c:v>
                </c:pt>
                <c:pt idx="898">
                  <c:v>43435</c:v>
                </c:pt>
                <c:pt idx="899">
                  <c:v>43466</c:v>
                </c:pt>
                <c:pt idx="900">
                  <c:v>43497</c:v>
                </c:pt>
                <c:pt idx="901">
                  <c:v>43525</c:v>
                </c:pt>
                <c:pt idx="902">
                  <c:v>43556</c:v>
                </c:pt>
                <c:pt idx="903">
                  <c:v>43586</c:v>
                </c:pt>
                <c:pt idx="904">
                  <c:v>43617</c:v>
                </c:pt>
                <c:pt idx="905">
                  <c:v>43647</c:v>
                </c:pt>
                <c:pt idx="906">
                  <c:v>43678</c:v>
                </c:pt>
                <c:pt idx="907">
                  <c:v>43709</c:v>
                </c:pt>
                <c:pt idx="908">
                  <c:v>43739</c:v>
                </c:pt>
                <c:pt idx="909">
                  <c:v>43770</c:v>
                </c:pt>
                <c:pt idx="910">
                  <c:v>43800</c:v>
                </c:pt>
                <c:pt idx="911">
                  <c:v>43831</c:v>
                </c:pt>
                <c:pt idx="912">
                  <c:v>43862</c:v>
                </c:pt>
                <c:pt idx="913">
                  <c:v>43891</c:v>
                </c:pt>
                <c:pt idx="914">
                  <c:v>43922</c:v>
                </c:pt>
                <c:pt idx="915">
                  <c:v>43952</c:v>
                </c:pt>
                <c:pt idx="916">
                  <c:v>43983</c:v>
                </c:pt>
                <c:pt idx="917">
                  <c:v>44013</c:v>
                </c:pt>
                <c:pt idx="918">
                  <c:v>44044</c:v>
                </c:pt>
                <c:pt idx="919">
                  <c:v>44075</c:v>
                </c:pt>
                <c:pt idx="920">
                  <c:v>44105</c:v>
                </c:pt>
              </c:numCache>
            </c:numRef>
          </c:cat>
          <c:val>
            <c:numRef>
              <c:f>'IGP 1944-2019'!$B$2:$B$921</c:f>
              <c:numCache>
                <c:formatCode>General</c:formatCode>
                <c:ptCount val="920"/>
                <c:pt idx="0">
                  <c:v>1.45</c:v>
                </c:pt>
                <c:pt idx="1">
                  <c:v>1.43</c:v>
                </c:pt>
                <c:pt idx="2">
                  <c:v>1.41</c:v>
                </c:pt>
                <c:pt idx="3">
                  <c:v>1.39</c:v>
                </c:pt>
                <c:pt idx="4">
                  <c:v>1.37</c:v>
                </c:pt>
                <c:pt idx="5">
                  <c:v>1.35</c:v>
                </c:pt>
                <c:pt idx="6">
                  <c:v>1.33</c:v>
                </c:pt>
                <c:pt idx="7">
                  <c:v>1.32</c:v>
                </c:pt>
                <c:pt idx="8">
                  <c:v>2.6</c:v>
                </c:pt>
                <c:pt idx="9">
                  <c:v>2.5299999999999998</c:v>
                </c:pt>
                <c:pt idx="10">
                  <c:v>0</c:v>
                </c:pt>
                <c:pt idx="11">
                  <c:v>1.23</c:v>
                </c:pt>
                <c:pt idx="12">
                  <c:v>2.44</c:v>
                </c:pt>
                <c:pt idx="13">
                  <c:v>-1.19</c:v>
                </c:pt>
                <c:pt idx="14">
                  <c:v>0</c:v>
                </c:pt>
                <c:pt idx="15">
                  <c:v>1.2</c:v>
                </c:pt>
                <c:pt idx="16">
                  <c:v>1.19</c:v>
                </c:pt>
                <c:pt idx="17">
                  <c:v>1.18</c:v>
                </c:pt>
                <c:pt idx="18">
                  <c:v>1.1599999999999999</c:v>
                </c:pt>
                <c:pt idx="19">
                  <c:v>0</c:v>
                </c:pt>
                <c:pt idx="20">
                  <c:v>1.1499999999999999</c:v>
                </c:pt>
                <c:pt idx="21">
                  <c:v>1.1399999999999999</c:v>
                </c:pt>
                <c:pt idx="22">
                  <c:v>1.1200000000000001</c:v>
                </c:pt>
                <c:pt idx="23">
                  <c:v>1.1100000000000001</c:v>
                </c:pt>
                <c:pt idx="24">
                  <c:v>1.1000000000000001</c:v>
                </c:pt>
                <c:pt idx="25">
                  <c:v>1.0900000000000001</c:v>
                </c:pt>
                <c:pt idx="26">
                  <c:v>1.08</c:v>
                </c:pt>
                <c:pt idx="27">
                  <c:v>1.06</c:v>
                </c:pt>
                <c:pt idx="28">
                  <c:v>3.16</c:v>
                </c:pt>
                <c:pt idx="29">
                  <c:v>2.04</c:v>
                </c:pt>
                <c:pt idx="30">
                  <c:v>4</c:v>
                </c:pt>
                <c:pt idx="31">
                  <c:v>2.88</c:v>
                </c:pt>
                <c:pt idx="32">
                  <c:v>0.93</c:v>
                </c:pt>
                <c:pt idx="33">
                  <c:v>0.93</c:v>
                </c:pt>
                <c:pt idx="34">
                  <c:v>0.92</c:v>
                </c:pt>
                <c:pt idx="35">
                  <c:v>3.64</c:v>
                </c:pt>
                <c:pt idx="36">
                  <c:v>0.88</c:v>
                </c:pt>
                <c:pt idx="37">
                  <c:v>0.87</c:v>
                </c:pt>
                <c:pt idx="38">
                  <c:v>-2.59</c:v>
                </c:pt>
                <c:pt idx="39">
                  <c:v>-0.88</c:v>
                </c:pt>
                <c:pt idx="40">
                  <c:v>-0.89</c:v>
                </c:pt>
                <c:pt idx="41">
                  <c:v>-1.8</c:v>
                </c:pt>
                <c:pt idx="42">
                  <c:v>0</c:v>
                </c:pt>
                <c:pt idx="43">
                  <c:v>0.92</c:v>
                </c:pt>
                <c:pt idx="44">
                  <c:v>0</c:v>
                </c:pt>
                <c:pt idx="45">
                  <c:v>0.91</c:v>
                </c:pt>
                <c:pt idx="46">
                  <c:v>1.8</c:v>
                </c:pt>
                <c:pt idx="47">
                  <c:v>2.66</c:v>
                </c:pt>
                <c:pt idx="48">
                  <c:v>2.59</c:v>
                </c:pt>
                <c:pt idx="49">
                  <c:v>1.68</c:v>
                </c:pt>
                <c:pt idx="50">
                  <c:v>-0.83</c:v>
                </c:pt>
                <c:pt idx="51">
                  <c:v>-0.83</c:v>
                </c:pt>
                <c:pt idx="52">
                  <c:v>0.84</c:v>
                </c:pt>
                <c:pt idx="53">
                  <c:v>-0.83</c:v>
                </c:pt>
                <c:pt idx="54">
                  <c:v>0.84</c:v>
                </c:pt>
                <c:pt idx="55">
                  <c:v>0</c:v>
                </c:pt>
                <c:pt idx="56">
                  <c:v>0</c:v>
                </c:pt>
                <c:pt idx="57">
                  <c:v>0.83</c:v>
                </c:pt>
                <c:pt idx="58">
                  <c:v>0.83</c:v>
                </c:pt>
                <c:pt idx="59">
                  <c:v>1.64</c:v>
                </c:pt>
                <c:pt idx="60">
                  <c:v>0.81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</c:v>
                </c:pt>
                <c:pt idx="66">
                  <c:v>0.79</c:v>
                </c:pt>
                <c:pt idx="67">
                  <c:v>0.79</c:v>
                </c:pt>
                <c:pt idx="68">
                  <c:v>2.34</c:v>
                </c:pt>
                <c:pt idx="69">
                  <c:v>4.58</c:v>
                </c:pt>
                <c:pt idx="70">
                  <c:v>0</c:v>
                </c:pt>
                <c:pt idx="71">
                  <c:v>1.46</c:v>
                </c:pt>
                <c:pt idx="72">
                  <c:v>0</c:v>
                </c:pt>
                <c:pt idx="73">
                  <c:v>-2.16</c:v>
                </c:pt>
                <c:pt idx="74">
                  <c:v>-0.74</c:v>
                </c:pt>
                <c:pt idx="75">
                  <c:v>0.74</c:v>
                </c:pt>
                <c:pt idx="76">
                  <c:v>0.74</c:v>
                </c:pt>
                <c:pt idx="77">
                  <c:v>2.19</c:v>
                </c:pt>
                <c:pt idx="78">
                  <c:v>2.86</c:v>
                </c:pt>
                <c:pt idx="79">
                  <c:v>2.78</c:v>
                </c:pt>
                <c:pt idx="80">
                  <c:v>2.7</c:v>
                </c:pt>
                <c:pt idx="81">
                  <c:v>0</c:v>
                </c:pt>
                <c:pt idx="82">
                  <c:v>1.32</c:v>
                </c:pt>
                <c:pt idx="83">
                  <c:v>3.25</c:v>
                </c:pt>
                <c:pt idx="84">
                  <c:v>1.26</c:v>
                </c:pt>
                <c:pt idx="85">
                  <c:v>2.48</c:v>
                </c:pt>
                <c:pt idx="86">
                  <c:v>1.21</c:v>
                </c:pt>
                <c:pt idx="87">
                  <c:v>1.2</c:v>
                </c:pt>
                <c:pt idx="88">
                  <c:v>-1.18</c:v>
                </c:pt>
                <c:pt idx="89">
                  <c:v>-2.4</c:v>
                </c:pt>
                <c:pt idx="90">
                  <c:v>1.23</c:v>
                </c:pt>
                <c:pt idx="91">
                  <c:v>0.61</c:v>
                </c:pt>
                <c:pt idx="92">
                  <c:v>1.81</c:v>
                </c:pt>
                <c:pt idx="93">
                  <c:v>0.59</c:v>
                </c:pt>
                <c:pt idx="94">
                  <c:v>1.76</c:v>
                </c:pt>
                <c:pt idx="95">
                  <c:v>3.47</c:v>
                </c:pt>
                <c:pt idx="96">
                  <c:v>1.68</c:v>
                </c:pt>
                <c:pt idx="97">
                  <c:v>0</c:v>
                </c:pt>
                <c:pt idx="98">
                  <c:v>0</c:v>
                </c:pt>
                <c:pt idx="99">
                  <c:v>0.55000000000000004</c:v>
                </c:pt>
                <c:pt idx="100">
                  <c:v>0.55000000000000004</c:v>
                </c:pt>
                <c:pt idx="101">
                  <c:v>1.63</c:v>
                </c:pt>
                <c:pt idx="102">
                  <c:v>0.54</c:v>
                </c:pt>
                <c:pt idx="103">
                  <c:v>-0.53</c:v>
                </c:pt>
                <c:pt idx="104">
                  <c:v>0.54</c:v>
                </c:pt>
                <c:pt idx="105">
                  <c:v>2.66</c:v>
                </c:pt>
                <c:pt idx="106">
                  <c:v>1.04</c:v>
                </c:pt>
                <c:pt idx="107">
                  <c:v>1.03</c:v>
                </c:pt>
                <c:pt idx="108">
                  <c:v>1.02</c:v>
                </c:pt>
                <c:pt idx="109">
                  <c:v>2.5099999999999998</c:v>
                </c:pt>
                <c:pt idx="110">
                  <c:v>0</c:v>
                </c:pt>
                <c:pt idx="111">
                  <c:v>-0.49</c:v>
                </c:pt>
                <c:pt idx="112">
                  <c:v>1.48</c:v>
                </c:pt>
                <c:pt idx="113">
                  <c:v>1.94</c:v>
                </c:pt>
                <c:pt idx="114">
                  <c:v>3.81</c:v>
                </c:pt>
                <c:pt idx="115">
                  <c:v>1.38</c:v>
                </c:pt>
                <c:pt idx="116">
                  <c:v>2.71</c:v>
                </c:pt>
                <c:pt idx="117">
                  <c:v>1.32</c:v>
                </c:pt>
                <c:pt idx="118">
                  <c:v>2.17</c:v>
                </c:pt>
                <c:pt idx="119">
                  <c:v>2.93</c:v>
                </c:pt>
                <c:pt idx="120">
                  <c:v>2.48</c:v>
                </c:pt>
                <c:pt idx="121">
                  <c:v>1.93</c:v>
                </c:pt>
                <c:pt idx="122">
                  <c:v>3.79</c:v>
                </c:pt>
                <c:pt idx="123">
                  <c:v>1.83</c:v>
                </c:pt>
                <c:pt idx="124">
                  <c:v>1.35</c:v>
                </c:pt>
                <c:pt idx="125">
                  <c:v>1.33</c:v>
                </c:pt>
                <c:pt idx="126">
                  <c:v>0.87</c:v>
                </c:pt>
                <c:pt idx="127">
                  <c:v>2.6</c:v>
                </c:pt>
                <c:pt idx="128">
                  <c:v>0.42</c:v>
                </c:pt>
                <c:pt idx="129">
                  <c:v>2.1</c:v>
                </c:pt>
                <c:pt idx="130">
                  <c:v>1.65</c:v>
                </c:pt>
                <c:pt idx="131">
                  <c:v>1.62</c:v>
                </c:pt>
                <c:pt idx="132">
                  <c:v>0</c:v>
                </c:pt>
                <c:pt idx="133">
                  <c:v>0.8</c:v>
                </c:pt>
                <c:pt idx="134">
                  <c:v>1.98</c:v>
                </c:pt>
                <c:pt idx="135">
                  <c:v>0</c:v>
                </c:pt>
                <c:pt idx="136">
                  <c:v>0</c:v>
                </c:pt>
                <c:pt idx="137">
                  <c:v>1.1599999999999999</c:v>
                </c:pt>
                <c:pt idx="138">
                  <c:v>1.92</c:v>
                </c:pt>
                <c:pt idx="139">
                  <c:v>2.2599999999999998</c:v>
                </c:pt>
                <c:pt idx="140">
                  <c:v>1.1000000000000001</c:v>
                </c:pt>
                <c:pt idx="141">
                  <c:v>0.36</c:v>
                </c:pt>
                <c:pt idx="142">
                  <c:v>0.36</c:v>
                </c:pt>
                <c:pt idx="143">
                  <c:v>1.8</c:v>
                </c:pt>
                <c:pt idx="144">
                  <c:v>2.84</c:v>
                </c:pt>
                <c:pt idx="145">
                  <c:v>1.38</c:v>
                </c:pt>
                <c:pt idx="146">
                  <c:v>0.34</c:v>
                </c:pt>
                <c:pt idx="147">
                  <c:v>3.05</c:v>
                </c:pt>
                <c:pt idx="148">
                  <c:v>2.96</c:v>
                </c:pt>
                <c:pt idx="149">
                  <c:v>1.6</c:v>
                </c:pt>
                <c:pt idx="150">
                  <c:v>1.89</c:v>
                </c:pt>
                <c:pt idx="151">
                  <c:v>3.4</c:v>
                </c:pt>
                <c:pt idx="152">
                  <c:v>1.49</c:v>
                </c:pt>
                <c:pt idx="153">
                  <c:v>1.18</c:v>
                </c:pt>
                <c:pt idx="154">
                  <c:v>0.28999999999999998</c:v>
                </c:pt>
                <c:pt idx="155">
                  <c:v>4.3499999999999996</c:v>
                </c:pt>
                <c:pt idx="156">
                  <c:v>0</c:v>
                </c:pt>
                <c:pt idx="157">
                  <c:v>-0.28000000000000003</c:v>
                </c:pt>
                <c:pt idx="158">
                  <c:v>-0.28000000000000003</c:v>
                </c:pt>
                <c:pt idx="159">
                  <c:v>-0.28000000000000003</c:v>
                </c:pt>
                <c:pt idx="160">
                  <c:v>0</c:v>
                </c:pt>
                <c:pt idx="161">
                  <c:v>0.28000000000000003</c:v>
                </c:pt>
                <c:pt idx="162">
                  <c:v>0.56000000000000005</c:v>
                </c:pt>
                <c:pt idx="163">
                  <c:v>-0.28000000000000003</c:v>
                </c:pt>
                <c:pt idx="164">
                  <c:v>0.28000000000000003</c:v>
                </c:pt>
                <c:pt idx="165">
                  <c:v>1.1100000000000001</c:v>
                </c:pt>
                <c:pt idx="166">
                  <c:v>1.37</c:v>
                </c:pt>
                <c:pt idx="167">
                  <c:v>1.35</c:v>
                </c:pt>
                <c:pt idx="168">
                  <c:v>0.53</c:v>
                </c:pt>
                <c:pt idx="169">
                  <c:v>1.33</c:v>
                </c:pt>
                <c:pt idx="170">
                  <c:v>1.31</c:v>
                </c:pt>
                <c:pt idx="171">
                  <c:v>1.81</c:v>
                </c:pt>
                <c:pt idx="172">
                  <c:v>0.25</c:v>
                </c:pt>
                <c:pt idx="173">
                  <c:v>1.78</c:v>
                </c:pt>
                <c:pt idx="174">
                  <c:v>2</c:v>
                </c:pt>
                <c:pt idx="175">
                  <c:v>2.93</c:v>
                </c:pt>
                <c:pt idx="176">
                  <c:v>3.56</c:v>
                </c:pt>
                <c:pt idx="177">
                  <c:v>4.13</c:v>
                </c:pt>
                <c:pt idx="178">
                  <c:v>1.1000000000000001</c:v>
                </c:pt>
                <c:pt idx="179">
                  <c:v>4.1399999999999997</c:v>
                </c:pt>
                <c:pt idx="180">
                  <c:v>7.11</c:v>
                </c:pt>
                <c:pt idx="181">
                  <c:v>1.56</c:v>
                </c:pt>
                <c:pt idx="182">
                  <c:v>2.12</c:v>
                </c:pt>
                <c:pt idx="183">
                  <c:v>1.1299999999999999</c:v>
                </c:pt>
                <c:pt idx="184">
                  <c:v>1.1200000000000001</c:v>
                </c:pt>
                <c:pt idx="185">
                  <c:v>2.21</c:v>
                </c:pt>
                <c:pt idx="186">
                  <c:v>4.68</c:v>
                </c:pt>
                <c:pt idx="187">
                  <c:v>2.58</c:v>
                </c:pt>
                <c:pt idx="188">
                  <c:v>2.35</c:v>
                </c:pt>
                <c:pt idx="189">
                  <c:v>3.61</c:v>
                </c:pt>
                <c:pt idx="190">
                  <c:v>1.27</c:v>
                </c:pt>
                <c:pt idx="191">
                  <c:v>1.56</c:v>
                </c:pt>
                <c:pt idx="192">
                  <c:v>2.46</c:v>
                </c:pt>
                <c:pt idx="193">
                  <c:v>1.5</c:v>
                </c:pt>
                <c:pt idx="194">
                  <c:v>1.63</c:v>
                </c:pt>
                <c:pt idx="195">
                  <c:v>0.15</c:v>
                </c:pt>
                <c:pt idx="196">
                  <c:v>0.57999999999999996</c:v>
                </c:pt>
                <c:pt idx="197">
                  <c:v>2.02</c:v>
                </c:pt>
                <c:pt idx="198">
                  <c:v>2.97</c:v>
                </c:pt>
                <c:pt idx="199">
                  <c:v>3.99</c:v>
                </c:pt>
                <c:pt idx="200">
                  <c:v>5.03</c:v>
                </c:pt>
                <c:pt idx="201">
                  <c:v>3.02</c:v>
                </c:pt>
                <c:pt idx="202">
                  <c:v>2.08</c:v>
                </c:pt>
                <c:pt idx="203">
                  <c:v>1.92</c:v>
                </c:pt>
                <c:pt idx="204">
                  <c:v>0.35</c:v>
                </c:pt>
                <c:pt idx="205">
                  <c:v>2.11</c:v>
                </c:pt>
                <c:pt idx="206">
                  <c:v>4.93</c:v>
                </c:pt>
                <c:pt idx="207">
                  <c:v>1.42</c:v>
                </c:pt>
                <c:pt idx="208">
                  <c:v>1.51</c:v>
                </c:pt>
                <c:pt idx="209">
                  <c:v>1.49</c:v>
                </c:pt>
                <c:pt idx="210">
                  <c:v>5.23</c:v>
                </c:pt>
                <c:pt idx="211">
                  <c:v>4.17</c:v>
                </c:pt>
                <c:pt idx="212">
                  <c:v>8.3000000000000007</c:v>
                </c:pt>
                <c:pt idx="213">
                  <c:v>4.8499999999999996</c:v>
                </c:pt>
                <c:pt idx="214">
                  <c:v>3.7</c:v>
                </c:pt>
                <c:pt idx="215">
                  <c:v>5.27</c:v>
                </c:pt>
                <c:pt idx="216">
                  <c:v>1.69</c:v>
                </c:pt>
                <c:pt idx="217">
                  <c:v>1.67</c:v>
                </c:pt>
                <c:pt idx="218">
                  <c:v>0.82</c:v>
                </c:pt>
                <c:pt idx="219">
                  <c:v>3.99</c:v>
                </c:pt>
                <c:pt idx="220">
                  <c:v>3.13</c:v>
                </c:pt>
                <c:pt idx="221">
                  <c:v>4.55</c:v>
                </c:pt>
                <c:pt idx="222">
                  <c:v>2.83</c:v>
                </c:pt>
                <c:pt idx="223">
                  <c:v>2.11</c:v>
                </c:pt>
                <c:pt idx="224">
                  <c:v>2.76</c:v>
                </c:pt>
                <c:pt idx="225">
                  <c:v>7.47</c:v>
                </c:pt>
                <c:pt idx="226">
                  <c:v>6.27</c:v>
                </c:pt>
                <c:pt idx="227">
                  <c:v>8.75</c:v>
                </c:pt>
                <c:pt idx="228">
                  <c:v>5.95</c:v>
                </c:pt>
                <c:pt idx="229">
                  <c:v>5.53</c:v>
                </c:pt>
                <c:pt idx="230">
                  <c:v>1.56</c:v>
                </c:pt>
                <c:pt idx="231">
                  <c:v>4.08</c:v>
                </c:pt>
                <c:pt idx="232">
                  <c:v>5.03</c:v>
                </c:pt>
                <c:pt idx="233">
                  <c:v>3.73</c:v>
                </c:pt>
                <c:pt idx="234">
                  <c:v>3.67</c:v>
                </c:pt>
                <c:pt idx="235">
                  <c:v>5.5</c:v>
                </c:pt>
                <c:pt idx="236">
                  <c:v>6.15</c:v>
                </c:pt>
                <c:pt idx="237">
                  <c:v>4.45</c:v>
                </c:pt>
                <c:pt idx="238">
                  <c:v>5.94</c:v>
                </c:pt>
                <c:pt idx="239">
                  <c:v>11.26</c:v>
                </c:pt>
                <c:pt idx="240">
                  <c:v>6.75</c:v>
                </c:pt>
                <c:pt idx="241">
                  <c:v>7.44</c:v>
                </c:pt>
                <c:pt idx="242">
                  <c:v>4.3899999999999997</c:v>
                </c:pt>
                <c:pt idx="243">
                  <c:v>2.7</c:v>
                </c:pt>
                <c:pt idx="244">
                  <c:v>4.33</c:v>
                </c:pt>
                <c:pt idx="245">
                  <c:v>6.45</c:v>
                </c:pt>
                <c:pt idx="246">
                  <c:v>2.92</c:v>
                </c:pt>
                <c:pt idx="247">
                  <c:v>3.75</c:v>
                </c:pt>
                <c:pt idx="248">
                  <c:v>4.47</c:v>
                </c:pt>
                <c:pt idx="249">
                  <c:v>6.96</c:v>
                </c:pt>
                <c:pt idx="250">
                  <c:v>5.98</c:v>
                </c:pt>
                <c:pt idx="251">
                  <c:v>4.82</c:v>
                </c:pt>
                <c:pt idx="252">
                  <c:v>3.13</c:v>
                </c:pt>
                <c:pt idx="253">
                  <c:v>6.01</c:v>
                </c:pt>
                <c:pt idx="254">
                  <c:v>2.35</c:v>
                </c:pt>
                <c:pt idx="255">
                  <c:v>1.71</c:v>
                </c:pt>
                <c:pt idx="256">
                  <c:v>1.1499999999999999</c:v>
                </c:pt>
                <c:pt idx="257">
                  <c:v>2.74</c:v>
                </c:pt>
                <c:pt idx="258">
                  <c:v>1.2</c:v>
                </c:pt>
                <c:pt idx="259">
                  <c:v>1.97</c:v>
                </c:pt>
                <c:pt idx="260">
                  <c:v>2.02</c:v>
                </c:pt>
                <c:pt idx="261">
                  <c:v>0.91</c:v>
                </c:pt>
                <c:pt idx="262">
                  <c:v>1.92</c:v>
                </c:pt>
                <c:pt idx="263">
                  <c:v>7.67</c:v>
                </c:pt>
                <c:pt idx="264">
                  <c:v>2.89</c:v>
                </c:pt>
                <c:pt idx="265">
                  <c:v>2.61</c:v>
                </c:pt>
                <c:pt idx="266">
                  <c:v>4.71</c:v>
                </c:pt>
                <c:pt idx="267">
                  <c:v>2.33</c:v>
                </c:pt>
                <c:pt idx="268">
                  <c:v>1.85</c:v>
                </c:pt>
                <c:pt idx="269">
                  <c:v>3.32</c:v>
                </c:pt>
                <c:pt idx="270">
                  <c:v>2.19</c:v>
                </c:pt>
                <c:pt idx="271">
                  <c:v>2.38</c:v>
                </c:pt>
                <c:pt idx="272">
                  <c:v>2.0499999999999998</c:v>
                </c:pt>
                <c:pt idx="273">
                  <c:v>0.97</c:v>
                </c:pt>
                <c:pt idx="274">
                  <c:v>0.68</c:v>
                </c:pt>
                <c:pt idx="275">
                  <c:v>4.45</c:v>
                </c:pt>
                <c:pt idx="276">
                  <c:v>2.4300000000000002</c:v>
                </c:pt>
                <c:pt idx="277">
                  <c:v>2.2999999999999998</c:v>
                </c:pt>
                <c:pt idx="278">
                  <c:v>2.52</c:v>
                </c:pt>
                <c:pt idx="279">
                  <c:v>1.33</c:v>
                </c:pt>
                <c:pt idx="280">
                  <c:v>0.8</c:v>
                </c:pt>
                <c:pt idx="281">
                  <c:v>2.82</c:v>
                </c:pt>
                <c:pt idx="282">
                  <c:v>0.84</c:v>
                </c:pt>
                <c:pt idx="283">
                  <c:v>1.51</c:v>
                </c:pt>
                <c:pt idx="284">
                  <c:v>1.5</c:v>
                </c:pt>
                <c:pt idx="285">
                  <c:v>1.55</c:v>
                </c:pt>
                <c:pt idx="286">
                  <c:v>0.55000000000000004</c:v>
                </c:pt>
                <c:pt idx="287">
                  <c:v>3.29</c:v>
                </c:pt>
                <c:pt idx="288">
                  <c:v>2.34</c:v>
                </c:pt>
                <c:pt idx="289">
                  <c:v>2.0699999999999998</c:v>
                </c:pt>
                <c:pt idx="290">
                  <c:v>2.2200000000000002</c:v>
                </c:pt>
                <c:pt idx="291">
                  <c:v>1.51</c:v>
                </c:pt>
                <c:pt idx="292">
                  <c:v>2.69</c:v>
                </c:pt>
                <c:pt idx="293">
                  <c:v>1.42</c:v>
                </c:pt>
                <c:pt idx="294">
                  <c:v>1.19</c:v>
                </c:pt>
                <c:pt idx="295">
                  <c:v>1.83</c:v>
                </c:pt>
                <c:pt idx="296">
                  <c:v>2.2599999999999998</c:v>
                </c:pt>
                <c:pt idx="297">
                  <c:v>1.49</c:v>
                </c:pt>
                <c:pt idx="298">
                  <c:v>0.65</c:v>
                </c:pt>
                <c:pt idx="299">
                  <c:v>1.69</c:v>
                </c:pt>
                <c:pt idx="300">
                  <c:v>1.42</c:v>
                </c:pt>
                <c:pt idx="301">
                  <c:v>0.53</c:v>
                </c:pt>
                <c:pt idx="302">
                  <c:v>1.26</c:v>
                </c:pt>
                <c:pt idx="303">
                  <c:v>1.1499999999999999</c:v>
                </c:pt>
                <c:pt idx="304">
                  <c:v>2.17</c:v>
                </c:pt>
                <c:pt idx="305">
                  <c:v>2.2999999999999998</c:v>
                </c:pt>
                <c:pt idx="306">
                  <c:v>1.69</c:v>
                </c:pt>
                <c:pt idx="307">
                  <c:v>2.21</c:v>
                </c:pt>
                <c:pt idx="308">
                  <c:v>1.63</c:v>
                </c:pt>
                <c:pt idx="309">
                  <c:v>1.47</c:v>
                </c:pt>
                <c:pt idx="310">
                  <c:v>0.28999999999999998</c:v>
                </c:pt>
                <c:pt idx="311">
                  <c:v>1.25</c:v>
                </c:pt>
                <c:pt idx="312">
                  <c:v>1.42</c:v>
                </c:pt>
                <c:pt idx="313">
                  <c:v>1.92</c:v>
                </c:pt>
                <c:pt idx="314">
                  <c:v>0.32</c:v>
                </c:pt>
                <c:pt idx="315">
                  <c:v>1.6</c:v>
                </c:pt>
                <c:pt idx="316">
                  <c:v>2.21</c:v>
                </c:pt>
                <c:pt idx="317">
                  <c:v>1.72</c:v>
                </c:pt>
                <c:pt idx="318">
                  <c:v>2.2999999999999998</c:v>
                </c:pt>
                <c:pt idx="319">
                  <c:v>1.99</c:v>
                </c:pt>
                <c:pt idx="320">
                  <c:v>1.49</c:v>
                </c:pt>
                <c:pt idx="321">
                  <c:v>0.78</c:v>
                </c:pt>
                <c:pt idx="322">
                  <c:v>0.77</c:v>
                </c:pt>
                <c:pt idx="323">
                  <c:v>1.61</c:v>
                </c:pt>
                <c:pt idx="324">
                  <c:v>1.55</c:v>
                </c:pt>
                <c:pt idx="325">
                  <c:v>1.99</c:v>
                </c:pt>
                <c:pt idx="326">
                  <c:v>1.73</c:v>
                </c:pt>
                <c:pt idx="327">
                  <c:v>1.84</c:v>
                </c:pt>
                <c:pt idx="328">
                  <c:v>2.2799999999999998</c:v>
                </c:pt>
                <c:pt idx="329">
                  <c:v>1.49</c:v>
                </c:pt>
                <c:pt idx="330">
                  <c:v>0.93</c:v>
                </c:pt>
                <c:pt idx="331">
                  <c:v>1.44</c:v>
                </c:pt>
                <c:pt idx="332">
                  <c:v>1.22</c:v>
                </c:pt>
                <c:pt idx="333">
                  <c:v>1.02</c:v>
                </c:pt>
                <c:pt idx="334">
                  <c:v>0.84</c:v>
                </c:pt>
                <c:pt idx="335">
                  <c:v>1.66</c:v>
                </c:pt>
                <c:pt idx="336">
                  <c:v>1.97</c:v>
                </c:pt>
                <c:pt idx="337">
                  <c:v>1.62</c:v>
                </c:pt>
                <c:pt idx="338">
                  <c:v>1.08</c:v>
                </c:pt>
                <c:pt idx="339">
                  <c:v>0.86</c:v>
                </c:pt>
                <c:pt idx="340">
                  <c:v>1.07</c:v>
                </c:pt>
                <c:pt idx="341">
                  <c:v>1.38</c:v>
                </c:pt>
                <c:pt idx="342">
                  <c:v>1.43</c:v>
                </c:pt>
                <c:pt idx="343">
                  <c:v>1.1200000000000001</c:v>
                </c:pt>
                <c:pt idx="344">
                  <c:v>0.94</c:v>
                </c:pt>
                <c:pt idx="345">
                  <c:v>0.87</c:v>
                </c:pt>
                <c:pt idx="346">
                  <c:v>0.71</c:v>
                </c:pt>
                <c:pt idx="347">
                  <c:v>1.65</c:v>
                </c:pt>
                <c:pt idx="348">
                  <c:v>1.1599999999999999</c:v>
                </c:pt>
                <c:pt idx="349">
                  <c:v>1.44</c:v>
                </c:pt>
                <c:pt idx="350">
                  <c:v>1.45</c:v>
                </c:pt>
                <c:pt idx="351">
                  <c:v>1.06</c:v>
                </c:pt>
                <c:pt idx="352">
                  <c:v>0.93</c:v>
                </c:pt>
                <c:pt idx="353">
                  <c:v>1.03</c:v>
                </c:pt>
                <c:pt idx="354">
                  <c:v>1.01</c:v>
                </c:pt>
                <c:pt idx="355">
                  <c:v>1.03</c:v>
                </c:pt>
                <c:pt idx="356">
                  <c:v>1.47</c:v>
                </c:pt>
                <c:pt idx="357">
                  <c:v>1.24</c:v>
                </c:pt>
                <c:pt idx="358">
                  <c:v>1.06</c:v>
                </c:pt>
                <c:pt idx="359">
                  <c:v>2.93</c:v>
                </c:pt>
                <c:pt idx="360">
                  <c:v>2.66</c:v>
                </c:pt>
                <c:pt idx="361">
                  <c:v>4.51</c:v>
                </c:pt>
                <c:pt idx="362">
                  <c:v>5.14</c:v>
                </c:pt>
                <c:pt idx="363">
                  <c:v>3.51</c:v>
                </c:pt>
                <c:pt idx="364">
                  <c:v>1.98</c:v>
                </c:pt>
                <c:pt idx="365">
                  <c:v>1.19</c:v>
                </c:pt>
                <c:pt idx="366">
                  <c:v>1.29</c:v>
                </c:pt>
                <c:pt idx="367">
                  <c:v>1.66</c:v>
                </c:pt>
                <c:pt idx="368">
                  <c:v>1.5</c:v>
                </c:pt>
                <c:pt idx="369">
                  <c:v>1.57</c:v>
                </c:pt>
                <c:pt idx="370">
                  <c:v>2.2000000000000002</c:v>
                </c:pt>
                <c:pt idx="371">
                  <c:v>2.23</c:v>
                </c:pt>
                <c:pt idx="372">
                  <c:v>2.27</c:v>
                </c:pt>
                <c:pt idx="373">
                  <c:v>1.57</c:v>
                </c:pt>
                <c:pt idx="374">
                  <c:v>1.79</c:v>
                </c:pt>
                <c:pt idx="375">
                  <c:v>2.13</c:v>
                </c:pt>
                <c:pt idx="376">
                  <c:v>2.2200000000000002</c:v>
                </c:pt>
                <c:pt idx="377">
                  <c:v>2.11</c:v>
                </c:pt>
                <c:pt idx="378">
                  <c:v>2.79</c:v>
                </c:pt>
                <c:pt idx="379">
                  <c:v>2.31</c:v>
                </c:pt>
                <c:pt idx="380">
                  <c:v>2.25</c:v>
                </c:pt>
                <c:pt idx="381">
                  <c:v>2.15</c:v>
                </c:pt>
                <c:pt idx="382">
                  <c:v>2.1800000000000002</c:v>
                </c:pt>
                <c:pt idx="383">
                  <c:v>3.09</c:v>
                </c:pt>
                <c:pt idx="384">
                  <c:v>4.1500000000000004</c:v>
                </c:pt>
                <c:pt idx="385">
                  <c:v>3.69</c:v>
                </c:pt>
                <c:pt idx="386">
                  <c:v>3.76</c:v>
                </c:pt>
                <c:pt idx="387">
                  <c:v>3.41</c:v>
                </c:pt>
                <c:pt idx="388">
                  <c:v>2.67</c:v>
                </c:pt>
                <c:pt idx="389">
                  <c:v>3.81</c:v>
                </c:pt>
                <c:pt idx="390">
                  <c:v>4.0999999999999996</c:v>
                </c:pt>
                <c:pt idx="391">
                  <c:v>3.43</c:v>
                </c:pt>
                <c:pt idx="392">
                  <c:v>2.36</c:v>
                </c:pt>
                <c:pt idx="393">
                  <c:v>1.9</c:v>
                </c:pt>
                <c:pt idx="394">
                  <c:v>2.2999999999999998</c:v>
                </c:pt>
                <c:pt idx="395">
                  <c:v>3.74</c:v>
                </c:pt>
                <c:pt idx="396">
                  <c:v>3.17</c:v>
                </c:pt>
                <c:pt idx="397">
                  <c:v>4.1500000000000004</c:v>
                </c:pt>
                <c:pt idx="398">
                  <c:v>4.08</c:v>
                </c:pt>
                <c:pt idx="399">
                  <c:v>3.58</c:v>
                </c:pt>
                <c:pt idx="400">
                  <c:v>1.96</c:v>
                </c:pt>
                <c:pt idx="401">
                  <c:v>2.0699999999999998</c:v>
                </c:pt>
                <c:pt idx="402">
                  <c:v>1.3</c:v>
                </c:pt>
                <c:pt idx="403">
                  <c:v>1.77</c:v>
                </c:pt>
                <c:pt idx="404">
                  <c:v>2.74</c:v>
                </c:pt>
                <c:pt idx="405">
                  <c:v>2.61</c:v>
                </c:pt>
                <c:pt idx="406">
                  <c:v>2.11</c:v>
                </c:pt>
                <c:pt idx="407">
                  <c:v>2.66</c:v>
                </c:pt>
                <c:pt idx="408">
                  <c:v>3.4</c:v>
                </c:pt>
                <c:pt idx="409">
                  <c:v>3.3</c:v>
                </c:pt>
                <c:pt idx="410">
                  <c:v>3.36</c:v>
                </c:pt>
                <c:pt idx="411">
                  <c:v>3.21</c:v>
                </c:pt>
                <c:pt idx="412">
                  <c:v>3.63</c:v>
                </c:pt>
                <c:pt idx="413">
                  <c:v>2.82</c:v>
                </c:pt>
                <c:pt idx="414">
                  <c:v>2.67</c:v>
                </c:pt>
                <c:pt idx="415">
                  <c:v>2.5499999999999998</c:v>
                </c:pt>
                <c:pt idx="416">
                  <c:v>2.87</c:v>
                </c:pt>
                <c:pt idx="417">
                  <c:v>2.75</c:v>
                </c:pt>
                <c:pt idx="418">
                  <c:v>1.52</c:v>
                </c:pt>
                <c:pt idx="419">
                  <c:v>3.68</c:v>
                </c:pt>
                <c:pt idx="420">
                  <c:v>3.75</c:v>
                </c:pt>
                <c:pt idx="421">
                  <c:v>5.77</c:v>
                </c:pt>
                <c:pt idx="422">
                  <c:v>3.77</c:v>
                </c:pt>
                <c:pt idx="423">
                  <c:v>2.34</c:v>
                </c:pt>
                <c:pt idx="424">
                  <c:v>3.45</c:v>
                </c:pt>
                <c:pt idx="425">
                  <c:v>4.3600000000000003</c:v>
                </c:pt>
                <c:pt idx="426">
                  <c:v>5.83</c:v>
                </c:pt>
                <c:pt idx="427">
                  <c:v>7.69</c:v>
                </c:pt>
                <c:pt idx="428">
                  <c:v>5.25</c:v>
                </c:pt>
                <c:pt idx="429">
                  <c:v>5.57</c:v>
                </c:pt>
                <c:pt idx="430">
                  <c:v>7.3</c:v>
                </c:pt>
                <c:pt idx="431">
                  <c:v>6.24</c:v>
                </c:pt>
                <c:pt idx="432">
                  <c:v>4.2</c:v>
                </c:pt>
                <c:pt idx="433">
                  <c:v>6.57</c:v>
                </c:pt>
                <c:pt idx="434">
                  <c:v>5.72</c:v>
                </c:pt>
                <c:pt idx="435">
                  <c:v>6.39</c:v>
                </c:pt>
                <c:pt idx="436">
                  <c:v>5.86</c:v>
                </c:pt>
                <c:pt idx="437">
                  <c:v>8.4499999999999993</c:v>
                </c:pt>
                <c:pt idx="438">
                  <c:v>6.92</c:v>
                </c:pt>
                <c:pt idx="439">
                  <c:v>5.28</c:v>
                </c:pt>
                <c:pt idx="440">
                  <c:v>7.65</c:v>
                </c:pt>
                <c:pt idx="441">
                  <c:v>7.55</c:v>
                </c:pt>
                <c:pt idx="442">
                  <c:v>5.89</c:v>
                </c:pt>
                <c:pt idx="443">
                  <c:v>6.56</c:v>
                </c:pt>
                <c:pt idx="444">
                  <c:v>8.48</c:v>
                </c:pt>
                <c:pt idx="445">
                  <c:v>7.37</c:v>
                </c:pt>
                <c:pt idx="446">
                  <c:v>5.47</c:v>
                </c:pt>
                <c:pt idx="447">
                  <c:v>6.19</c:v>
                </c:pt>
                <c:pt idx="448">
                  <c:v>4.47</c:v>
                </c:pt>
                <c:pt idx="449">
                  <c:v>5.08</c:v>
                </c:pt>
                <c:pt idx="450">
                  <c:v>6.73</c:v>
                </c:pt>
                <c:pt idx="451">
                  <c:v>5.07</c:v>
                </c:pt>
                <c:pt idx="452">
                  <c:v>4.3499999999999996</c:v>
                </c:pt>
                <c:pt idx="453">
                  <c:v>5.31</c:v>
                </c:pt>
                <c:pt idx="454">
                  <c:v>3.8</c:v>
                </c:pt>
                <c:pt idx="455">
                  <c:v>6.29</c:v>
                </c:pt>
                <c:pt idx="456">
                  <c:v>6.85</c:v>
                </c:pt>
                <c:pt idx="457">
                  <c:v>7.23</c:v>
                </c:pt>
                <c:pt idx="458">
                  <c:v>5.36</c:v>
                </c:pt>
                <c:pt idx="459">
                  <c:v>6.12</c:v>
                </c:pt>
                <c:pt idx="460">
                  <c:v>7.99</c:v>
                </c:pt>
                <c:pt idx="461">
                  <c:v>6.06</c:v>
                </c:pt>
                <c:pt idx="462">
                  <c:v>5.8</c:v>
                </c:pt>
                <c:pt idx="463">
                  <c:v>3.66</c:v>
                </c:pt>
                <c:pt idx="464">
                  <c:v>4.78</c:v>
                </c:pt>
                <c:pt idx="465">
                  <c:v>5</c:v>
                </c:pt>
                <c:pt idx="466">
                  <c:v>6.14</c:v>
                </c:pt>
                <c:pt idx="467">
                  <c:v>9.0500000000000007</c:v>
                </c:pt>
                <c:pt idx="468">
                  <c:v>6.52</c:v>
                </c:pt>
                <c:pt idx="469">
                  <c:v>10.09</c:v>
                </c:pt>
                <c:pt idx="470">
                  <c:v>9.1999999999999993</c:v>
                </c:pt>
                <c:pt idx="471">
                  <c:v>6.4</c:v>
                </c:pt>
                <c:pt idx="472">
                  <c:v>12.61</c:v>
                </c:pt>
                <c:pt idx="473">
                  <c:v>13.31</c:v>
                </c:pt>
                <c:pt idx="474">
                  <c:v>10.11</c:v>
                </c:pt>
                <c:pt idx="475">
                  <c:v>12.79</c:v>
                </c:pt>
                <c:pt idx="476">
                  <c:v>13.26</c:v>
                </c:pt>
                <c:pt idx="477">
                  <c:v>8.43</c:v>
                </c:pt>
                <c:pt idx="478">
                  <c:v>7.56</c:v>
                </c:pt>
                <c:pt idx="479">
                  <c:v>9.81</c:v>
                </c:pt>
                <c:pt idx="480">
                  <c:v>12.26</c:v>
                </c:pt>
                <c:pt idx="481">
                  <c:v>9.9499999999999993</c:v>
                </c:pt>
                <c:pt idx="482">
                  <c:v>8.94</c:v>
                </c:pt>
                <c:pt idx="483">
                  <c:v>8.86</c:v>
                </c:pt>
                <c:pt idx="484">
                  <c:v>9.25</c:v>
                </c:pt>
                <c:pt idx="485">
                  <c:v>10.32</c:v>
                </c:pt>
                <c:pt idx="486">
                  <c:v>10.62</c:v>
                </c:pt>
                <c:pt idx="487">
                  <c:v>10.51</c:v>
                </c:pt>
                <c:pt idx="488">
                  <c:v>12.58</c:v>
                </c:pt>
                <c:pt idx="489">
                  <c:v>9.8800000000000008</c:v>
                </c:pt>
                <c:pt idx="490">
                  <c:v>10.53</c:v>
                </c:pt>
                <c:pt idx="491">
                  <c:v>12.64</c:v>
                </c:pt>
                <c:pt idx="492">
                  <c:v>10.16</c:v>
                </c:pt>
                <c:pt idx="493">
                  <c:v>12.71</c:v>
                </c:pt>
                <c:pt idx="494">
                  <c:v>7.22</c:v>
                </c:pt>
                <c:pt idx="495">
                  <c:v>7.78</c:v>
                </c:pt>
                <c:pt idx="496">
                  <c:v>7.84</c:v>
                </c:pt>
                <c:pt idx="497">
                  <c:v>8.92</c:v>
                </c:pt>
                <c:pt idx="498">
                  <c:v>14</c:v>
                </c:pt>
                <c:pt idx="499">
                  <c:v>9.1300000000000008</c:v>
                </c:pt>
                <c:pt idx="500">
                  <c:v>9.0500000000000007</c:v>
                </c:pt>
                <c:pt idx="501">
                  <c:v>14.95</c:v>
                </c:pt>
                <c:pt idx="502">
                  <c:v>13.2</c:v>
                </c:pt>
                <c:pt idx="503">
                  <c:v>17.79</c:v>
                </c:pt>
                <c:pt idx="504">
                  <c:v>14.98</c:v>
                </c:pt>
                <c:pt idx="505">
                  <c:v>5.52</c:v>
                </c:pt>
                <c:pt idx="506">
                  <c:v>-0.57999999999999996</c:v>
                </c:pt>
                <c:pt idx="507">
                  <c:v>0.32</c:v>
                </c:pt>
                <c:pt idx="508">
                  <c:v>0.53</c:v>
                </c:pt>
                <c:pt idx="509">
                  <c:v>0.63</c:v>
                </c:pt>
                <c:pt idx="510">
                  <c:v>1.33</c:v>
                </c:pt>
                <c:pt idx="511">
                  <c:v>1.0900000000000001</c:v>
                </c:pt>
                <c:pt idx="512">
                  <c:v>1.39</c:v>
                </c:pt>
                <c:pt idx="513">
                  <c:v>2.46</c:v>
                </c:pt>
                <c:pt idx="514">
                  <c:v>7.56</c:v>
                </c:pt>
                <c:pt idx="515">
                  <c:v>12.04</c:v>
                </c:pt>
                <c:pt idx="516">
                  <c:v>14.11</c:v>
                </c:pt>
                <c:pt idx="517">
                  <c:v>15</c:v>
                </c:pt>
                <c:pt idx="518">
                  <c:v>20.079999999999998</c:v>
                </c:pt>
                <c:pt idx="519">
                  <c:v>27.58</c:v>
                </c:pt>
                <c:pt idx="520">
                  <c:v>25.88</c:v>
                </c:pt>
                <c:pt idx="521">
                  <c:v>9.33</c:v>
                </c:pt>
                <c:pt idx="522">
                  <c:v>4.5</c:v>
                </c:pt>
                <c:pt idx="523">
                  <c:v>8.02</c:v>
                </c:pt>
                <c:pt idx="524">
                  <c:v>11.15</c:v>
                </c:pt>
                <c:pt idx="525">
                  <c:v>14.46</c:v>
                </c:pt>
                <c:pt idx="526">
                  <c:v>15.89</c:v>
                </c:pt>
                <c:pt idx="527">
                  <c:v>19.14</c:v>
                </c:pt>
                <c:pt idx="528">
                  <c:v>17.649999999999999</c:v>
                </c:pt>
                <c:pt idx="529">
                  <c:v>18.16</c:v>
                </c:pt>
                <c:pt idx="530">
                  <c:v>20.329999999999998</c:v>
                </c:pt>
                <c:pt idx="531">
                  <c:v>19.510000000000002</c:v>
                </c:pt>
                <c:pt idx="532">
                  <c:v>20.83</c:v>
                </c:pt>
                <c:pt idx="533">
                  <c:v>21.54</c:v>
                </c:pt>
                <c:pt idx="534">
                  <c:v>22.89</c:v>
                </c:pt>
                <c:pt idx="535">
                  <c:v>25.76</c:v>
                </c:pt>
                <c:pt idx="536">
                  <c:v>27.58</c:v>
                </c:pt>
                <c:pt idx="537">
                  <c:v>27.97</c:v>
                </c:pt>
                <c:pt idx="538">
                  <c:v>28.89</c:v>
                </c:pt>
                <c:pt idx="539">
                  <c:v>36.56</c:v>
                </c:pt>
                <c:pt idx="540">
                  <c:v>11.8</c:v>
                </c:pt>
                <c:pt idx="541">
                  <c:v>4.2300000000000004</c:v>
                </c:pt>
                <c:pt idx="542">
                  <c:v>5.17</c:v>
                </c:pt>
                <c:pt idx="543">
                  <c:v>12.76</c:v>
                </c:pt>
                <c:pt idx="544">
                  <c:v>26.76</c:v>
                </c:pt>
                <c:pt idx="545">
                  <c:v>37.880000000000003</c:v>
                </c:pt>
                <c:pt idx="546">
                  <c:v>36.479999999999997</c:v>
                </c:pt>
                <c:pt idx="547">
                  <c:v>38.92</c:v>
                </c:pt>
                <c:pt idx="548">
                  <c:v>39.700000000000003</c:v>
                </c:pt>
                <c:pt idx="549">
                  <c:v>44.27</c:v>
                </c:pt>
                <c:pt idx="550">
                  <c:v>49.39</c:v>
                </c:pt>
                <c:pt idx="551">
                  <c:v>71.900000000000006</c:v>
                </c:pt>
                <c:pt idx="552">
                  <c:v>71.680000000000007</c:v>
                </c:pt>
                <c:pt idx="553">
                  <c:v>81.319999999999993</c:v>
                </c:pt>
                <c:pt idx="554">
                  <c:v>11.33</c:v>
                </c:pt>
                <c:pt idx="555">
                  <c:v>9.08</c:v>
                </c:pt>
                <c:pt idx="556">
                  <c:v>9.02</c:v>
                </c:pt>
                <c:pt idx="557">
                  <c:v>12.98</c:v>
                </c:pt>
                <c:pt idx="558">
                  <c:v>12.93</c:v>
                </c:pt>
                <c:pt idx="559">
                  <c:v>11.71</c:v>
                </c:pt>
                <c:pt idx="560">
                  <c:v>14.16</c:v>
                </c:pt>
                <c:pt idx="561">
                  <c:v>17.45</c:v>
                </c:pt>
                <c:pt idx="562">
                  <c:v>16.46</c:v>
                </c:pt>
                <c:pt idx="563">
                  <c:v>19.93</c:v>
                </c:pt>
                <c:pt idx="564">
                  <c:v>21.11</c:v>
                </c:pt>
                <c:pt idx="565">
                  <c:v>7.25</c:v>
                </c:pt>
                <c:pt idx="566">
                  <c:v>8.74</c:v>
                </c:pt>
                <c:pt idx="567">
                  <c:v>6.53</c:v>
                </c:pt>
                <c:pt idx="568">
                  <c:v>9.86</c:v>
                </c:pt>
                <c:pt idx="569">
                  <c:v>12.83</c:v>
                </c:pt>
                <c:pt idx="570">
                  <c:v>15.49</c:v>
                </c:pt>
                <c:pt idx="571">
                  <c:v>16.190000000000001</c:v>
                </c:pt>
                <c:pt idx="572">
                  <c:v>25.85</c:v>
                </c:pt>
                <c:pt idx="573">
                  <c:v>25.76</c:v>
                </c:pt>
                <c:pt idx="574">
                  <c:v>22.14</c:v>
                </c:pt>
                <c:pt idx="575">
                  <c:v>26.84</c:v>
                </c:pt>
                <c:pt idx="576">
                  <c:v>24.79</c:v>
                </c:pt>
                <c:pt idx="577">
                  <c:v>20.7</c:v>
                </c:pt>
                <c:pt idx="578">
                  <c:v>18.54</c:v>
                </c:pt>
                <c:pt idx="579">
                  <c:v>22.45</c:v>
                </c:pt>
                <c:pt idx="580">
                  <c:v>21.42</c:v>
                </c:pt>
                <c:pt idx="581">
                  <c:v>21.69</c:v>
                </c:pt>
                <c:pt idx="582">
                  <c:v>25.54</c:v>
                </c:pt>
                <c:pt idx="583">
                  <c:v>27.37</c:v>
                </c:pt>
                <c:pt idx="584">
                  <c:v>24.94</c:v>
                </c:pt>
                <c:pt idx="585">
                  <c:v>24.22</c:v>
                </c:pt>
                <c:pt idx="586">
                  <c:v>23.7</c:v>
                </c:pt>
                <c:pt idx="587">
                  <c:v>28.73</c:v>
                </c:pt>
                <c:pt idx="588">
                  <c:v>26.51</c:v>
                </c:pt>
                <c:pt idx="589">
                  <c:v>27.81</c:v>
                </c:pt>
                <c:pt idx="590">
                  <c:v>28.22</c:v>
                </c:pt>
                <c:pt idx="591">
                  <c:v>32.270000000000003</c:v>
                </c:pt>
                <c:pt idx="592">
                  <c:v>30.72</c:v>
                </c:pt>
                <c:pt idx="593">
                  <c:v>31.96</c:v>
                </c:pt>
                <c:pt idx="594">
                  <c:v>33.53</c:v>
                </c:pt>
                <c:pt idx="595">
                  <c:v>36.99</c:v>
                </c:pt>
                <c:pt idx="596">
                  <c:v>35.14</c:v>
                </c:pt>
                <c:pt idx="597">
                  <c:v>36.96</c:v>
                </c:pt>
                <c:pt idx="598">
                  <c:v>36.22</c:v>
                </c:pt>
                <c:pt idx="599">
                  <c:v>42.19</c:v>
                </c:pt>
                <c:pt idx="600">
                  <c:v>42.41</c:v>
                </c:pt>
                <c:pt idx="601">
                  <c:v>44.83</c:v>
                </c:pt>
                <c:pt idx="602">
                  <c:v>42.46</c:v>
                </c:pt>
                <c:pt idx="603">
                  <c:v>40.950000000000003</c:v>
                </c:pt>
                <c:pt idx="604">
                  <c:v>46.58</c:v>
                </c:pt>
                <c:pt idx="605">
                  <c:v>5.47</c:v>
                </c:pt>
                <c:pt idx="606">
                  <c:v>3.34</c:v>
                </c:pt>
                <c:pt idx="607">
                  <c:v>1.55</c:v>
                </c:pt>
                <c:pt idx="608">
                  <c:v>2.5499999999999998</c:v>
                </c:pt>
                <c:pt idx="609">
                  <c:v>2.4700000000000002</c:v>
                </c:pt>
                <c:pt idx="610">
                  <c:v>0.56999999999999995</c:v>
                </c:pt>
                <c:pt idx="611">
                  <c:v>1.36</c:v>
                </c:pt>
                <c:pt idx="612">
                  <c:v>1.1499999999999999</c:v>
                </c:pt>
                <c:pt idx="613">
                  <c:v>1.81</c:v>
                </c:pt>
                <c:pt idx="614">
                  <c:v>2.2999999999999998</c:v>
                </c:pt>
                <c:pt idx="615">
                  <c:v>0.4</c:v>
                </c:pt>
                <c:pt idx="616">
                  <c:v>2.62</c:v>
                </c:pt>
                <c:pt idx="617">
                  <c:v>2.2400000000000002</c:v>
                </c:pt>
                <c:pt idx="618">
                  <c:v>1.29</c:v>
                </c:pt>
                <c:pt idx="619">
                  <c:v>-1.08</c:v>
                </c:pt>
                <c:pt idx="620">
                  <c:v>0.23</c:v>
                </c:pt>
                <c:pt idx="621">
                  <c:v>1.33</c:v>
                </c:pt>
                <c:pt idx="622">
                  <c:v>0.27</c:v>
                </c:pt>
                <c:pt idx="623">
                  <c:v>1.79</c:v>
                </c:pt>
                <c:pt idx="624">
                  <c:v>0.76</c:v>
                </c:pt>
                <c:pt idx="625">
                  <c:v>0.22</c:v>
                </c:pt>
                <c:pt idx="626">
                  <c:v>0.7</c:v>
                </c:pt>
                <c:pt idx="627">
                  <c:v>1.68</c:v>
                </c:pt>
                <c:pt idx="628">
                  <c:v>1.22</c:v>
                </c:pt>
                <c:pt idx="629">
                  <c:v>1.0900000000000001</c:v>
                </c:pt>
                <c:pt idx="630">
                  <c:v>0</c:v>
                </c:pt>
                <c:pt idx="631">
                  <c:v>0.13</c:v>
                </c:pt>
                <c:pt idx="632">
                  <c:v>0.22</c:v>
                </c:pt>
                <c:pt idx="633">
                  <c:v>0.28000000000000003</c:v>
                </c:pt>
                <c:pt idx="634">
                  <c:v>0.88</c:v>
                </c:pt>
                <c:pt idx="635">
                  <c:v>1.58</c:v>
                </c:pt>
                <c:pt idx="636">
                  <c:v>0.42</c:v>
                </c:pt>
                <c:pt idx="637">
                  <c:v>1.1599999999999999</c:v>
                </c:pt>
                <c:pt idx="638">
                  <c:v>0.59</c:v>
                </c:pt>
                <c:pt idx="639">
                  <c:v>0.3</c:v>
                </c:pt>
                <c:pt idx="640">
                  <c:v>0.7</c:v>
                </c:pt>
                <c:pt idx="641">
                  <c:v>0.09</c:v>
                </c:pt>
                <c:pt idx="642">
                  <c:v>-0.04</c:v>
                </c:pt>
                <c:pt idx="643">
                  <c:v>0.59</c:v>
                </c:pt>
                <c:pt idx="644">
                  <c:v>0.34</c:v>
                </c:pt>
                <c:pt idx="645">
                  <c:v>0.83</c:v>
                </c:pt>
                <c:pt idx="646">
                  <c:v>0.69</c:v>
                </c:pt>
                <c:pt idx="647">
                  <c:v>0.88</c:v>
                </c:pt>
                <c:pt idx="648">
                  <c:v>0.02</c:v>
                </c:pt>
                <c:pt idx="649">
                  <c:v>0.23</c:v>
                </c:pt>
                <c:pt idx="650">
                  <c:v>-0.13</c:v>
                </c:pt>
                <c:pt idx="651">
                  <c:v>0.23</c:v>
                </c:pt>
                <c:pt idx="652">
                  <c:v>0.28000000000000003</c:v>
                </c:pt>
                <c:pt idx="653">
                  <c:v>-0.38</c:v>
                </c:pt>
                <c:pt idx="654">
                  <c:v>-0.17</c:v>
                </c:pt>
                <c:pt idx="655">
                  <c:v>-0.02</c:v>
                </c:pt>
                <c:pt idx="656">
                  <c:v>-0.03</c:v>
                </c:pt>
                <c:pt idx="657">
                  <c:v>-0.18</c:v>
                </c:pt>
                <c:pt idx="658">
                  <c:v>0.98</c:v>
                </c:pt>
                <c:pt idx="659">
                  <c:v>1.1499999999999999</c:v>
                </c:pt>
                <c:pt idx="660">
                  <c:v>4.4400000000000004</c:v>
                </c:pt>
                <c:pt idx="661">
                  <c:v>1.98</c:v>
                </c:pt>
                <c:pt idx="662">
                  <c:v>0.03</c:v>
                </c:pt>
                <c:pt idx="663">
                  <c:v>-0.34</c:v>
                </c:pt>
                <c:pt idx="664">
                  <c:v>1.02</c:v>
                </c:pt>
                <c:pt idx="665">
                  <c:v>1.59</c:v>
                </c:pt>
                <c:pt idx="666">
                  <c:v>1.45</c:v>
                </c:pt>
                <c:pt idx="667">
                  <c:v>1.47</c:v>
                </c:pt>
                <c:pt idx="668">
                  <c:v>1.89</c:v>
                </c:pt>
                <c:pt idx="669">
                  <c:v>2.5299999999999998</c:v>
                </c:pt>
                <c:pt idx="670">
                  <c:v>1.23</c:v>
                </c:pt>
                <c:pt idx="671">
                  <c:v>1.02</c:v>
                </c:pt>
                <c:pt idx="672">
                  <c:v>0.19</c:v>
                </c:pt>
                <c:pt idx="673">
                  <c:v>0.18</c:v>
                </c:pt>
                <c:pt idx="674">
                  <c:v>0.13</c:v>
                </c:pt>
                <c:pt idx="675">
                  <c:v>0.67</c:v>
                </c:pt>
                <c:pt idx="676">
                  <c:v>0.93</c:v>
                </c:pt>
                <c:pt idx="677">
                  <c:v>2.2599999999999998</c:v>
                </c:pt>
                <c:pt idx="678">
                  <c:v>1.82</c:v>
                </c:pt>
                <c:pt idx="679">
                  <c:v>0.69</c:v>
                </c:pt>
                <c:pt idx="680">
                  <c:v>0.37</c:v>
                </c:pt>
                <c:pt idx="681">
                  <c:v>0.39</c:v>
                </c:pt>
                <c:pt idx="682">
                  <c:v>0.76</c:v>
                </c:pt>
                <c:pt idx="683">
                  <c:v>0.49</c:v>
                </c:pt>
                <c:pt idx="684">
                  <c:v>0.34</c:v>
                </c:pt>
                <c:pt idx="685">
                  <c:v>0.8</c:v>
                </c:pt>
                <c:pt idx="686">
                  <c:v>1.1299999999999999</c:v>
                </c:pt>
                <c:pt idx="687">
                  <c:v>0.44</c:v>
                </c:pt>
                <c:pt idx="688">
                  <c:v>1.46</c:v>
                </c:pt>
                <c:pt idx="689">
                  <c:v>1.62</c:v>
                </c:pt>
                <c:pt idx="690">
                  <c:v>0.9</c:v>
                </c:pt>
                <c:pt idx="691">
                  <c:v>0.38</c:v>
                </c:pt>
                <c:pt idx="692">
                  <c:v>1.45</c:v>
                </c:pt>
                <c:pt idx="693">
                  <c:v>0.76</c:v>
                </c:pt>
                <c:pt idx="694">
                  <c:v>0.18</c:v>
                </c:pt>
                <c:pt idx="695">
                  <c:v>0.19</c:v>
                </c:pt>
                <c:pt idx="696">
                  <c:v>0.18</c:v>
                </c:pt>
                <c:pt idx="697">
                  <c:v>0.11</c:v>
                </c:pt>
                <c:pt idx="698">
                  <c:v>0.7</c:v>
                </c:pt>
                <c:pt idx="699">
                  <c:v>1.1100000000000001</c:v>
                </c:pt>
                <c:pt idx="700">
                  <c:v>1.74</c:v>
                </c:pt>
                <c:pt idx="701">
                  <c:v>2.0499999999999998</c:v>
                </c:pt>
                <c:pt idx="702">
                  <c:v>2.36</c:v>
                </c:pt>
                <c:pt idx="703">
                  <c:v>2.64</c:v>
                </c:pt>
                <c:pt idx="704">
                  <c:v>4.21</c:v>
                </c:pt>
                <c:pt idx="705">
                  <c:v>5.84</c:v>
                </c:pt>
                <c:pt idx="706">
                  <c:v>2.7</c:v>
                </c:pt>
                <c:pt idx="707">
                  <c:v>2.17</c:v>
                </c:pt>
                <c:pt idx="708">
                  <c:v>1.59</c:v>
                </c:pt>
                <c:pt idx="709">
                  <c:v>1.66</c:v>
                </c:pt>
                <c:pt idx="710">
                  <c:v>0.41</c:v>
                </c:pt>
                <c:pt idx="711">
                  <c:v>-0.67</c:v>
                </c:pt>
                <c:pt idx="712">
                  <c:v>-0.7</c:v>
                </c:pt>
                <c:pt idx="713">
                  <c:v>-0.2</c:v>
                </c:pt>
                <c:pt idx="714">
                  <c:v>0.62</c:v>
                </c:pt>
                <c:pt idx="715">
                  <c:v>1.05</c:v>
                </c:pt>
                <c:pt idx="716">
                  <c:v>0.44</c:v>
                </c:pt>
                <c:pt idx="717">
                  <c:v>0.48</c:v>
                </c:pt>
                <c:pt idx="718">
                  <c:v>0.6</c:v>
                </c:pt>
                <c:pt idx="719">
                  <c:v>0.8</c:v>
                </c:pt>
                <c:pt idx="720">
                  <c:v>1.08</c:v>
                </c:pt>
                <c:pt idx="721">
                  <c:v>0.93</c:v>
                </c:pt>
                <c:pt idx="722">
                  <c:v>1.1499999999999999</c:v>
                </c:pt>
                <c:pt idx="723">
                  <c:v>1.46</c:v>
                </c:pt>
                <c:pt idx="724">
                  <c:v>1.29</c:v>
                </c:pt>
                <c:pt idx="725">
                  <c:v>1.1399999999999999</c:v>
                </c:pt>
                <c:pt idx="726">
                  <c:v>1.31</c:v>
                </c:pt>
                <c:pt idx="727">
                  <c:v>0.48</c:v>
                </c:pt>
                <c:pt idx="728">
                  <c:v>0.53</c:v>
                </c:pt>
                <c:pt idx="729">
                  <c:v>0.82</c:v>
                </c:pt>
                <c:pt idx="730">
                  <c:v>0.52</c:v>
                </c:pt>
                <c:pt idx="731">
                  <c:v>0.33</c:v>
                </c:pt>
                <c:pt idx="732">
                  <c:v>0.4</c:v>
                </c:pt>
                <c:pt idx="733">
                  <c:v>0.99</c:v>
                </c:pt>
                <c:pt idx="734">
                  <c:v>0.51</c:v>
                </c:pt>
                <c:pt idx="735">
                  <c:v>-0.25</c:v>
                </c:pt>
                <c:pt idx="736">
                  <c:v>-0.45</c:v>
                </c:pt>
                <c:pt idx="737">
                  <c:v>-0.4</c:v>
                </c:pt>
                <c:pt idx="738">
                  <c:v>-0.79</c:v>
                </c:pt>
                <c:pt idx="739">
                  <c:v>-0.13</c:v>
                </c:pt>
                <c:pt idx="740">
                  <c:v>0.63</c:v>
                </c:pt>
                <c:pt idx="741">
                  <c:v>0.33</c:v>
                </c:pt>
                <c:pt idx="742">
                  <c:v>7.0000000000000007E-2</c:v>
                </c:pt>
                <c:pt idx="743">
                  <c:v>0.72</c:v>
                </c:pt>
                <c:pt idx="744">
                  <c:v>-0.06</c:v>
                </c:pt>
                <c:pt idx="745">
                  <c:v>-0.45</c:v>
                </c:pt>
                <c:pt idx="746">
                  <c:v>0.02</c:v>
                </c:pt>
                <c:pt idx="747">
                  <c:v>0.38</c:v>
                </c:pt>
                <c:pt idx="748">
                  <c:v>0.67</c:v>
                </c:pt>
                <c:pt idx="749">
                  <c:v>0.17</c:v>
                </c:pt>
                <c:pt idx="750">
                  <c:v>0.41</c:v>
                </c:pt>
                <c:pt idx="751">
                  <c:v>0.24</c:v>
                </c:pt>
                <c:pt idx="752">
                  <c:v>0.81</c:v>
                </c:pt>
                <c:pt idx="753">
                  <c:v>0.56999999999999995</c:v>
                </c:pt>
                <c:pt idx="754">
                  <c:v>0.26</c:v>
                </c:pt>
                <c:pt idx="755">
                  <c:v>0.43</c:v>
                </c:pt>
                <c:pt idx="756">
                  <c:v>0.23</c:v>
                </c:pt>
                <c:pt idx="757">
                  <c:v>0.22</c:v>
                </c:pt>
                <c:pt idx="758">
                  <c:v>0.14000000000000001</c:v>
                </c:pt>
                <c:pt idx="759">
                  <c:v>0.16</c:v>
                </c:pt>
                <c:pt idx="760">
                  <c:v>0.26</c:v>
                </c:pt>
                <c:pt idx="761">
                  <c:v>0.37</c:v>
                </c:pt>
                <c:pt idx="762">
                  <c:v>1.39</c:v>
                </c:pt>
                <c:pt idx="763">
                  <c:v>1.17</c:v>
                </c:pt>
                <c:pt idx="764">
                  <c:v>0.75</c:v>
                </c:pt>
                <c:pt idx="765">
                  <c:v>1.05</c:v>
                </c:pt>
                <c:pt idx="766">
                  <c:v>1.47</c:v>
                </c:pt>
                <c:pt idx="767">
                  <c:v>0.99</c:v>
                </c:pt>
                <c:pt idx="768">
                  <c:v>0.38</c:v>
                </c:pt>
                <c:pt idx="769">
                  <c:v>0.7</c:v>
                </c:pt>
                <c:pt idx="770">
                  <c:v>1.1200000000000001</c:v>
                </c:pt>
                <c:pt idx="771">
                  <c:v>1.88</c:v>
                </c:pt>
                <c:pt idx="772">
                  <c:v>1.89</c:v>
                </c:pt>
                <c:pt idx="773">
                  <c:v>1.1200000000000001</c:v>
                </c:pt>
                <c:pt idx="774">
                  <c:v>-0.38</c:v>
                </c:pt>
                <c:pt idx="775">
                  <c:v>0.36</c:v>
                </c:pt>
                <c:pt idx="776">
                  <c:v>1.0900000000000001</c:v>
                </c:pt>
                <c:pt idx="777">
                  <c:v>7.0000000000000007E-2</c:v>
                </c:pt>
                <c:pt idx="778">
                  <c:v>-0.44</c:v>
                </c:pt>
                <c:pt idx="779">
                  <c:v>0.01</c:v>
                </c:pt>
                <c:pt idx="780">
                  <c:v>-0.13</c:v>
                </c:pt>
                <c:pt idx="781">
                  <c:v>-0.84</c:v>
                </c:pt>
                <c:pt idx="782">
                  <c:v>0.04</c:v>
                </c:pt>
                <c:pt idx="783">
                  <c:v>0.18</c:v>
                </c:pt>
                <c:pt idx="784">
                  <c:v>-0.32</c:v>
                </c:pt>
                <c:pt idx="785">
                  <c:v>-0.64</c:v>
                </c:pt>
                <c:pt idx="786">
                  <c:v>0.09</c:v>
                </c:pt>
                <c:pt idx="787">
                  <c:v>0.25</c:v>
                </c:pt>
                <c:pt idx="788">
                  <c:v>-0.04</c:v>
                </c:pt>
                <c:pt idx="789">
                  <c:v>7.0000000000000007E-2</c:v>
                </c:pt>
                <c:pt idx="790">
                  <c:v>-0.11</c:v>
                </c:pt>
                <c:pt idx="791">
                  <c:v>1.01</c:v>
                </c:pt>
                <c:pt idx="792">
                  <c:v>1.0900000000000001</c:v>
                </c:pt>
                <c:pt idx="793">
                  <c:v>0.63</c:v>
                </c:pt>
                <c:pt idx="794">
                  <c:v>0.72</c:v>
                </c:pt>
                <c:pt idx="795">
                  <c:v>1.57</c:v>
                </c:pt>
                <c:pt idx="796">
                  <c:v>0.34</c:v>
                </c:pt>
                <c:pt idx="797">
                  <c:v>0.22</c:v>
                </c:pt>
                <c:pt idx="798">
                  <c:v>1.1000000000000001</c:v>
                </c:pt>
                <c:pt idx="799">
                  <c:v>1.1000000000000001</c:v>
                </c:pt>
                <c:pt idx="800">
                  <c:v>1.03</c:v>
                </c:pt>
                <c:pt idx="801">
                  <c:v>1.58</c:v>
                </c:pt>
                <c:pt idx="802">
                  <c:v>0.38</c:v>
                </c:pt>
                <c:pt idx="803">
                  <c:v>0.98</c:v>
                </c:pt>
                <c:pt idx="804">
                  <c:v>0.96</c:v>
                </c:pt>
                <c:pt idx="805">
                  <c:v>0.61</c:v>
                </c:pt>
                <c:pt idx="806">
                  <c:v>0.5</c:v>
                </c:pt>
                <c:pt idx="807">
                  <c:v>0.01</c:v>
                </c:pt>
                <c:pt idx="808">
                  <c:v>-0.13</c:v>
                </c:pt>
                <c:pt idx="809">
                  <c:v>-0.05</c:v>
                </c:pt>
                <c:pt idx="810">
                  <c:v>0.61</c:v>
                </c:pt>
                <c:pt idx="811">
                  <c:v>0.75</c:v>
                </c:pt>
                <c:pt idx="812">
                  <c:v>0.4</c:v>
                </c:pt>
                <c:pt idx="813">
                  <c:v>0.43</c:v>
                </c:pt>
                <c:pt idx="814">
                  <c:v>-0.16</c:v>
                </c:pt>
                <c:pt idx="815">
                  <c:v>0.3</c:v>
                </c:pt>
                <c:pt idx="816">
                  <c:v>7.0000000000000007E-2</c:v>
                </c:pt>
                <c:pt idx="817">
                  <c:v>0.56000000000000005</c:v>
                </c:pt>
                <c:pt idx="818">
                  <c:v>1.02</c:v>
                </c:pt>
                <c:pt idx="819">
                  <c:v>0.91</c:v>
                </c:pt>
                <c:pt idx="820">
                  <c:v>0.69</c:v>
                </c:pt>
                <c:pt idx="821">
                  <c:v>1.52</c:v>
                </c:pt>
                <c:pt idx="822">
                  <c:v>1.29</c:v>
                </c:pt>
                <c:pt idx="823">
                  <c:v>0.88</c:v>
                </c:pt>
                <c:pt idx="824">
                  <c:v>-0.31</c:v>
                </c:pt>
                <c:pt idx="825">
                  <c:v>0.25</c:v>
                </c:pt>
                <c:pt idx="826">
                  <c:v>0.66</c:v>
                </c:pt>
                <c:pt idx="827">
                  <c:v>0.31</c:v>
                </c:pt>
                <c:pt idx="828">
                  <c:v>0.2</c:v>
                </c:pt>
                <c:pt idx="829">
                  <c:v>0.31</c:v>
                </c:pt>
                <c:pt idx="830">
                  <c:v>-0.06</c:v>
                </c:pt>
                <c:pt idx="831">
                  <c:v>0.32</c:v>
                </c:pt>
                <c:pt idx="832">
                  <c:v>0.76</c:v>
                </c:pt>
                <c:pt idx="833">
                  <c:v>0.14000000000000001</c:v>
                </c:pt>
                <c:pt idx="834">
                  <c:v>0.46</c:v>
                </c:pt>
                <c:pt idx="835">
                  <c:v>1.36</c:v>
                </c:pt>
                <c:pt idx="836">
                  <c:v>0.63</c:v>
                </c:pt>
                <c:pt idx="837">
                  <c:v>0.28000000000000003</c:v>
                </c:pt>
                <c:pt idx="838">
                  <c:v>0.69</c:v>
                </c:pt>
                <c:pt idx="839">
                  <c:v>0.4</c:v>
                </c:pt>
                <c:pt idx="840">
                  <c:v>0.85</c:v>
                </c:pt>
                <c:pt idx="841">
                  <c:v>1.48</c:v>
                </c:pt>
                <c:pt idx="842">
                  <c:v>0.45</c:v>
                </c:pt>
                <c:pt idx="843">
                  <c:v>-0.45</c:v>
                </c:pt>
                <c:pt idx="844">
                  <c:v>-0.63</c:v>
                </c:pt>
                <c:pt idx="845">
                  <c:v>-0.55000000000000004</c:v>
                </c:pt>
                <c:pt idx="846">
                  <c:v>0.06</c:v>
                </c:pt>
                <c:pt idx="847">
                  <c:v>0.02</c:v>
                </c:pt>
                <c:pt idx="848">
                  <c:v>0.59</c:v>
                </c:pt>
                <c:pt idx="849">
                  <c:v>1.1399999999999999</c:v>
                </c:pt>
                <c:pt idx="850">
                  <c:v>0.38</c:v>
                </c:pt>
                <c:pt idx="851">
                  <c:v>0.67</c:v>
                </c:pt>
                <c:pt idx="852">
                  <c:v>0.53</c:v>
                </c:pt>
                <c:pt idx="853">
                  <c:v>1.21</c:v>
                </c:pt>
                <c:pt idx="854">
                  <c:v>0.92</c:v>
                </c:pt>
                <c:pt idx="855">
                  <c:v>0.4</c:v>
                </c:pt>
                <c:pt idx="856">
                  <c:v>0.68</c:v>
                </c:pt>
                <c:pt idx="857">
                  <c:v>0.57999999999999996</c:v>
                </c:pt>
                <c:pt idx="858">
                  <c:v>0.4</c:v>
                </c:pt>
                <c:pt idx="859">
                  <c:v>1.42</c:v>
                </c:pt>
                <c:pt idx="860">
                  <c:v>1.76</c:v>
                </c:pt>
                <c:pt idx="861">
                  <c:v>1.19</c:v>
                </c:pt>
                <c:pt idx="862">
                  <c:v>0.44</c:v>
                </c:pt>
                <c:pt idx="863">
                  <c:v>1.53</c:v>
                </c:pt>
                <c:pt idx="864">
                  <c:v>0.79</c:v>
                </c:pt>
                <c:pt idx="865">
                  <c:v>0.43</c:v>
                </c:pt>
                <c:pt idx="866">
                  <c:v>0.36</c:v>
                </c:pt>
                <c:pt idx="867">
                  <c:v>1.1299999999999999</c:v>
                </c:pt>
                <c:pt idx="868">
                  <c:v>1.63</c:v>
                </c:pt>
                <c:pt idx="869">
                  <c:v>-0.39</c:v>
                </c:pt>
                <c:pt idx="870">
                  <c:v>0.43</c:v>
                </c:pt>
                <c:pt idx="871">
                  <c:v>0.03</c:v>
                </c:pt>
                <c:pt idx="872">
                  <c:v>0.13</c:v>
                </c:pt>
                <c:pt idx="873">
                  <c:v>0.05</c:v>
                </c:pt>
                <c:pt idx="874">
                  <c:v>0.83</c:v>
                </c:pt>
                <c:pt idx="875">
                  <c:v>0.43</c:v>
                </c:pt>
                <c:pt idx="876">
                  <c:v>0.06</c:v>
                </c:pt>
                <c:pt idx="877">
                  <c:v>-0.38</c:v>
                </c:pt>
                <c:pt idx="878">
                  <c:v>-1.24</c:v>
                </c:pt>
                <c:pt idx="879">
                  <c:v>-0.51</c:v>
                </c:pt>
                <c:pt idx="880">
                  <c:v>-0.96</c:v>
                </c:pt>
                <c:pt idx="881">
                  <c:v>-0.3</c:v>
                </c:pt>
                <c:pt idx="882">
                  <c:v>0.24</c:v>
                </c:pt>
                <c:pt idx="883">
                  <c:v>0.62</c:v>
                </c:pt>
                <c:pt idx="884">
                  <c:v>0.1</c:v>
                </c:pt>
                <c:pt idx="885">
                  <c:v>0.8</c:v>
                </c:pt>
                <c:pt idx="886">
                  <c:v>0.74</c:v>
                </c:pt>
                <c:pt idx="887">
                  <c:v>0.57999999999999996</c:v>
                </c:pt>
                <c:pt idx="888">
                  <c:v>0.15</c:v>
                </c:pt>
                <c:pt idx="889">
                  <c:v>0.56000000000000005</c:v>
                </c:pt>
                <c:pt idx="890">
                  <c:v>0.93</c:v>
                </c:pt>
                <c:pt idx="891">
                  <c:v>1.64</c:v>
                </c:pt>
                <c:pt idx="892">
                  <c:v>1.48</c:v>
                </c:pt>
                <c:pt idx="893">
                  <c:v>0.44</c:v>
                </c:pt>
                <c:pt idx="894">
                  <c:v>0.68</c:v>
                </c:pt>
                <c:pt idx="895">
                  <c:v>1.79</c:v>
                </c:pt>
                <c:pt idx="896">
                  <c:v>0.26</c:v>
                </c:pt>
                <c:pt idx="897">
                  <c:v>-1.1399999999999999</c:v>
                </c:pt>
                <c:pt idx="898">
                  <c:v>-0.45</c:v>
                </c:pt>
                <c:pt idx="899">
                  <c:v>7.0000000000000007E-2</c:v>
                </c:pt>
                <c:pt idx="900">
                  <c:v>1.25</c:v>
                </c:pt>
                <c:pt idx="901">
                  <c:v>1.07</c:v>
                </c:pt>
                <c:pt idx="902">
                  <c:v>0.9</c:v>
                </c:pt>
                <c:pt idx="903">
                  <c:v>0.4</c:v>
                </c:pt>
                <c:pt idx="904">
                  <c:v>0.63</c:v>
                </c:pt>
                <c:pt idx="905">
                  <c:v>-0.01</c:v>
                </c:pt>
                <c:pt idx="906">
                  <c:v>-0.51</c:v>
                </c:pt>
                <c:pt idx="907">
                  <c:v>0.5</c:v>
                </c:pt>
                <c:pt idx="908">
                  <c:v>0.55000000000000004</c:v>
                </c:pt>
                <c:pt idx="909">
                  <c:v>0.85</c:v>
                </c:pt>
                <c:pt idx="910">
                  <c:v>1.74</c:v>
                </c:pt>
                <c:pt idx="911">
                  <c:v>0.09</c:v>
                </c:pt>
                <c:pt idx="912">
                  <c:v>0.01</c:v>
                </c:pt>
                <c:pt idx="913">
                  <c:v>1.64</c:v>
                </c:pt>
                <c:pt idx="914">
                  <c:v>0.05</c:v>
                </c:pt>
                <c:pt idx="915">
                  <c:v>1.07</c:v>
                </c:pt>
                <c:pt idx="916">
                  <c:v>1.6</c:v>
                </c:pt>
                <c:pt idx="917">
                  <c:v>2.34</c:v>
                </c:pt>
                <c:pt idx="918">
                  <c:v>3.87</c:v>
                </c:pt>
                <c:pt idx="919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6-9440-84A3-1E9352614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7861840"/>
        <c:axId val="2057959952"/>
      </c:lineChart>
      <c:dateAx>
        <c:axId val="20578618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57959952"/>
        <c:crosses val="autoZero"/>
        <c:auto val="1"/>
        <c:lblOffset val="100"/>
        <c:baseTimeUnit val="months"/>
      </c:dateAx>
      <c:valAx>
        <c:axId val="205795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5786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em US$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X IPC'!$A$34:$A$59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'PIB X IPC'!$L$34:$L$59</c:f>
              <c:numCache>
                <c:formatCode>#,##0.00</c:formatCode>
                <c:ptCount val="26"/>
                <c:pt idx="0">
                  <c:v>543086.59</c:v>
                </c:pt>
                <c:pt idx="1">
                  <c:v>770733.14</c:v>
                </c:pt>
                <c:pt idx="2">
                  <c:v>851019.12</c:v>
                </c:pt>
                <c:pt idx="3">
                  <c:v>883281.56</c:v>
                </c:pt>
                <c:pt idx="4">
                  <c:v>863872.29</c:v>
                </c:pt>
                <c:pt idx="5">
                  <c:v>599289.51</c:v>
                </c:pt>
                <c:pt idx="6">
                  <c:v>655707.37</c:v>
                </c:pt>
                <c:pt idx="7">
                  <c:v>559562.59</c:v>
                </c:pt>
                <c:pt idx="8">
                  <c:v>508101.18</c:v>
                </c:pt>
                <c:pt idx="9">
                  <c:v>559465.4</c:v>
                </c:pt>
                <c:pt idx="10">
                  <c:v>669339.54</c:v>
                </c:pt>
                <c:pt idx="11">
                  <c:v>892033.25</c:v>
                </c:pt>
                <c:pt idx="12">
                  <c:v>1107131.33</c:v>
                </c:pt>
                <c:pt idx="13">
                  <c:v>1396797.4</c:v>
                </c:pt>
                <c:pt idx="14">
                  <c:v>1693147</c:v>
                </c:pt>
                <c:pt idx="15">
                  <c:v>1672624.76</c:v>
                </c:pt>
                <c:pt idx="16">
                  <c:v>2209750.92</c:v>
                </c:pt>
                <c:pt idx="17">
                  <c:v>2614482.35</c:v>
                </c:pt>
                <c:pt idx="18">
                  <c:v>2463548.92</c:v>
                </c:pt>
                <c:pt idx="19">
                  <c:v>2468456.41</c:v>
                </c:pt>
                <c:pt idx="20">
                  <c:v>2454846.0099999998</c:v>
                </c:pt>
                <c:pt idx="21">
                  <c:v>1796167.58</c:v>
                </c:pt>
                <c:pt idx="22">
                  <c:v>1800134.38</c:v>
                </c:pt>
                <c:pt idx="23">
                  <c:v>2062507.91</c:v>
                </c:pt>
                <c:pt idx="24">
                  <c:v>1884760.36</c:v>
                </c:pt>
                <c:pt idx="25">
                  <c:v>1839291.75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1-4441-8EE5-2FEEFC73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924304"/>
        <c:axId val="1995979856"/>
      </c:lineChart>
      <c:catAx>
        <c:axId val="209392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995979856"/>
        <c:crosses val="autoZero"/>
        <c:auto val="1"/>
        <c:lblAlgn val="ctr"/>
        <c:lblOffset val="100"/>
        <c:noMultiLvlLbl val="0"/>
      </c:catAx>
      <c:valAx>
        <c:axId val="199597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9392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(R$ 2019 - IPC)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'PIB X IPC'!$G$34:$G$59</c:f>
              <c:numCache>
                <c:formatCode>#,##0.00</c:formatCode>
                <c:ptCount val="26"/>
                <c:pt idx="0">
                  <c:v>1997450764.9153199</c:v>
                </c:pt>
                <c:pt idx="1">
                  <c:v>3572317257.4762554</c:v>
                </c:pt>
                <c:pt idx="2">
                  <c:v>4034484228.8745279</c:v>
                </c:pt>
                <c:pt idx="3">
                  <c:v>4246317814.5560927</c:v>
                </c:pt>
                <c:pt idx="4">
                  <c:v>4420367994.7314472</c:v>
                </c:pt>
                <c:pt idx="5">
                  <c:v>4046282896.5208426</c:v>
                </c:pt>
                <c:pt idx="6">
                  <c:v>4100894882.6155181</c:v>
                </c:pt>
                <c:pt idx="7">
                  <c:v>4091999504.9541917</c:v>
                </c:pt>
                <c:pt idx="8">
                  <c:v>3677304520.2411742</c:v>
                </c:pt>
                <c:pt idx="9">
                  <c:v>4020003927.633306</c:v>
                </c:pt>
                <c:pt idx="10">
                  <c:v>4130855059.3510013</c:v>
                </c:pt>
                <c:pt idx="11">
                  <c:v>4536521612.2313995</c:v>
                </c:pt>
                <c:pt idx="12">
                  <c:v>4891183341.639699</c:v>
                </c:pt>
                <c:pt idx="13">
                  <c:v>5141296952.4420004</c:v>
                </c:pt>
                <c:pt idx="14">
                  <c:v>5411057374.9644003</c:v>
                </c:pt>
                <c:pt idx="15">
                  <c:v>5899479658.8455992</c:v>
                </c:pt>
                <c:pt idx="16">
                  <c:v>6256213670.0000153</c:v>
                </c:pt>
                <c:pt idx="17">
                  <c:v>6783392100.0000153</c:v>
                </c:pt>
                <c:pt idx="18">
                  <c:v>6885106800.0000134</c:v>
                </c:pt>
                <c:pt idx="19">
                  <c:v>7251001840.000001</c:v>
                </c:pt>
                <c:pt idx="20">
                  <c:v>7628217960.0000134</c:v>
                </c:pt>
                <c:pt idx="21">
                  <c:v>7194944399.9999886</c:v>
                </c:pt>
                <c:pt idx="22">
                  <c:v>7147033919.999999</c:v>
                </c:pt>
                <c:pt idx="23">
                  <c:v>7570816849.999999</c:v>
                </c:pt>
                <c:pt idx="24">
                  <c:v>7440310170.2879906</c:v>
                </c:pt>
                <c:pt idx="25">
                  <c:v>7256925591.8395901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46-DD4C-A374-365B1AF4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650192"/>
        <c:axId val="2089345824"/>
      </c:lineChart>
      <c:catAx>
        <c:axId val="2090650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89345824"/>
        <c:crosses val="autoZero"/>
        <c:auto val="1"/>
        <c:lblAlgn val="ctr"/>
        <c:lblOffset val="100"/>
        <c:noMultiLvlLbl val="0"/>
      </c:catAx>
      <c:valAx>
        <c:axId val="208934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9065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(R$ 2019 - IPC)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X IPC'!$A$34:$A$59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'PIB X IPC'!$G$34:$G$59</c:f>
              <c:numCache>
                <c:formatCode>#,##0.00</c:formatCode>
                <c:ptCount val="26"/>
                <c:pt idx="0">
                  <c:v>1997450764.9153199</c:v>
                </c:pt>
                <c:pt idx="1">
                  <c:v>3572317257.4762554</c:v>
                </c:pt>
                <c:pt idx="2">
                  <c:v>4034484228.8745279</c:v>
                </c:pt>
                <c:pt idx="3">
                  <c:v>4246317814.5560927</c:v>
                </c:pt>
                <c:pt idx="4">
                  <c:v>4420367994.7314472</c:v>
                </c:pt>
                <c:pt idx="5">
                  <c:v>4046282896.5208426</c:v>
                </c:pt>
                <c:pt idx="6">
                  <c:v>4100894882.6155181</c:v>
                </c:pt>
                <c:pt idx="7">
                  <c:v>4091999504.9541917</c:v>
                </c:pt>
                <c:pt idx="8">
                  <c:v>3677304520.2411742</c:v>
                </c:pt>
                <c:pt idx="9">
                  <c:v>4020003927.633306</c:v>
                </c:pt>
                <c:pt idx="10">
                  <c:v>4130855059.3510013</c:v>
                </c:pt>
                <c:pt idx="11">
                  <c:v>4536521612.2313995</c:v>
                </c:pt>
                <c:pt idx="12">
                  <c:v>4891183341.639699</c:v>
                </c:pt>
                <c:pt idx="13">
                  <c:v>5141296952.4420004</c:v>
                </c:pt>
                <c:pt idx="14">
                  <c:v>5411057374.9644003</c:v>
                </c:pt>
                <c:pt idx="15">
                  <c:v>5899479658.8455992</c:v>
                </c:pt>
                <c:pt idx="16">
                  <c:v>6256213670.0000153</c:v>
                </c:pt>
                <c:pt idx="17">
                  <c:v>6783392100.0000153</c:v>
                </c:pt>
                <c:pt idx="18">
                  <c:v>6885106800.0000134</c:v>
                </c:pt>
                <c:pt idx="19">
                  <c:v>7251001840.000001</c:v>
                </c:pt>
                <c:pt idx="20">
                  <c:v>7628217960.0000134</c:v>
                </c:pt>
                <c:pt idx="21">
                  <c:v>7194944399.9999886</c:v>
                </c:pt>
                <c:pt idx="22">
                  <c:v>7147033919.999999</c:v>
                </c:pt>
                <c:pt idx="23">
                  <c:v>7570816849.999999</c:v>
                </c:pt>
                <c:pt idx="24">
                  <c:v>7440310170.2879906</c:v>
                </c:pt>
                <c:pt idx="25">
                  <c:v>7256925591.8395901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46-DD4C-A374-365B1AF4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650192"/>
        <c:axId val="2089345824"/>
      </c:lineChart>
      <c:catAx>
        <c:axId val="209065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89345824"/>
        <c:crosses val="autoZero"/>
        <c:auto val="1"/>
        <c:lblAlgn val="ctr"/>
        <c:lblOffset val="100"/>
        <c:noMultiLvlLbl val="0"/>
      </c:catAx>
      <c:valAx>
        <c:axId val="208934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9065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17</xdr:row>
      <xdr:rowOff>66675</xdr:rowOff>
    </xdr:from>
    <xdr:to>
      <xdr:col>7</xdr:col>
      <xdr:colOff>104775</xdr:colOff>
      <xdr:row>31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87752</xdr:colOff>
      <xdr:row>2</xdr:row>
      <xdr:rowOff>114300</xdr:rowOff>
    </xdr:from>
    <xdr:to>
      <xdr:col>17</xdr:col>
      <xdr:colOff>144903</xdr:colOff>
      <xdr:row>25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F6C803-E810-044F-ADE4-DA2B5BA765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301625</xdr:colOff>
      <xdr:row>20</xdr:row>
      <xdr:rowOff>23813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22</xdr:row>
      <xdr:rowOff>146843</xdr:rowOff>
    </xdr:from>
    <xdr:to>
      <xdr:col>34</xdr:col>
      <xdr:colOff>634999</xdr:colOff>
      <xdr:row>60</xdr:row>
      <xdr:rowOff>174624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0.48294</cdr:x>
      <cdr:y>0.08207</cdr:y>
    </cdr:from>
    <cdr:to>
      <cdr:x>0.78215</cdr:x>
      <cdr:y>0.16199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81500" y="452438"/>
          <a:ext cx="2714625" cy="440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US$ 2000 - </a:t>
          </a:r>
          <a:r>
            <a:rPr lang="pt-BR" sz="1100" baseline="0"/>
            <a:t> - - - - - - - - - - - - - - - - -</a:t>
          </a:r>
          <a:endParaRPr lang="pt-BR" sz="1100"/>
        </a:p>
        <a:p xmlns:a="http://schemas.openxmlformats.org/drawingml/2006/main">
          <a:r>
            <a:rPr lang="pt-BR" sz="1100"/>
            <a:t>Preço médio corrente ______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511175</xdr:colOff>
      <xdr:row>19</xdr:row>
      <xdr:rowOff>187325</xdr:rowOff>
    </xdr:from>
    <xdr:to>
      <xdr:col>20</xdr:col>
      <xdr:colOff>587375</xdr:colOff>
      <xdr:row>42</xdr:row>
      <xdr:rowOff>44450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5</xdr:row>
          <xdr:rowOff>254000</xdr:rowOff>
        </xdr:from>
        <xdr:to>
          <xdr:col>11</xdr:col>
          <xdr:colOff>711200</xdr:colOff>
          <xdr:row>7</xdr:row>
          <xdr:rowOff>241300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12</xdr:row>
          <xdr:rowOff>38100</xdr:rowOff>
        </xdr:from>
        <xdr:to>
          <xdr:col>13</xdr:col>
          <xdr:colOff>673100</xdr:colOff>
          <xdr:row>13</xdr:row>
          <xdr:rowOff>127000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4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190500</xdr:rowOff>
        </xdr:from>
        <xdr:to>
          <xdr:col>13</xdr:col>
          <xdr:colOff>647700</xdr:colOff>
          <xdr:row>18</xdr:row>
          <xdr:rowOff>25400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4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736600</xdr:colOff>
          <xdr:row>14</xdr:row>
          <xdr:rowOff>76200</xdr:rowOff>
        </xdr:from>
        <xdr:to>
          <xdr:col>15</xdr:col>
          <xdr:colOff>165100</xdr:colOff>
          <xdr:row>16</xdr:row>
          <xdr:rowOff>165100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4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800100</xdr:colOff>
          <xdr:row>14</xdr:row>
          <xdr:rowOff>190500</xdr:rowOff>
        </xdr:from>
        <xdr:to>
          <xdr:col>19</xdr:col>
          <xdr:colOff>444500</xdr:colOff>
          <xdr:row>16</xdr:row>
          <xdr:rowOff>241300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4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368300</xdr:colOff>
          <xdr:row>13</xdr:row>
          <xdr:rowOff>177800</xdr:rowOff>
        </xdr:from>
        <xdr:to>
          <xdr:col>17</xdr:col>
          <xdr:colOff>419100</xdr:colOff>
          <xdr:row>15</xdr:row>
          <xdr:rowOff>203200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4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889</xdr:row>
      <xdr:rowOff>0</xdr:rowOff>
    </xdr:from>
    <xdr:to>
      <xdr:col>16</xdr:col>
      <xdr:colOff>635000</xdr:colOff>
      <xdr:row>917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A88C37-0C98-B449-8265-CEBE23BD3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35</xdr:row>
      <xdr:rowOff>19050</xdr:rowOff>
    </xdr:from>
    <xdr:to>
      <xdr:col>13</xdr:col>
      <xdr:colOff>774700</xdr:colOff>
      <xdr:row>49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CC01C2-F7C0-9248-804B-DA4061A373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184150</xdr:colOff>
      <xdr:row>36</xdr:row>
      <xdr:rowOff>120650</xdr:rowOff>
    </xdr:from>
    <xdr:to>
      <xdr:col>8</xdr:col>
      <xdr:colOff>1301750</xdr:colOff>
      <xdr:row>51</xdr:row>
      <xdr:rowOff>6350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288EE0-F702-4E47-A157-55E6DFF12B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412750</xdr:colOff>
      <xdr:row>35</xdr:row>
      <xdr:rowOff>120650</xdr:rowOff>
    </xdr:from>
    <xdr:to>
      <xdr:col>9</xdr:col>
      <xdr:colOff>95250</xdr:colOff>
      <xdr:row>50</xdr:row>
      <xdr:rowOff>6350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43D1848-7941-534D-A22C-FD08249177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1581150</xdr:colOff>
      <xdr:row>35</xdr:row>
      <xdr:rowOff>6350</xdr:rowOff>
    </xdr:from>
    <xdr:to>
      <xdr:col>5</xdr:col>
      <xdr:colOff>450850</xdr:colOff>
      <xdr:row>49</xdr:row>
      <xdr:rowOff>82550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C9699F6-FE2F-6F4C-B361-11EACED8D5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368300</xdr:colOff>
          <xdr:row>5</xdr:row>
          <xdr:rowOff>38100</xdr:rowOff>
        </xdr:from>
        <xdr:to>
          <xdr:col>9</xdr:col>
          <xdr:colOff>419100</xdr:colOff>
          <xdr:row>7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8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REINALDO%201/petroleo/Dados%20Petr&#243;leo%20200805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meus_arquivos%2020200901/REINALDO%200%2020180623/Usp/PRO%202802/PROJETOS%20INTERESSANTES/Petroleo/2020/petroleo%2020201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>
        <row r="2">
          <cell r="A2">
            <v>30452</v>
          </cell>
          <cell r="B2">
            <v>29</v>
          </cell>
        </row>
        <row r="3">
          <cell r="A3">
            <v>30453</v>
          </cell>
          <cell r="B3">
            <v>29</v>
          </cell>
        </row>
        <row r="4">
          <cell r="A4">
            <v>30454</v>
          </cell>
          <cell r="B4">
            <v>29.35</v>
          </cell>
        </row>
        <row r="5">
          <cell r="A5">
            <v>30455</v>
          </cell>
          <cell r="B5">
            <v>29.35</v>
          </cell>
        </row>
        <row r="6">
          <cell r="A6">
            <v>30456</v>
          </cell>
          <cell r="B6">
            <v>29.6</v>
          </cell>
        </row>
        <row r="7">
          <cell r="A7">
            <v>30459</v>
          </cell>
          <cell r="B7">
            <v>29.6</v>
          </cell>
        </row>
        <row r="8">
          <cell r="A8">
            <v>30460</v>
          </cell>
          <cell r="B8">
            <v>29.6</v>
          </cell>
        </row>
        <row r="9">
          <cell r="A9">
            <v>30461</v>
          </cell>
          <cell r="B9">
            <v>29.6</v>
          </cell>
        </row>
        <row r="10">
          <cell r="A10">
            <v>30462</v>
          </cell>
          <cell r="B10">
            <v>29.6</v>
          </cell>
        </row>
        <row r="11">
          <cell r="A11">
            <v>30463</v>
          </cell>
          <cell r="B11">
            <v>29.5</v>
          </cell>
        </row>
        <row r="12">
          <cell r="A12">
            <v>30466</v>
          </cell>
          <cell r="B12">
            <v>29.5</v>
          </cell>
        </row>
        <row r="13">
          <cell r="A13">
            <v>30467</v>
          </cell>
          <cell r="B13">
            <v>29.5</v>
          </cell>
        </row>
        <row r="14">
          <cell r="A14">
            <v>30468</v>
          </cell>
          <cell r="B14">
            <v>29.7</v>
          </cell>
        </row>
        <row r="15">
          <cell r="A15">
            <v>30469</v>
          </cell>
          <cell r="B15">
            <v>29.7</v>
          </cell>
        </row>
        <row r="16">
          <cell r="A16">
            <v>30470</v>
          </cell>
          <cell r="B16">
            <v>29.75</v>
          </cell>
        </row>
        <row r="17">
          <cell r="A17">
            <v>30473</v>
          </cell>
          <cell r="B17">
            <v>29.75</v>
          </cell>
        </row>
        <row r="18">
          <cell r="A18">
            <v>30474</v>
          </cell>
          <cell r="B18">
            <v>29.95</v>
          </cell>
        </row>
        <row r="19">
          <cell r="A19">
            <v>30475</v>
          </cell>
          <cell r="B19">
            <v>29.95</v>
          </cell>
        </row>
        <row r="20">
          <cell r="A20">
            <v>30476</v>
          </cell>
          <cell r="B20">
            <v>30</v>
          </cell>
        </row>
        <row r="21">
          <cell r="A21">
            <v>30477</v>
          </cell>
          <cell r="B21">
            <v>30</v>
          </cell>
        </row>
        <row r="22">
          <cell r="A22">
            <v>30480</v>
          </cell>
          <cell r="B22">
            <v>30</v>
          </cell>
        </row>
        <row r="23">
          <cell r="A23">
            <v>30481</v>
          </cell>
          <cell r="B23">
            <v>30</v>
          </cell>
        </row>
        <row r="24">
          <cell r="A24">
            <v>30482</v>
          </cell>
          <cell r="B24">
            <v>30.2</v>
          </cell>
        </row>
        <row r="25">
          <cell r="A25">
            <v>30483</v>
          </cell>
          <cell r="B25">
            <v>30.2</v>
          </cell>
        </row>
        <row r="26">
          <cell r="A26">
            <v>30484</v>
          </cell>
          <cell r="B26">
            <v>30.45</v>
          </cell>
        </row>
        <row r="27">
          <cell r="A27">
            <v>30487</v>
          </cell>
          <cell r="B27">
            <v>30.45</v>
          </cell>
        </row>
        <row r="28">
          <cell r="A28">
            <v>30488</v>
          </cell>
          <cell r="B28">
            <v>30.5</v>
          </cell>
        </row>
        <row r="29">
          <cell r="A29">
            <v>30489</v>
          </cell>
          <cell r="B29">
            <v>30.5</v>
          </cell>
        </row>
        <row r="30">
          <cell r="A30">
            <v>30490</v>
          </cell>
          <cell r="B30">
            <v>30.45</v>
          </cell>
        </row>
        <row r="31">
          <cell r="A31">
            <v>30491</v>
          </cell>
          <cell r="B31">
            <v>30.45</v>
          </cell>
        </row>
        <row r="32">
          <cell r="A32">
            <v>30494</v>
          </cell>
          <cell r="B32">
            <v>30.45</v>
          </cell>
        </row>
        <row r="33">
          <cell r="A33">
            <v>30495</v>
          </cell>
          <cell r="B33">
            <v>30.45</v>
          </cell>
        </row>
        <row r="34">
          <cell r="A34">
            <v>30496</v>
          </cell>
          <cell r="B34">
            <v>30.45</v>
          </cell>
        </row>
        <row r="35">
          <cell r="A35">
            <v>30497</v>
          </cell>
          <cell r="B35">
            <v>30.45</v>
          </cell>
        </row>
        <row r="36">
          <cell r="A36">
            <v>30498</v>
          </cell>
          <cell r="B36">
            <v>30.5</v>
          </cell>
        </row>
        <row r="37">
          <cell r="A37">
            <v>30501</v>
          </cell>
          <cell r="B37">
            <v>30.5</v>
          </cell>
        </row>
        <row r="38">
          <cell r="A38">
            <v>30502</v>
          </cell>
          <cell r="B38">
            <v>30.5</v>
          </cell>
        </row>
        <row r="39">
          <cell r="A39">
            <v>30503</v>
          </cell>
          <cell r="B39">
            <v>30.6</v>
          </cell>
        </row>
        <row r="40">
          <cell r="A40">
            <v>30504</v>
          </cell>
          <cell r="B40">
            <v>30.6</v>
          </cell>
        </row>
        <row r="41">
          <cell r="A41">
            <v>30505</v>
          </cell>
          <cell r="B41">
            <v>30.75</v>
          </cell>
        </row>
        <row r="42">
          <cell r="A42">
            <v>30508</v>
          </cell>
          <cell r="B42">
            <v>30.75</v>
          </cell>
        </row>
        <row r="43">
          <cell r="A43">
            <v>30509</v>
          </cell>
          <cell r="B43">
            <v>30.9</v>
          </cell>
        </row>
        <row r="44">
          <cell r="A44">
            <v>30510</v>
          </cell>
          <cell r="B44">
            <v>30.9</v>
          </cell>
        </row>
        <row r="45">
          <cell r="A45">
            <v>30511</v>
          </cell>
          <cell r="B45">
            <v>31.05</v>
          </cell>
        </row>
        <row r="46">
          <cell r="A46">
            <v>30512</v>
          </cell>
          <cell r="B46">
            <v>31.05</v>
          </cell>
        </row>
        <row r="47">
          <cell r="A47">
            <v>30515</v>
          </cell>
          <cell r="B47">
            <v>31</v>
          </cell>
        </row>
        <row r="48">
          <cell r="A48">
            <v>30516</v>
          </cell>
          <cell r="B48">
            <v>31</v>
          </cell>
        </row>
        <row r="49">
          <cell r="A49">
            <v>30517</v>
          </cell>
          <cell r="B49">
            <v>30.9</v>
          </cell>
        </row>
        <row r="50">
          <cell r="A50">
            <v>30518</v>
          </cell>
          <cell r="B50">
            <v>30.9</v>
          </cell>
        </row>
        <row r="51">
          <cell r="A51">
            <v>30519</v>
          </cell>
          <cell r="B51">
            <v>30.9</v>
          </cell>
        </row>
        <row r="52">
          <cell r="A52">
            <v>30522</v>
          </cell>
          <cell r="B52">
            <v>30.75</v>
          </cell>
        </row>
        <row r="53">
          <cell r="A53">
            <v>30523</v>
          </cell>
          <cell r="B53">
            <v>30.75</v>
          </cell>
        </row>
        <row r="54">
          <cell r="A54">
            <v>30524</v>
          </cell>
          <cell r="B54">
            <v>30.9</v>
          </cell>
        </row>
        <row r="55">
          <cell r="A55">
            <v>30525</v>
          </cell>
          <cell r="B55">
            <v>30.9</v>
          </cell>
        </row>
        <row r="56">
          <cell r="A56">
            <v>30526</v>
          </cell>
          <cell r="B56">
            <v>30.57</v>
          </cell>
        </row>
        <row r="57">
          <cell r="A57">
            <v>30529</v>
          </cell>
          <cell r="B57">
            <v>31.2</v>
          </cell>
        </row>
        <row r="58">
          <cell r="A58">
            <v>30530</v>
          </cell>
          <cell r="B58">
            <v>31.2</v>
          </cell>
        </row>
        <row r="59">
          <cell r="A59">
            <v>30531</v>
          </cell>
          <cell r="B59">
            <v>31.2</v>
          </cell>
        </row>
        <row r="60">
          <cell r="A60">
            <v>30532</v>
          </cell>
          <cell r="B60">
            <v>31.2</v>
          </cell>
        </row>
        <row r="61">
          <cell r="A61">
            <v>30533</v>
          </cell>
          <cell r="B61">
            <v>31.2</v>
          </cell>
        </row>
        <row r="62">
          <cell r="A62">
            <v>30536</v>
          </cell>
          <cell r="B62">
            <v>31.35</v>
          </cell>
        </row>
        <row r="63">
          <cell r="A63">
            <v>30537</v>
          </cell>
          <cell r="B63">
            <v>31.35</v>
          </cell>
        </row>
        <row r="64">
          <cell r="A64">
            <v>30538</v>
          </cell>
          <cell r="B64">
            <v>31.35</v>
          </cell>
        </row>
        <row r="65">
          <cell r="A65">
            <v>30539</v>
          </cell>
          <cell r="B65">
            <v>31.35</v>
          </cell>
        </row>
        <row r="66">
          <cell r="A66">
            <v>30540</v>
          </cell>
          <cell r="B66">
            <v>31.35</v>
          </cell>
        </row>
        <row r="67">
          <cell r="A67">
            <v>30543</v>
          </cell>
          <cell r="B67">
            <v>31.35</v>
          </cell>
        </row>
        <row r="68">
          <cell r="A68">
            <v>30544</v>
          </cell>
          <cell r="B68">
            <v>31.35</v>
          </cell>
        </row>
        <row r="69">
          <cell r="A69">
            <v>30545</v>
          </cell>
          <cell r="B69">
            <v>31.35</v>
          </cell>
        </row>
        <row r="70">
          <cell r="A70">
            <v>30546</v>
          </cell>
          <cell r="B70">
            <v>31.35</v>
          </cell>
        </row>
        <row r="71">
          <cell r="A71">
            <v>30547</v>
          </cell>
          <cell r="B71">
            <v>31.35</v>
          </cell>
        </row>
        <row r="72">
          <cell r="A72">
            <v>30550</v>
          </cell>
          <cell r="B72">
            <v>30.83</v>
          </cell>
        </row>
        <row r="73">
          <cell r="A73">
            <v>30551</v>
          </cell>
          <cell r="B73">
            <v>30.83</v>
          </cell>
        </row>
        <row r="74">
          <cell r="A74">
            <v>30552</v>
          </cell>
          <cell r="B74">
            <v>30.78</v>
          </cell>
        </row>
        <row r="75">
          <cell r="A75">
            <v>30553</v>
          </cell>
          <cell r="B75">
            <v>30.78</v>
          </cell>
        </row>
        <row r="76">
          <cell r="A76">
            <v>30554</v>
          </cell>
          <cell r="B76">
            <v>30.95</v>
          </cell>
        </row>
        <row r="77">
          <cell r="A77">
            <v>30557</v>
          </cell>
          <cell r="B77">
            <v>30.95</v>
          </cell>
        </row>
        <row r="78">
          <cell r="A78">
            <v>30558</v>
          </cell>
          <cell r="B78">
            <v>30.95</v>
          </cell>
        </row>
        <row r="79">
          <cell r="A79">
            <v>30559</v>
          </cell>
          <cell r="B79">
            <v>30.95</v>
          </cell>
        </row>
        <row r="80">
          <cell r="A80">
            <v>30560</v>
          </cell>
          <cell r="B80">
            <v>30.8</v>
          </cell>
        </row>
        <row r="81">
          <cell r="A81">
            <v>30561</v>
          </cell>
          <cell r="B81">
            <v>30.8</v>
          </cell>
        </row>
        <row r="82">
          <cell r="A82">
            <v>30564</v>
          </cell>
          <cell r="B82">
            <v>30.8</v>
          </cell>
        </row>
        <row r="83">
          <cell r="A83">
            <v>30565</v>
          </cell>
          <cell r="B83">
            <v>30.8</v>
          </cell>
        </row>
        <row r="84">
          <cell r="A84">
            <v>30566</v>
          </cell>
          <cell r="B84">
            <v>30.8</v>
          </cell>
        </row>
        <row r="85">
          <cell r="A85">
            <v>30567</v>
          </cell>
          <cell r="B85">
            <v>30.55</v>
          </cell>
        </row>
        <row r="86">
          <cell r="A86">
            <v>30568</v>
          </cell>
          <cell r="B86">
            <v>30.55</v>
          </cell>
        </row>
        <row r="87">
          <cell r="A87">
            <v>30571</v>
          </cell>
          <cell r="B87">
            <v>30.25</v>
          </cell>
        </row>
        <row r="88">
          <cell r="A88">
            <v>30572</v>
          </cell>
          <cell r="B88">
            <v>30.25</v>
          </cell>
        </row>
        <row r="89">
          <cell r="A89">
            <v>30573</v>
          </cell>
          <cell r="B89">
            <v>30.2</v>
          </cell>
        </row>
        <row r="90">
          <cell r="A90">
            <v>30574</v>
          </cell>
          <cell r="B90">
            <v>30.2</v>
          </cell>
        </row>
        <row r="91">
          <cell r="A91">
            <v>30575</v>
          </cell>
          <cell r="B91">
            <v>30.3</v>
          </cell>
        </row>
        <row r="92">
          <cell r="A92">
            <v>30578</v>
          </cell>
          <cell r="B92">
            <v>30.3</v>
          </cell>
        </row>
        <row r="93">
          <cell r="A93">
            <v>30579</v>
          </cell>
          <cell r="B93">
            <v>30.3</v>
          </cell>
        </row>
        <row r="94">
          <cell r="A94">
            <v>30580</v>
          </cell>
          <cell r="B94">
            <v>30.3</v>
          </cell>
        </row>
        <row r="95">
          <cell r="A95">
            <v>30581</v>
          </cell>
          <cell r="B95">
            <v>30.4</v>
          </cell>
        </row>
        <row r="96">
          <cell r="A96">
            <v>30582</v>
          </cell>
          <cell r="B96">
            <v>30.4</v>
          </cell>
        </row>
        <row r="97">
          <cell r="A97">
            <v>30585</v>
          </cell>
          <cell r="B97">
            <v>30.3</v>
          </cell>
        </row>
        <row r="98">
          <cell r="A98">
            <v>30586</v>
          </cell>
          <cell r="B98">
            <v>30.3</v>
          </cell>
        </row>
        <row r="99">
          <cell r="A99">
            <v>30587</v>
          </cell>
          <cell r="B99">
            <v>29.9</v>
          </cell>
        </row>
        <row r="100">
          <cell r="A100">
            <v>30588</v>
          </cell>
          <cell r="B100">
            <v>29.9</v>
          </cell>
        </row>
        <row r="101">
          <cell r="A101">
            <v>30589</v>
          </cell>
          <cell r="B101">
            <v>29.55</v>
          </cell>
        </row>
        <row r="102">
          <cell r="A102">
            <v>30592</v>
          </cell>
          <cell r="B102">
            <v>29.25</v>
          </cell>
        </row>
        <row r="103">
          <cell r="A103">
            <v>30593</v>
          </cell>
          <cell r="B103">
            <v>29.25</v>
          </cell>
        </row>
        <row r="104">
          <cell r="A104">
            <v>30594</v>
          </cell>
          <cell r="B104">
            <v>29.25</v>
          </cell>
        </row>
        <row r="105">
          <cell r="A105">
            <v>30595</v>
          </cell>
          <cell r="B105">
            <v>29.5</v>
          </cell>
        </row>
        <row r="106">
          <cell r="A106">
            <v>30596</v>
          </cell>
          <cell r="B106">
            <v>29.5</v>
          </cell>
        </row>
        <row r="107">
          <cell r="A107">
            <v>30599</v>
          </cell>
          <cell r="B107">
            <v>29.5</v>
          </cell>
        </row>
        <row r="108">
          <cell r="A108">
            <v>30600</v>
          </cell>
          <cell r="B108">
            <v>29.5</v>
          </cell>
        </row>
        <row r="109">
          <cell r="A109">
            <v>30601</v>
          </cell>
          <cell r="B109">
            <v>29.5</v>
          </cell>
        </row>
        <row r="110">
          <cell r="A110">
            <v>30602</v>
          </cell>
          <cell r="B110">
            <v>29.75</v>
          </cell>
        </row>
        <row r="111">
          <cell r="A111">
            <v>30603</v>
          </cell>
          <cell r="B111">
            <v>29.75</v>
          </cell>
        </row>
        <row r="112">
          <cell r="A112">
            <v>30606</v>
          </cell>
          <cell r="B112">
            <v>29.75</v>
          </cell>
        </row>
        <row r="113">
          <cell r="A113">
            <v>30607</v>
          </cell>
          <cell r="B113">
            <v>29.75</v>
          </cell>
        </row>
        <row r="114">
          <cell r="A114">
            <v>30608</v>
          </cell>
          <cell r="B114">
            <v>29.85</v>
          </cell>
        </row>
        <row r="115">
          <cell r="A115">
            <v>30609</v>
          </cell>
          <cell r="B115">
            <v>29.85</v>
          </cell>
        </row>
        <row r="116">
          <cell r="A116">
            <v>30610</v>
          </cell>
          <cell r="B116">
            <v>29.75</v>
          </cell>
        </row>
        <row r="117">
          <cell r="A117">
            <v>30613</v>
          </cell>
          <cell r="B117">
            <v>29.75</v>
          </cell>
        </row>
        <row r="118">
          <cell r="A118">
            <v>30614</v>
          </cell>
          <cell r="B118">
            <v>29.8</v>
          </cell>
        </row>
        <row r="119">
          <cell r="A119">
            <v>30615</v>
          </cell>
          <cell r="B119">
            <v>29.8</v>
          </cell>
        </row>
        <row r="120">
          <cell r="A120">
            <v>30616</v>
          </cell>
          <cell r="B120">
            <v>29.7</v>
          </cell>
        </row>
        <row r="121">
          <cell r="A121">
            <v>30617</v>
          </cell>
          <cell r="B121">
            <v>29.7</v>
          </cell>
        </row>
        <row r="122">
          <cell r="A122">
            <v>30620</v>
          </cell>
          <cell r="B122">
            <v>29.65</v>
          </cell>
        </row>
        <row r="123">
          <cell r="A123">
            <v>30621</v>
          </cell>
          <cell r="B123">
            <v>29.4</v>
          </cell>
        </row>
        <row r="124">
          <cell r="A124">
            <v>30622</v>
          </cell>
          <cell r="B124">
            <v>29.4</v>
          </cell>
        </row>
        <row r="125">
          <cell r="A125">
            <v>30623</v>
          </cell>
          <cell r="B125">
            <v>29.4</v>
          </cell>
        </row>
        <row r="126">
          <cell r="A126">
            <v>30624</v>
          </cell>
          <cell r="B126">
            <v>29.4</v>
          </cell>
        </row>
        <row r="127">
          <cell r="A127">
            <v>30627</v>
          </cell>
          <cell r="B127">
            <v>29.4</v>
          </cell>
        </row>
        <row r="128">
          <cell r="A128">
            <v>30628</v>
          </cell>
          <cell r="B128">
            <v>29.4</v>
          </cell>
        </row>
        <row r="129">
          <cell r="A129">
            <v>30629</v>
          </cell>
          <cell r="B129">
            <v>29.4</v>
          </cell>
        </row>
        <row r="130">
          <cell r="A130">
            <v>30630</v>
          </cell>
          <cell r="B130">
            <v>29</v>
          </cell>
        </row>
        <row r="131">
          <cell r="A131">
            <v>30631</v>
          </cell>
          <cell r="B131">
            <v>29</v>
          </cell>
        </row>
        <row r="132">
          <cell r="A132">
            <v>30634</v>
          </cell>
          <cell r="B132">
            <v>28.75</v>
          </cell>
        </row>
        <row r="133">
          <cell r="A133">
            <v>30635</v>
          </cell>
          <cell r="B133">
            <v>28.75</v>
          </cell>
        </row>
        <row r="134">
          <cell r="A134">
            <v>30636</v>
          </cell>
          <cell r="B134">
            <v>28.7</v>
          </cell>
        </row>
        <row r="135">
          <cell r="A135">
            <v>30637</v>
          </cell>
          <cell r="B135">
            <v>28.7</v>
          </cell>
        </row>
        <row r="136">
          <cell r="A136">
            <v>30638</v>
          </cell>
          <cell r="B136">
            <v>28.55</v>
          </cell>
        </row>
        <row r="137">
          <cell r="A137">
            <v>30641</v>
          </cell>
          <cell r="B137">
            <v>28.55</v>
          </cell>
        </row>
        <row r="138">
          <cell r="A138">
            <v>30642</v>
          </cell>
          <cell r="B138">
            <v>28.65</v>
          </cell>
        </row>
        <row r="139">
          <cell r="A139">
            <v>30643</v>
          </cell>
          <cell r="B139">
            <v>28.65</v>
          </cell>
        </row>
        <row r="140">
          <cell r="A140">
            <v>30644</v>
          </cell>
          <cell r="B140">
            <v>28.65</v>
          </cell>
        </row>
        <row r="141">
          <cell r="A141">
            <v>30645</v>
          </cell>
          <cell r="B141">
            <v>28.65</v>
          </cell>
        </row>
        <row r="142">
          <cell r="A142">
            <v>30648</v>
          </cell>
          <cell r="B142">
            <v>28.9</v>
          </cell>
        </row>
        <row r="143">
          <cell r="A143">
            <v>30649</v>
          </cell>
          <cell r="B143">
            <v>28.9</v>
          </cell>
        </row>
        <row r="144">
          <cell r="A144">
            <v>30650</v>
          </cell>
          <cell r="B144">
            <v>28.8</v>
          </cell>
        </row>
        <row r="145">
          <cell r="A145">
            <v>30651</v>
          </cell>
          <cell r="B145">
            <v>28.8</v>
          </cell>
        </row>
        <row r="146">
          <cell r="A146">
            <v>30652</v>
          </cell>
          <cell r="B146">
            <v>28.8</v>
          </cell>
        </row>
        <row r="147">
          <cell r="A147">
            <v>30655</v>
          </cell>
          <cell r="B147">
            <v>28.8</v>
          </cell>
        </row>
        <row r="148">
          <cell r="A148">
            <v>30656</v>
          </cell>
          <cell r="B148">
            <v>28.75</v>
          </cell>
        </row>
        <row r="149">
          <cell r="A149">
            <v>30657</v>
          </cell>
          <cell r="B149">
            <v>28.75</v>
          </cell>
        </row>
        <row r="150">
          <cell r="A150">
            <v>30658</v>
          </cell>
          <cell r="B150">
            <v>28.7</v>
          </cell>
        </row>
        <row r="151">
          <cell r="A151">
            <v>30659</v>
          </cell>
          <cell r="B151">
            <v>28.7</v>
          </cell>
        </row>
        <row r="152">
          <cell r="A152">
            <v>30662</v>
          </cell>
          <cell r="B152">
            <v>28.7</v>
          </cell>
        </row>
        <row r="153">
          <cell r="A153">
            <v>30663</v>
          </cell>
          <cell r="B153">
            <v>28.7</v>
          </cell>
        </row>
        <row r="154">
          <cell r="A154">
            <v>30664</v>
          </cell>
          <cell r="B154">
            <v>28.8</v>
          </cell>
        </row>
        <row r="155">
          <cell r="A155">
            <v>30665</v>
          </cell>
          <cell r="B155">
            <v>28.8</v>
          </cell>
        </row>
        <row r="156">
          <cell r="A156">
            <v>30666</v>
          </cell>
          <cell r="B156">
            <v>28.4</v>
          </cell>
        </row>
        <row r="157">
          <cell r="A157">
            <v>30669</v>
          </cell>
          <cell r="B157">
            <v>28.4</v>
          </cell>
        </row>
        <row r="158">
          <cell r="A158">
            <v>30670</v>
          </cell>
          <cell r="B158">
            <v>28.65</v>
          </cell>
        </row>
        <row r="159">
          <cell r="A159">
            <v>30671</v>
          </cell>
          <cell r="B159">
            <v>28.65</v>
          </cell>
        </row>
        <row r="160">
          <cell r="A160">
            <v>30672</v>
          </cell>
          <cell r="B160">
            <v>28.75</v>
          </cell>
        </row>
        <row r="161">
          <cell r="A161">
            <v>30673</v>
          </cell>
          <cell r="B161">
            <v>28.75</v>
          </cell>
        </row>
        <row r="162">
          <cell r="A162">
            <v>30676</v>
          </cell>
          <cell r="B162">
            <v>28.75</v>
          </cell>
        </row>
        <row r="163">
          <cell r="A163">
            <v>30677</v>
          </cell>
          <cell r="B163">
            <v>29.6</v>
          </cell>
        </row>
        <row r="164">
          <cell r="A164">
            <v>30678</v>
          </cell>
          <cell r="B164">
            <v>29.6</v>
          </cell>
        </row>
        <row r="165">
          <cell r="A165">
            <v>30679</v>
          </cell>
          <cell r="B165">
            <v>29.45</v>
          </cell>
        </row>
        <row r="166">
          <cell r="A166">
            <v>30680</v>
          </cell>
          <cell r="B166">
            <v>29.45</v>
          </cell>
        </row>
        <row r="167">
          <cell r="A167">
            <v>30683</v>
          </cell>
          <cell r="B167">
            <v>29.3</v>
          </cell>
        </row>
        <row r="168">
          <cell r="A168">
            <v>30684</v>
          </cell>
          <cell r="B168">
            <v>29.3</v>
          </cell>
        </row>
        <row r="169">
          <cell r="A169">
            <v>30685</v>
          </cell>
          <cell r="B169">
            <v>29.3</v>
          </cell>
        </row>
        <row r="170">
          <cell r="A170">
            <v>30686</v>
          </cell>
          <cell r="B170">
            <v>29.35</v>
          </cell>
        </row>
        <row r="171">
          <cell r="A171">
            <v>30687</v>
          </cell>
          <cell r="B171">
            <v>29.3</v>
          </cell>
        </row>
        <row r="172">
          <cell r="A172">
            <v>30690</v>
          </cell>
          <cell r="B172">
            <v>29.3</v>
          </cell>
        </row>
        <row r="173">
          <cell r="A173">
            <v>30691</v>
          </cell>
          <cell r="B173">
            <v>29.25</v>
          </cell>
        </row>
        <row r="174">
          <cell r="A174">
            <v>30692</v>
          </cell>
          <cell r="B174">
            <v>29.35</v>
          </cell>
        </row>
        <row r="175">
          <cell r="A175">
            <v>30693</v>
          </cell>
          <cell r="B175">
            <v>29.3</v>
          </cell>
        </row>
        <row r="176">
          <cell r="A176">
            <v>30694</v>
          </cell>
          <cell r="B176">
            <v>29.3</v>
          </cell>
        </row>
        <row r="177">
          <cell r="A177">
            <v>30697</v>
          </cell>
          <cell r="B177">
            <v>29.47</v>
          </cell>
        </row>
        <row r="178">
          <cell r="A178">
            <v>30698</v>
          </cell>
          <cell r="B178">
            <v>29.4</v>
          </cell>
        </row>
        <row r="179">
          <cell r="A179">
            <v>30699</v>
          </cell>
          <cell r="B179">
            <v>29.35</v>
          </cell>
        </row>
        <row r="180">
          <cell r="A180">
            <v>30700</v>
          </cell>
          <cell r="B180">
            <v>29.6</v>
          </cell>
        </row>
        <row r="181">
          <cell r="A181">
            <v>30701</v>
          </cell>
          <cell r="B181">
            <v>29.65</v>
          </cell>
        </row>
        <row r="182">
          <cell r="A182">
            <v>30704</v>
          </cell>
          <cell r="B182">
            <v>29.75</v>
          </cell>
        </row>
        <row r="183">
          <cell r="A183">
            <v>30705</v>
          </cell>
          <cell r="B183">
            <v>29.6</v>
          </cell>
        </row>
        <row r="184">
          <cell r="A184">
            <v>30706</v>
          </cell>
          <cell r="B184">
            <v>29.65</v>
          </cell>
        </row>
        <row r="185">
          <cell r="A185">
            <v>30707</v>
          </cell>
          <cell r="B185">
            <v>29.85</v>
          </cell>
        </row>
        <row r="186">
          <cell r="A186">
            <v>30708</v>
          </cell>
          <cell r="B186">
            <v>29.9</v>
          </cell>
        </row>
        <row r="187">
          <cell r="A187">
            <v>30711</v>
          </cell>
          <cell r="B187">
            <v>29.95</v>
          </cell>
        </row>
        <row r="188">
          <cell r="A188">
            <v>30712</v>
          </cell>
          <cell r="B188">
            <v>29.9</v>
          </cell>
        </row>
        <row r="189">
          <cell r="A189">
            <v>30713</v>
          </cell>
          <cell r="B189">
            <v>30</v>
          </cell>
        </row>
        <row r="190">
          <cell r="A190">
            <v>30714</v>
          </cell>
          <cell r="B190">
            <v>30</v>
          </cell>
        </row>
        <row r="191">
          <cell r="A191">
            <v>30715</v>
          </cell>
          <cell r="B191">
            <v>30</v>
          </cell>
        </row>
        <row r="192">
          <cell r="A192">
            <v>30718</v>
          </cell>
          <cell r="B192">
            <v>30.05</v>
          </cell>
        </row>
        <row r="193">
          <cell r="A193">
            <v>30719</v>
          </cell>
          <cell r="B193">
            <v>29.9</v>
          </cell>
        </row>
        <row r="194">
          <cell r="A194">
            <v>30720</v>
          </cell>
          <cell r="B194">
            <v>29.85</v>
          </cell>
        </row>
        <row r="195">
          <cell r="A195">
            <v>30721</v>
          </cell>
          <cell r="B195">
            <v>29.78</v>
          </cell>
        </row>
        <row r="196">
          <cell r="A196">
            <v>30722</v>
          </cell>
          <cell r="B196">
            <v>29.75</v>
          </cell>
        </row>
        <row r="197">
          <cell r="A197">
            <v>30725</v>
          </cell>
          <cell r="B197">
            <v>29.3</v>
          </cell>
        </row>
        <row r="198">
          <cell r="A198">
            <v>30726</v>
          </cell>
          <cell r="B198">
            <v>29.33</v>
          </cell>
        </row>
        <row r="199">
          <cell r="A199">
            <v>30727</v>
          </cell>
          <cell r="B199">
            <v>29.3</v>
          </cell>
        </row>
        <row r="200">
          <cell r="A200">
            <v>30728</v>
          </cell>
          <cell r="B200">
            <v>29.5</v>
          </cell>
        </row>
        <row r="201">
          <cell r="A201">
            <v>30729</v>
          </cell>
          <cell r="B201">
            <v>29.65</v>
          </cell>
        </row>
        <row r="202">
          <cell r="A202">
            <v>30734</v>
          </cell>
          <cell r="B202">
            <v>29.6</v>
          </cell>
        </row>
        <row r="203">
          <cell r="A203">
            <v>30735</v>
          </cell>
          <cell r="B203">
            <v>29.8</v>
          </cell>
        </row>
        <row r="204">
          <cell r="A204">
            <v>30736</v>
          </cell>
          <cell r="B204">
            <v>29.8</v>
          </cell>
        </row>
        <row r="205">
          <cell r="A205">
            <v>30739</v>
          </cell>
          <cell r="B205">
            <v>29.77</v>
          </cell>
        </row>
        <row r="206">
          <cell r="A206">
            <v>30740</v>
          </cell>
          <cell r="B206">
            <v>29.75</v>
          </cell>
        </row>
        <row r="207">
          <cell r="A207">
            <v>30741</v>
          </cell>
          <cell r="B207">
            <v>29.7</v>
          </cell>
        </row>
        <row r="208">
          <cell r="A208">
            <v>30742</v>
          </cell>
          <cell r="B208">
            <v>29.95</v>
          </cell>
        </row>
        <row r="209">
          <cell r="A209">
            <v>30743</v>
          </cell>
          <cell r="B209">
            <v>30</v>
          </cell>
        </row>
        <row r="210">
          <cell r="A210">
            <v>30746</v>
          </cell>
          <cell r="B210">
            <v>30.05</v>
          </cell>
        </row>
        <row r="211">
          <cell r="A211">
            <v>30747</v>
          </cell>
          <cell r="B211">
            <v>30.05</v>
          </cell>
        </row>
        <row r="212">
          <cell r="A212">
            <v>30748</v>
          </cell>
          <cell r="B212">
            <v>30</v>
          </cell>
        </row>
        <row r="213">
          <cell r="A213">
            <v>30749</v>
          </cell>
          <cell r="B213">
            <v>30.1</v>
          </cell>
        </row>
        <row r="214">
          <cell r="A214">
            <v>30750</v>
          </cell>
          <cell r="B214">
            <v>30.15</v>
          </cell>
        </row>
        <row r="215">
          <cell r="A215">
            <v>30753</v>
          </cell>
          <cell r="B215">
            <v>30.1</v>
          </cell>
        </row>
        <row r="216">
          <cell r="A216">
            <v>30754</v>
          </cell>
          <cell r="B216">
            <v>30.1</v>
          </cell>
        </row>
        <row r="217">
          <cell r="A217">
            <v>30755</v>
          </cell>
          <cell r="B217">
            <v>30.1</v>
          </cell>
        </row>
        <row r="218">
          <cell r="A218">
            <v>30756</v>
          </cell>
          <cell r="B218">
            <v>30.1</v>
          </cell>
        </row>
        <row r="219">
          <cell r="A219">
            <v>30760</v>
          </cell>
          <cell r="B219">
            <v>29.75</v>
          </cell>
        </row>
        <row r="220">
          <cell r="A220">
            <v>30761</v>
          </cell>
          <cell r="B220">
            <v>29.9</v>
          </cell>
        </row>
        <row r="221">
          <cell r="A221">
            <v>30762</v>
          </cell>
          <cell r="B221">
            <v>29.8</v>
          </cell>
        </row>
        <row r="222">
          <cell r="A222">
            <v>30763</v>
          </cell>
          <cell r="B222">
            <v>29.85</v>
          </cell>
        </row>
        <row r="223">
          <cell r="A223">
            <v>30764</v>
          </cell>
          <cell r="B223">
            <v>29.85</v>
          </cell>
        </row>
        <row r="224">
          <cell r="A224">
            <v>30767</v>
          </cell>
          <cell r="B224">
            <v>30</v>
          </cell>
        </row>
        <row r="225">
          <cell r="A225">
            <v>30768</v>
          </cell>
          <cell r="B225">
            <v>30.13</v>
          </cell>
        </row>
        <row r="226">
          <cell r="A226">
            <v>30769</v>
          </cell>
          <cell r="B226">
            <v>30.2</v>
          </cell>
        </row>
        <row r="227">
          <cell r="A227">
            <v>30770</v>
          </cell>
          <cell r="B227">
            <v>30.25</v>
          </cell>
        </row>
        <row r="228">
          <cell r="A228">
            <v>30771</v>
          </cell>
          <cell r="B228">
            <v>30.3</v>
          </cell>
        </row>
        <row r="229">
          <cell r="A229">
            <v>30774</v>
          </cell>
          <cell r="B229">
            <v>30.15</v>
          </cell>
        </row>
        <row r="230">
          <cell r="A230">
            <v>30775</v>
          </cell>
          <cell r="B230">
            <v>30.25</v>
          </cell>
        </row>
        <row r="231">
          <cell r="A231">
            <v>30776</v>
          </cell>
          <cell r="B231">
            <v>30.2</v>
          </cell>
        </row>
        <row r="232">
          <cell r="A232">
            <v>30777</v>
          </cell>
          <cell r="B232">
            <v>30.25</v>
          </cell>
        </row>
        <row r="233">
          <cell r="A233">
            <v>30778</v>
          </cell>
          <cell r="B233">
            <v>30.2</v>
          </cell>
        </row>
        <row r="234">
          <cell r="A234">
            <v>30781</v>
          </cell>
          <cell r="B234">
            <v>30.08</v>
          </cell>
        </row>
        <row r="235">
          <cell r="A235">
            <v>30782</v>
          </cell>
          <cell r="B235">
            <v>30.05</v>
          </cell>
        </row>
        <row r="236">
          <cell r="A236">
            <v>30783</v>
          </cell>
          <cell r="B236">
            <v>30.1</v>
          </cell>
        </row>
        <row r="237">
          <cell r="A237">
            <v>30784</v>
          </cell>
          <cell r="B237">
            <v>30.06</v>
          </cell>
        </row>
        <row r="238">
          <cell r="A238">
            <v>30785</v>
          </cell>
          <cell r="B238">
            <v>30</v>
          </cell>
        </row>
        <row r="239">
          <cell r="A239">
            <v>30788</v>
          </cell>
          <cell r="B239">
            <v>30.05</v>
          </cell>
        </row>
        <row r="240">
          <cell r="A240">
            <v>30789</v>
          </cell>
          <cell r="B240">
            <v>30</v>
          </cell>
        </row>
        <row r="241">
          <cell r="A241">
            <v>30790</v>
          </cell>
          <cell r="B241">
            <v>30</v>
          </cell>
        </row>
        <row r="242">
          <cell r="A242">
            <v>30791</v>
          </cell>
          <cell r="B242">
            <v>29.95</v>
          </cell>
        </row>
        <row r="243">
          <cell r="A243">
            <v>30792</v>
          </cell>
          <cell r="B243">
            <v>29.9</v>
          </cell>
        </row>
        <row r="244">
          <cell r="A244">
            <v>30796</v>
          </cell>
          <cell r="B244">
            <v>29.8</v>
          </cell>
        </row>
        <row r="245">
          <cell r="A245">
            <v>30797</v>
          </cell>
          <cell r="B245">
            <v>29.82</v>
          </cell>
        </row>
        <row r="246">
          <cell r="A246">
            <v>30798</v>
          </cell>
          <cell r="B246">
            <v>29.85</v>
          </cell>
        </row>
        <row r="247">
          <cell r="A247">
            <v>30799</v>
          </cell>
          <cell r="B247">
            <v>29.85</v>
          </cell>
        </row>
        <row r="248">
          <cell r="A248">
            <v>30802</v>
          </cell>
          <cell r="B248">
            <v>29.72</v>
          </cell>
        </row>
        <row r="249">
          <cell r="A249">
            <v>30803</v>
          </cell>
          <cell r="B249">
            <v>29.65</v>
          </cell>
        </row>
        <row r="250">
          <cell r="A250">
            <v>30804</v>
          </cell>
          <cell r="B250">
            <v>29.65</v>
          </cell>
        </row>
        <row r="251">
          <cell r="A251">
            <v>30805</v>
          </cell>
          <cell r="B251">
            <v>29.5</v>
          </cell>
        </row>
        <row r="252">
          <cell r="A252">
            <v>30806</v>
          </cell>
          <cell r="B252">
            <v>29.45</v>
          </cell>
        </row>
        <row r="253">
          <cell r="A253">
            <v>30809</v>
          </cell>
          <cell r="B253">
            <v>29.45</v>
          </cell>
        </row>
        <row r="254">
          <cell r="A254">
            <v>30810</v>
          </cell>
          <cell r="B254">
            <v>29.45</v>
          </cell>
        </row>
        <row r="255">
          <cell r="A255">
            <v>30811</v>
          </cell>
          <cell r="B255">
            <v>29.51</v>
          </cell>
        </row>
        <row r="256">
          <cell r="A256">
            <v>30812</v>
          </cell>
          <cell r="B256">
            <v>29.55</v>
          </cell>
        </row>
        <row r="257">
          <cell r="A257">
            <v>30813</v>
          </cell>
          <cell r="B257">
            <v>29.55</v>
          </cell>
        </row>
        <row r="258">
          <cell r="A258">
            <v>30816</v>
          </cell>
          <cell r="B258">
            <v>29.55</v>
          </cell>
        </row>
        <row r="259">
          <cell r="A259">
            <v>30817</v>
          </cell>
          <cell r="B259">
            <v>29.77</v>
          </cell>
        </row>
        <row r="260">
          <cell r="A260">
            <v>30818</v>
          </cell>
          <cell r="B260">
            <v>29.85</v>
          </cell>
        </row>
        <row r="261">
          <cell r="A261">
            <v>30819</v>
          </cell>
          <cell r="B261">
            <v>29.95</v>
          </cell>
        </row>
        <row r="262">
          <cell r="A262">
            <v>30820</v>
          </cell>
          <cell r="B262">
            <v>30.05</v>
          </cell>
        </row>
        <row r="263">
          <cell r="A263">
            <v>30823</v>
          </cell>
          <cell r="B263">
            <v>30</v>
          </cell>
        </row>
        <row r="264">
          <cell r="A264">
            <v>30824</v>
          </cell>
          <cell r="B264">
            <v>29.75</v>
          </cell>
        </row>
        <row r="265">
          <cell r="A265">
            <v>30825</v>
          </cell>
          <cell r="B265">
            <v>29.65</v>
          </cell>
        </row>
        <row r="266">
          <cell r="A266">
            <v>30826</v>
          </cell>
          <cell r="B266">
            <v>29.75</v>
          </cell>
        </row>
        <row r="267">
          <cell r="A267">
            <v>30827</v>
          </cell>
          <cell r="B267">
            <v>29.9</v>
          </cell>
        </row>
        <row r="268">
          <cell r="A268">
            <v>30832</v>
          </cell>
          <cell r="B268">
            <v>29.85</v>
          </cell>
        </row>
        <row r="269">
          <cell r="A269">
            <v>30833</v>
          </cell>
          <cell r="B269">
            <v>29.9</v>
          </cell>
        </row>
        <row r="270">
          <cell r="A270">
            <v>30834</v>
          </cell>
          <cell r="B270">
            <v>29.95</v>
          </cell>
        </row>
        <row r="271">
          <cell r="A271">
            <v>30837</v>
          </cell>
          <cell r="B271">
            <v>29.95</v>
          </cell>
        </row>
        <row r="272">
          <cell r="A272">
            <v>30838</v>
          </cell>
          <cell r="B272">
            <v>29.95</v>
          </cell>
        </row>
        <row r="273">
          <cell r="A273">
            <v>30839</v>
          </cell>
          <cell r="B273">
            <v>29.55</v>
          </cell>
        </row>
        <row r="274">
          <cell r="A274">
            <v>30840</v>
          </cell>
          <cell r="B274">
            <v>29.6</v>
          </cell>
        </row>
        <row r="275">
          <cell r="A275">
            <v>30841</v>
          </cell>
          <cell r="B275">
            <v>29.58</v>
          </cell>
        </row>
        <row r="276">
          <cell r="A276">
            <v>30844</v>
          </cell>
          <cell r="B276">
            <v>29.55</v>
          </cell>
        </row>
        <row r="277">
          <cell r="A277">
            <v>30845</v>
          </cell>
          <cell r="B277">
            <v>29.35</v>
          </cell>
        </row>
        <row r="278">
          <cell r="A278">
            <v>30846</v>
          </cell>
          <cell r="B278">
            <v>29.15</v>
          </cell>
        </row>
        <row r="279">
          <cell r="A279">
            <v>30847</v>
          </cell>
          <cell r="B279">
            <v>29.15</v>
          </cell>
        </row>
        <row r="280">
          <cell r="A280">
            <v>30848</v>
          </cell>
          <cell r="B280">
            <v>29.1</v>
          </cell>
        </row>
        <row r="281">
          <cell r="A281">
            <v>30851</v>
          </cell>
          <cell r="B281">
            <v>28.95</v>
          </cell>
        </row>
        <row r="282">
          <cell r="A282">
            <v>30854</v>
          </cell>
          <cell r="B282">
            <v>28.55</v>
          </cell>
        </row>
        <row r="283">
          <cell r="A283">
            <v>30855</v>
          </cell>
          <cell r="B283">
            <v>28.35</v>
          </cell>
        </row>
        <row r="284">
          <cell r="A284">
            <v>30858</v>
          </cell>
          <cell r="B284">
            <v>28.3</v>
          </cell>
        </row>
        <row r="285">
          <cell r="A285">
            <v>30859</v>
          </cell>
          <cell r="B285">
            <v>28.18</v>
          </cell>
        </row>
        <row r="286">
          <cell r="A286">
            <v>30860</v>
          </cell>
          <cell r="B286">
            <v>27.95</v>
          </cell>
        </row>
        <row r="287">
          <cell r="A287">
            <v>30861</v>
          </cell>
          <cell r="B287">
            <v>28.3</v>
          </cell>
        </row>
        <row r="288">
          <cell r="A288">
            <v>30862</v>
          </cell>
          <cell r="B288">
            <v>28.1</v>
          </cell>
        </row>
        <row r="289">
          <cell r="A289">
            <v>30866</v>
          </cell>
          <cell r="B289">
            <v>28.4</v>
          </cell>
        </row>
        <row r="290">
          <cell r="A290">
            <v>30869</v>
          </cell>
          <cell r="B290">
            <v>28.5</v>
          </cell>
        </row>
        <row r="291">
          <cell r="A291">
            <v>30872</v>
          </cell>
          <cell r="B291">
            <v>28.35</v>
          </cell>
        </row>
        <row r="292">
          <cell r="A292">
            <v>30873</v>
          </cell>
          <cell r="B292">
            <v>28.5</v>
          </cell>
        </row>
        <row r="293">
          <cell r="A293">
            <v>30874</v>
          </cell>
          <cell r="B293">
            <v>28.45</v>
          </cell>
        </row>
        <row r="294">
          <cell r="A294">
            <v>30875</v>
          </cell>
          <cell r="B294">
            <v>28.55</v>
          </cell>
        </row>
        <row r="295">
          <cell r="A295">
            <v>30876</v>
          </cell>
          <cell r="B295">
            <v>28.4</v>
          </cell>
        </row>
        <row r="296">
          <cell r="A296">
            <v>30879</v>
          </cell>
          <cell r="B296">
            <v>28.32</v>
          </cell>
        </row>
        <row r="297">
          <cell r="A297">
            <v>30880</v>
          </cell>
          <cell r="B297">
            <v>28.3</v>
          </cell>
        </row>
        <row r="298">
          <cell r="A298">
            <v>30881</v>
          </cell>
          <cell r="B298">
            <v>28.15</v>
          </cell>
        </row>
        <row r="299">
          <cell r="A299">
            <v>30882</v>
          </cell>
          <cell r="B299">
            <v>28.05</v>
          </cell>
        </row>
        <row r="300">
          <cell r="A300">
            <v>30883</v>
          </cell>
          <cell r="B300">
            <v>27.7</v>
          </cell>
        </row>
        <row r="301">
          <cell r="A301">
            <v>30886</v>
          </cell>
          <cell r="B301">
            <v>27.6</v>
          </cell>
        </row>
        <row r="302">
          <cell r="A302">
            <v>30887</v>
          </cell>
          <cell r="B302">
            <v>27.6</v>
          </cell>
        </row>
        <row r="303">
          <cell r="A303">
            <v>30888</v>
          </cell>
          <cell r="B303">
            <v>27.15</v>
          </cell>
        </row>
        <row r="304">
          <cell r="A304">
            <v>30889</v>
          </cell>
          <cell r="B304">
            <v>26.9</v>
          </cell>
        </row>
        <row r="305">
          <cell r="A305">
            <v>30890</v>
          </cell>
          <cell r="B305">
            <v>26.65</v>
          </cell>
        </row>
        <row r="306">
          <cell r="A306">
            <v>30893</v>
          </cell>
          <cell r="B306">
            <v>26.4</v>
          </cell>
        </row>
        <row r="307">
          <cell r="A307">
            <v>30894</v>
          </cell>
          <cell r="B307">
            <v>26.4</v>
          </cell>
        </row>
        <row r="308">
          <cell r="A308">
            <v>30895</v>
          </cell>
          <cell r="B308">
            <v>26.6</v>
          </cell>
        </row>
        <row r="309">
          <cell r="A309">
            <v>30896</v>
          </cell>
          <cell r="B309">
            <v>28</v>
          </cell>
        </row>
        <row r="310">
          <cell r="A310">
            <v>30897</v>
          </cell>
          <cell r="B310">
            <v>28.1</v>
          </cell>
        </row>
        <row r="311">
          <cell r="A311">
            <v>30900</v>
          </cell>
          <cell r="B311">
            <v>28.2</v>
          </cell>
        </row>
        <row r="312">
          <cell r="A312">
            <v>30901</v>
          </cell>
          <cell r="B312">
            <v>28.15</v>
          </cell>
        </row>
        <row r="313">
          <cell r="A313">
            <v>30902</v>
          </cell>
          <cell r="B313">
            <v>28.1</v>
          </cell>
        </row>
        <row r="314">
          <cell r="A314">
            <v>30903</v>
          </cell>
          <cell r="B314">
            <v>28.05</v>
          </cell>
        </row>
        <row r="315">
          <cell r="A315">
            <v>30904</v>
          </cell>
          <cell r="B315">
            <v>28.1</v>
          </cell>
        </row>
        <row r="316">
          <cell r="A316">
            <v>30907</v>
          </cell>
          <cell r="B316">
            <v>28.1</v>
          </cell>
        </row>
        <row r="317">
          <cell r="A317">
            <v>30910</v>
          </cell>
          <cell r="B317">
            <v>28.3</v>
          </cell>
        </row>
        <row r="318">
          <cell r="A318">
            <v>30911</v>
          </cell>
          <cell r="B318">
            <v>28.37</v>
          </cell>
        </row>
        <row r="319">
          <cell r="A319">
            <v>30914</v>
          </cell>
          <cell r="B319">
            <v>28.3</v>
          </cell>
        </row>
        <row r="320">
          <cell r="A320">
            <v>30915</v>
          </cell>
          <cell r="B320">
            <v>28.4</v>
          </cell>
        </row>
        <row r="321">
          <cell r="A321">
            <v>30916</v>
          </cell>
          <cell r="B321">
            <v>28.55</v>
          </cell>
        </row>
        <row r="322">
          <cell r="A322">
            <v>30917</v>
          </cell>
          <cell r="B322">
            <v>28.5</v>
          </cell>
        </row>
        <row r="323">
          <cell r="A323">
            <v>30918</v>
          </cell>
          <cell r="B323">
            <v>28.5</v>
          </cell>
        </row>
        <row r="324">
          <cell r="A324">
            <v>30921</v>
          </cell>
          <cell r="B324">
            <v>28.5</v>
          </cell>
        </row>
        <row r="325">
          <cell r="A325">
            <v>30922</v>
          </cell>
          <cell r="B325">
            <v>28.5</v>
          </cell>
        </row>
        <row r="326">
          <cell r="A326">
            <v>30923</v>
          </cell>
          <cell r="B326">
            <v>28.5</v>
          </cell>
        </row>
        <row r="327">
          <cell r="A327">
            <v>30924</v>
          </cell>
          <cell r="B327">
            <v>28.1</v>
          </cell>
        </row>
        <row r="328">
          <cell r="A328">
            <v>30925</v>
          </cell>
          <cell r="B328">
            <v>27.85</v>
          </cell>
        </row>
        <row r="329">
          <cell r="A329">
            <v>30930</v>
          </cell>
          <cell r="B329">
            <v>27.65</v>
          </cell>
        </row>
        <row r="330">
          <cell r="A330">
            <v>30931</v>
          </cell>
          <cell r="B330">
            <v>27.9</v>
          </cell>
        </row>
        <row r="331">
          <cell r="A331">
            <v>30932</v>
          </cell>
          <cell r="B331">
            <v>28</v>
          </cell>
        </row>
        <row r="332">
          <cell r="A332">
            <v>30935</v>
          </cell>
          <cell r="B332">
            <v>27.92</v>
          </cell>
        </row>
        <row r="333">
          <cell r="A333">
            <v>30936</v>
          </cell>
          <cell r="B333">
            <v>28.05</v>
          </cell>
        </row>
        <row r="334">
          <cell r="A334">
            <v>30937</v>
          </cell>
          <cell r="B334">
            <v>28.15</v>
          </cell>
        </row>
        <row r="335">
          <cell r="A335">
            <v>30938</v>
          </cell>
          <cell r="B335">
            <v>28.25</v>
          </cell>
        </row>
        <row r="336">
          <cell r="A336">
            <v>30943</v>
          </cell>
          <cell r="B336">
            <v>28.45</v>
          </cell>
        </row>
        <row r="337">
          <cell r="A337">
            <v>30944</v>
          </cell>
          <cell r="B337">
            <v>28.65</v>
          </cell>
        </row>
        <row r="338">
          <cell r="A338">
            <v>30945</v>
          </cell>
          <cell r="B338">
            <v>28.45</v>
          </cell>
        </row>
        <row r="339">
          <cell r="A339">
            <v>30946</v>
          </cell>
          <cell r="B339">
            <v>28.35</v>
          </cell>
        </row>
        <row r="340">
          <cell r="A340">
            <v>30949</v>
          </cell>
          <cell r="B340">
            <v>28.4</v>
          </cell>
        </row>
        <row r="341">
          <cell r="A341">
            <v>30950</v>
          </cell>
          <cell r="B341">
            <v>28.4</v>
          </cell>
        </row>
        <row r="342">
          <cell r="A342">
            <v>30951</v>
          </cell>
          <cell r="B342">
            <v>28.5</v>
          </cell>
        </row>
        <row r="343">
          <cell r="A343">
            <v>30952</v>
          </cell>
          <cell r="B343">
            <v>28.45</v>
          </cell>
        </row>
        <row r="344">
          <cell r="A344">
            <v>30953</v>
          </cell>
          <cell r="B344">
            <v>28.55</v>
          </cell>
        </row>
        <row r="345">
          <cell r="A345">
            <v>30956</v>
          </cell>
          <cell r="B345">
            <v>28.65</v>
          </cell>
        </row>
        <row r="346">
          <cell r="A346">
            <v>30957</v>
          </cell>
          <cell r="B346">
            <v>28.6</v>
          </cell>
        </row>
        <row r="347">
          <cell r="A347">
            <v>30958</v>
          </cell>
          <cell r="B347">
            <v>28.57</v>
          </cell>
        </row>
        <row r="348">
          <cell r="A348">
            <v>30959</v>
          </cell>
          <cell r="B348">
            <v>28.45</v>
          </cell>
        </row>
        <row r="349">
          <cell r="A349">
            <v>30960</v>
          </cell>
          <cell r="B349">
            <v>28.45</v>
          </cell>
        </row>
        <row r="350">
          <cell r="A350">
            <v>30965</v>
          </cell>
          <cell r="B350">
            <v>28.35</v>
          </cell>
        </row>
        <row r="351">
          <cell r="A351">
            <v>30966</v>
          </cell>
          <cell r="B351">
            <v>28.35</v>
          </cell>
        </row>
        <row r="352">
          <cell r="A352">
            <v>30967</v>
          </cell>
          <cell r="B352">
            <v>28.25</v>
          </cell>
        </row>
        <row r="353">
          <cell r="A353">
            <v>30970</v>
          </cell>
          <cell r="B353">
            <v>28.25</v>
          </cell>
        </row>
        <row r="354">
          <cell r="A354">
            <v>30971</v>
          </cell>
          <cell r="B354">
            <v>27.9</v>
          </cell>
        </row>
        <row r="355">
          <cell r="A355">
            <v>30972</v>
          </cell>
          <cell r="B355">
            <v>27.45</v>
          </cell>
        </row>
        <row r="356">
          <cell r="A356">
            <v>30973</v>
          </cell>
          <cell r="B356">
            <v>27</v>
          </cell>
        </row>
        <row r="357">
          <cell r="A357">
            <v>30974</v>
          </cell>
          <cell r="B357">
            <v>27.1</v>
          </cell>
        </row>
        <row r="358">
          <cell r="A358">
            <v>30977</v>
          </cell>
          <cell r="B358">
            <v>27.5</v>
          </cell>
        </row>
        <row r="359">
          <cell r="A359">
            <v>30978</v>
          </cell>
          <cell r="B359">
            <v>27.75</v>
          </cell>
        </row>
        <row r="360">
          <cell r="A360">
            <v>30979</v>
          </cell>
          <cell r="B360">
            <v>27.65</v>
          </cell>
        </row>
        <row r="361">
          <cell r="A361">
            <v>30980</v>
          </cell>
          <cell r="B361">
            <v>27.85</v>
          </cell>
        </row>
        <row r="362">
          <cell r="A362">
            <v>30981</v>
          </cell>
          <cell r="B362">
            <v>27.85</v>
          </cell>
        </row>
        <row r="363">
          <cell r="A363">
            <v>30984</v>
          </cell>
          <cell r="B363">
            <v>27.75</v>
          </cell>
        </row>
        <row r="364">
          <cell r="A364">
            <v>30985</v>
          </cell>
          <cell r="B364">
            <v>27.62</v>
          </cell>
        </row>
        <row r="365">
          <cell r="A365">
            <v>30988</v>
          </cell>
          <cell r="B365">
            <v>27.9</v>
          </cell>
        </row>
        <row r="366">
          <cell r="A366">
            <v>30991</v>
          </cell>
          <cell r="B366">
            <v>27.85</v>
          </cell>
        </row>
        <row r="367">
          <cell r="A367">
            <v>30992</v>
          </cell>
          <cell r="B367">
            <v>27.82</v>
          </cell>
        </row>
        <row r="368">
          <cell r="A368">
            <v>30993</v>
          </cell>
          <cell r="B368">
            <v>27.95</v>
          </cell>
        </row>
        <row r="369">
          <cell r="A369">
            <v>30994</v>
          </cell>
          <cell r="B369">
            <v>27.75</v>
          </cell>
        </row>
        <row r="370">
          <cell r="A370">
            <v>30995</v>
          </cell>
          <cell r="B370">
            <v>27.92</v>
          </cell>
        </row>
        <row r="371">
          <cell r="A371">
            <v>31000</v>
          </cell>
          <cell r="B371">
            <v>27.85</v>
          </cell>
        </row>
        <row r="372">
          <cell r="A372">
            <v>31001</v>
          </cell>
          <cell r="B372">
            <v>28</v>
          </cell>
        </row>
        <row r="373">
          <cell r="A373">
            <v>31002</v>
          </cell>
          <cell r="B373">
            <v>27.9</v>
          </cell>
        </row>
        <row r="374">
          <cell r="A374">
            <v>31005</v>
          </cell>
          <cell r="B374">
            <v>27.73</v>
          </cell>
        </row>
        <row r="375">
          <cell r="A375">
            <v>31006</v>
          </cell>
          <cell r="B375">
            <v>27.7</v>
          </cell>
        </row>
        <row r="376">
          <cell r="A376">
            <v>31007</v>
          </cell>
          <cell r="B376">
            <v>27.45</v>
          </cell>
        </row>
        <row r="377">
          <cell r="A377">
            <v>31012</v>
          </cell>
          <cell r="B377">
            <v>27.05</v>
          </cell>
        </row>
        <row r="378">
          <cell r="A378">
            <v>31013</v>
          </cell>
          <cell r="B378">
            <v>27.07</v>
          </cell>
        </row>
        <row r="379">
          <cell r="A379">
            <v>31014</v>
          </cell>
          <cell r="B379">
            <v>27.15</v>
          </cell>
        </row>
        <row r="380">
          <cell r="A380">
            <v>31015</v>
          </cell>
          <cell r="B380">
            <v>27.26</v>
          </cell>
        </row>
        <row r="381">
          <cell r="A381">
            <v>31016</v>
          </cell>
          <cell r="B381">
            <v>27.25</v>
          </cell>
        </row>
        <row r="382">
          <cell r="A382">
            <v>31019</v>
          </cell>
          <cell r="B382">
            <v>27.2</v>
          </cell>
        </row>
        <row r="383">
          <cell r="A383">
            <v>31020</v>
          </cell>
          <cell r="B383">
            <v>27.33</v>
          </cell>
        </row>
        <row r="384">
          <cell r="A384">
            <v>31021</v>
          </cell>
          <cell r="B384">
            <v>27.4</v>
          </cell>
        </row>
        <row r="385">
          <cell r="A385">
            <v>31022</v>
          </cell>
          <cell r="B385">
            <v>27.47</v>
          </cell>
        </row>
        <row r="386">
          <cell r="A386">
            <v>31023</v>
          </cell>
          <cell r="B386">
            <v>27.35</v>
          </cell>
        </row>
        <row r="387">
          <cell r="A387">
            <v>31026</v>
          </cell>
          <cell r="B387">
            <v>27.35</v>
          </cell>
        </row>
        <row r="388">
          <cell r="A388">
            <v>31027</v>
          </cell>
          <cell r="B388">
            <v>27.3</v>
          </cell>
        </row>
        <row r="389">
          <cell r="A389">
            <v>31028</v>
          </cell>
          <cell r="B389">
            <v>27.3</v>
          </cell>
        </row>
        <row r="390">
          <cell r="A390">
            <v>31029</v>
          </cell>
          <cell r="B390">
            <v>27.15</v>
          </cell>
        </row>
        <row r="391">
          <cell r="A391">
            <v>31034</v>
          </cell>
          <cell r="B391">
            <v>27</v>
          </cell>
        </row>
        <row r="392">
          <cell r="A392">
            <v>31035</v>
          </cell>
          <cell r="B392">
            <v>26.85</v>
          </cell>
        </row>
        <row r="393">
          <cell r="A393">
            <v>31036</v>
          </cell>
          <cell r="B393">
            <v>26.55</v>
          </cell>
        </row>
        <row r="394">
          <cell r="A394">
            <v>31037</v>
          </cell>
          <cell r="B394">
            <v>26.6</v>
          </cell>
        </row>
        <row r="395">
          <cell r="A395">
            <v>31042</v>
          </cell>
          <cell r="B395">
            <v>26.85</v>
          </cell>
        </row>
        <row r="396">
          <cell r="A396">
            <v>31043</v>
          </cell>
          <cell r="B396">
            <v>26.7</v>
          </cell>
        </row>
        <row r="397">
          <cell r="A397">
            <v>31044</v>
          </cell>
          <cell r="B397">
            <v>26.65</v>
          </cell>
        </row>
        <row r="398">
          <cell r="A398">
            <v>31050</v>
          </cell>
          <cell r="B398">
            <v>26.3</v>
          </cell>
        </row>
        <row r="399">
          <cell r="A399">
            <v>31051</v>
          </cell>
          <cell r="B399">
            <v>26.15</v>
          </cell>
        </row>
        <row r="400">
          <cell r="A400">
            <v>31054</v>
          </cell>
          <cell r="B400">
            <v>26.3</v>
          </cell>
        </row>
        <row r="401">
          <cell r="A401">
            <v>31055</v>
          </cell>
          <cell r="B401">
            <v>26.6</v>
          </cell>
        </row>
        <row r="402">
          <cell r="A402">
            <v>31056</v>
          </cell>
          <cell r="B402">
            <v>26.6</v>
          </cell>
        </row>
        <row r="403">
          <cell r="A403">
            <v>31057</v>
          </cell>
          <cell r="B403">
            <v>27</v>
          </cell>
        </row>
        <row r="404">
          <cell r="A404">
            <v>31058</v>
          </cell>
          <cell r="B404">
            <v>27</v>
          </cell>
        </row>
        <row r="405">
          <cell r="A405">
            <v>31061</v>
          </cell>
          <cell r="B405">
            <v>27.2</v>
          </cell>
        </row>
        <row r="406">
          <cell r="A406">
            <v>31062</v>
          </cell>
          <cell r="B406">
            <v>27.05</v>
          </cell>
        </row>
        <row r="407">
          <cell r="A407">
            <v>31063</v>
          </cell>
          <cell r="B407">
            <v>26.9</v>
          </cell>
        </row>
        <row r="408">
          <cell r="A408">
            <v>31064</v>
          </cell>
          <cell r="B408">
            <v>27</v>
          </cell>
        </row>
        <row r="409">
          <cell r="A409">
            <v>31065</v>
          </cell>
          <cell r="B409">
            <v>27</v>
          </cell>
        </row>
        <row r="410">
          <cell r="A410">
            <v>31068</v>
          </cell>
          <cell r="B410">
            <v>27.15</v>
          </cell>
        </row>
        <row r="411">
          <cell r="A411">
            <v>31069</v>
          </cell>
          <cell r="B411">
            <v>26.95</v>
          </cell>
        </row>
        <row r="412">
          <cell r="A412">
            <v>31070</v>
          </cell>
          <cell r="B412">
            <v>26.75</v>
          </cell>
        </row>
        <row r="413">
          <cell r="A413">
            <v>31071</v>
          </cell>
          <cell r="B413">
            <v>26.8</v>
          </cell>
        </row>
        <row r="414">
          <cell r="A414">
            <v>31072</v>
          </cell>
          <cell r="B414">
            <v>27.08</v>
          </cell>
        </row>
        <row r="415">
          <cell r="A415">
            <v>31075</v>
          </cell>
          <cell r="B415">
            <v>26.95</v>
          </cell>
        </row>
        <row r="416">
          <cell r="A416">
            <v>31076</v>
          </cell>
          <cell r="B416">
            <v>27.05</v>
          </cell>
        </row>
        <row r="417">
          <cell r="A417">
            <v>31077</v>
          </cell>
          <cell r="B417">
            <v>27.85</v>
          </cell>
        </row>
        <row r="418">
          <cell r="A418">
            <v>31078</v>
          </cell>
          <cell r="B418">
            <v>28.1</v>
          </cell>
        </row>
        <row r="419">
          <cell r="A419">
            <v>31079</v>
          </cell>
          <cell r="B419">
            <v>28.25</v>
          </cell>
        </row>
        <row r="420">
          <cell r="A420">
            <v>31082</v>
          </cell>
          <cell r="B420">
            <v>28.5</v>
          </cell>
        </row>
        <row r="421">
          <cell r="A421">
            <v>31085</v>
          </cell>
          <cell r="B421">
            <v>28.65</v>
          </cell>
        </row>
        <row r="422">
          <cell r="A422">
            <v>31086</v>
          </cell>
          <cell r="B422">
            <v>28.9</v>
          </cell>
        </row>
        <row r="423">
          <cell r="A423">
            <v>31089</v>
          </cell>
          <cell r="B423">
            <v>29</v>
          </cell>
        </row>
        <row r="424">
          <cell r="A424">
            <v>31090</v>
          </cell>
          <cell r="B424">
            <v>27.9</v>
          </cell>
        </row>
        <row r="425">
          <cell r="A425">
            <v>31091</v>
          </cell>
          <cell r="B425">
            <v>28.2</v>
          </cell>
        </row>
        <row r="426">
          <cell r="A426">
            <v>31092</v>
          </cell>
          <cell r="B426">
            <v>28.22</v>
          </cell>
        </row>
        <row r="427">
          <cell r="A427">
            <v>31093</v>
          </cell>
          <cell r="B427">
            <v>28.32</v>
          </cell>
        </row>
        <row r="428">
          <cell r="A428">
            <v>31096</v>
          </cell>
          <cell r="B428">
            <v>28.33</v>
          </cell>
        </row>
        <row r="429">
          <cell r="A429">
            <v>31098</v>
          </cell>
          <cell r="B429">
            <v>28.45</v>
          </cell>
        </row>
        <row r="430">
          <cell r="A430">
            <v>31099</v>
          </cell>
          <cell r="B430">
            <v>28.4</v>
          </cell>
        </row>
        <row r="431">
          <cell r="A431">
            <v>31100</v>
          </cell>
          <cell r="B431">
            <v>28.1</v>
          </cell>
        </row>
        <row r="432">
          <cell r="A432">
            <v>31103</v>
          </cell>
          <cell r="B432">
            <v>27.6</v>
          </cell>
        </row>
        <row r="433">
          <cell r="A433">
            <v>31104</v>
          </cell>
          <cell r="B433">
            <v>27.45</v>
          </cell>
        </row>
        <row r="434">
          <cell r="A434">
            <v>31105</v>
          </cell>
          <cell r="B434">
            <v>27.3</v>
          </cell>
        </row>
        <row r="435">
          <cell r="A435">
            <v>31106</v>
          </cell>
          <cell r="B435">
            <v>27.35</v>
          </cell>
        </row>
        <row r="436">
          <cell r="A436">
            <v>31110</v>
          </cell>
          <cell r="B436">
            <v>28</v>
          </cell>
        </row>
        <row r="437">
          <cell r="A437">
            <v>31111</v>
          </cell>
          <cell r="B437">
            <v>28.1</v>
          </cell>
        </row>
        <row r="438">
          <cell r="A438">
            <v>31112</v>
          </cell>
          <cell r="B438">
            <v>28.3</v>
          </cell>
        </row>
        <row r="439">
          <cell r="A439">
            <v>31113</v>
          </cell>
          <cell r="B439">
            <v>28.55</v>
          </cell>
        </row>
        <row r="440">
          <cell r="A440">
            <v>31114</v>
          </cell>
          <cell r="B440">
            <v>28.4</v>
          </cell>
        </row>
        <row r="441">
          <cell r="A441">
            <v>31117</v>
          </cell>
          <cell r="B441">
            <v>28.4</v>
          </cell>
        </row>
        <row r="442">
          <cell r="A442">
            <v>31118</v>
          </cell>
          <cell r="B442">
            <v>28.7</v>
          </cell>
        </row>
        <row r="443">
          <cell r="A443">
            <v>31119</v>
          </cell>
          <cell r="B443">
            <v>28.8</v>
          </cell>
        </row>
        <row r="444">
          <cell r="A444">
            <v>31120</v>
          </cell>
          <cell r="B444">
            <v>28.7</v>
          </cell>
        </row>
        <row r="445">
          <cell r="A445">
            <v>31121</v>
          </cell>
          <cell r="B445">
            <v>28.7</v>
          </cell>
        </row>
        <row r="446">
          <cell r="A446">
            <v>31124</v>
          </cell>
          <cell r="B446">
            <v>27.68</v>
          </cell>
        </row>
        <row r="447">
          <cell r="A447">
            <v>31125</v>
          </cell>
          <cell r="B447">
            <v>28</v>
          </cell>
        </row>
        <row r="448">
          <cell r="A448">
            <v>31126</v>
          </cell>
          <cell r="B448">
            <v>28</v>
          </cell>
        </row>
        <row r="449">
          <cell r="A449">
            <v>31127</v>
          </cell>
          <cell r="B449">
            <v>28</v>
          </cell>
        </row>
        <row r="450">
          <cell r="A450">
            <v>31128</v>
          </cell>
          <cell r="B450">
            <v>28.05</v>
          </cell>
        </row>
        <row r="451">
          <cell r="A451">
            <v>31131</v>
          </cell>
          <cell r="B451">
            <v>27.95</v>
          </cell>
        </row>
        <row r="452">
          <cell r="A452">
            <v>31132</v>
          </cell>
          <cell r="B452">
            <v>27.95</v>
          </cell>
        </row>
        <row r="453">
          <cell r="A453">
            <v>31133</v>
          </cell>
          <cell r="B453">
            <v>28</v>
          </cell>
        </row>
        <row r="454">
          <cell r="A454">
            <v>31134</v>
          </cell>
          <cell r="B454">
            <v>28.05</v>
          </cell>
        </row>
        <row r="455">
          <cell r="A455">
            <v>31135</v>
          </cell>
          <cell r="B455">
            <v>28.1</v>
          </cell>
        </row>
        <row r="456">
          <cell r="A456">
            <v>31138</v>
          </cell>
          <cell r="B456">
            <v>28.3</v>
          </cell>
        </row>
        <row r="457">
          <cell r="A457">
            <v>31139</v>
          </cell>
          <cell r="B457">
            <v>28.5</v>
          </cell>
        </row>
        <row r="458">
          <cell r="A458">
            <v>31140</v>
          </cell>
          <cell r="B458">
            <v>28.35</v>
          </cell>
        </row>
        <row r="459">
          <cell r="A459">
            <v>31141</v>
          </cell>
          <cell r="B459">
            <v>28.55</v>
          </cell>
        </row>
        <row r="460">
          <cell r="A460">
            <v>31142</v>
          </cell>
          <cell r="B460">
            <v>28.5</v>
          </cell>
        </row>
        <row r="461">
          <cell r="A461">
            <v>31145</v>
          </cell>
          <cell r="B461">
            <v>28.35</v>
          </cell>
        </row>
        <row r="462">
          <cell r="A462">
            <v>31146</v>
          </cell>
          <cell r="B462">
            <v>28.65</v>
          </cell>
        </row>
        <row r="463">
          <cell r="A463">
            <v>31147</v>
          </cell>
          <cell r="B463">
            <v>28.7</v>
          </cell>
        </row>
        <row r="464">
          <cell r="A464">
            <v>31148</v>
          </cell>
          <cell r="B464">
            <v>28.5</v>
          </cell>
        </row>
        <row r="465">
          <cell r="A465">
            <v>31149</v>
          </cell>
          <cell r="B465">
            <v>28</v>
          </cell>
        </row>
        <row r="466">
          <cell r="A466">
            <v>31152</v>
          </cell>
          <cell r="B466">
            <v>27.95</v>
          </cell>
        </row>
        <row r="467">
          <cell r="A467">
            <v>31153</v>
          </cell>
          <cell r="B467">
            <v>27.9</v>
          </cell>
        </row>
        <row r="468">
          <cell r="A468">
            <v>31154</v>
          </cell>
          <cell r="B468">
            <v>27.8</v>
          </cell>
        </row>
        <row r="469">
          <cell r="A469">
            <v>31155</v>
          </cell>
          <cell r="B469">
            <v>27.75</v>
          </cell>
        </row>
        <row r="470">
          <cell r="A470">
            <v>31156</v>
          </cell>
          <cell r="B470">
            <v>27.8</v>
          </cell>
        </row>
        <row r="471">
          <cell r="A471">
            <v>31159</v>
          </cell>
          <cell r="B471">
            <v>27.8</v>
          </cell>
        </row>
        <row r="472">
          <cell r="A472">
            <v>31160</v>
          </cell>
          <cell r="B472">
            <v>27.67</v>
          </cell>
        </row>
        <row r="473">
          <cell r="A473">
            <v>31161</v>
          </cell>
          <cell r="B473">
            <v>27.4</v>
          </cell>
        </row>
        <row r="474">
          <cell r="A474">
            <v>31162</v>
          </cell>
          <cell r="B474">
            <v>27.4</v>
          </cell>
        </row>
        <row r="475">
          <cell r="A475">
            <v>31163</v>
          </cell>
          <cell r="B475">
            <v>27.35</v>
          </cell>
        </row>
        <row r="476">
          <cell r="A476">
            <v>31166</v>
          </cell>
          <cell r="B476">
            <v>27.2</v>
          </cell>
        </row>
        <row r="477">
          <cell r="A477">
            <v>31167</v>
          </cell>
          <cell r="B477">
            <v>27.15</v>
          </cell>
        </row>
        <row r="478">
          <cell r="A478">
            <v>31168</v>
          </cell>
          <cell r="B478">
            <v>27.05</v>
          </cell>
        </row>
        <row r="479">
          <cell r="A479">
            <v>31169</v>
          </cell>
          <cell r="B479">
            <v>27</v>
          </cell>
        </row>
        <row r="480">
          <cell r="A480">
            <v>31170</v>
          </cell>
          <cell r="B480">
            <v>26.85</v>
          </cell>
        </row>
        <row r="481">
          <cell r="A481">
            <v>31173</v>
          </cell>
          <cell r="B481">
            <v>26.75</v>
          </cell>
        </row>
        <row r="482">
          <cell r="A482">
            <v>31174</v>
          </cell>
          <cell r="B482">
            <v>26.7</v>
          </cell>
        </row>
        <row r="483">
          <cell r="A483">
            <v>31175</v>
          </cell>
          <cell r="B483">
            <v>26.35</v>
          </cell>
        </row>
        <row r="484">
          <cell r="A484">
            <v>31176</v>
          </cell>
          <cell r="B484">
            <v>26.7</v>
          </cell>
        </row>
        <row r="485">
          <cell r="A485">
            <v>31177</v>
          </cell>
          <cell r="B485">
            <v>26.5</v>
          </cell>
        </row>
        <row r="486">
          <cell r="A486">
            <v>31180</v>
          </cell>
          <cell r="B486">
            <v>26.35</v>
          </cell>
        </row>
        <row r="487">
          <cell r="A487">
            <v>31181</v>
          </cell>
          <cell r="B487">
            <v>26.4</v>
          </cell>
        </row>
        <row r="488">
          <cell r="A488">
            <v>31182</v>
          </cell>
          <cell r="B488">
            <v>26.45</v>
          </cell>
        </row>
        <row r="489">
          <cell r="A489">
            <v>31183</v>
          </cell>
          <cell r="B489">
            <v>26.5</v>
          </cell>
        </row>
        <row r="490">
          <cell r="A490">
            <v>31184</v>
          </cell>
          <cell r="B490">
            <v>26.47</v>
          </cell>
        </row>
        <row r="491">
          <cell r="A491">
            <v>31187</v>
          </cell>
          <cell r="B491">
            <v>26.4</v>
          </cell>
        </row>
        <row r="492">
          <cell r="A492">
            <v>31188</v>
          </cell>
          <cell r="B492">
            <v>26.53</v>
          </cell>
        </row>
        <row r="493">
          <cell r="A493">
            <v>31189</v>
          </cell>
          <cell r="B493">
            <v>26.5</v>
          </cell>
        </row>
        <row r="494">
          <cell r="A494">
            <v>31190</v>
          </cell>
          <cell r="B494">
            <v>26.7</v>
          </cell>
        </row>
        <row r="495">
          <cell r="A495">
            <v>31191</v>
          </cell>
          <cell r="B495">
            <v>26.82</v>
          </cell>
        </row>
        <row r="496">
          <cell r="A496">
            <v>31194</v>
          </cell>
          <cell r="B496">
            <v>26.5</v>
          </cell>
        </row>
        <row r="497">
          <cell r="A497">
            <v>31195</v>
          </cell>
          <cell r="B497">
            <v>26.7</v>
          </cell>
        </row>
        <row r="498">
          <cell r="A498">
            <v>31196</v>
          </cell>
          <cell r="B498">
            <v>26.9</v>
          </cell>
        </row>
        <row r="499">
          <cell r="A499">
            <v>31197</v>
          </cell>
          <cell r="B499">
            <v>27.18</v>
          </cell>
        </row>
        <row r="500">
          <cell r="A500">
            <v>31198</v>
          </cell>
          <cell r="B500">
            <v>27.1</v>
          </cell>
        </row>
        <row r="501">
          <cell r="A501">
            <v>31201</v>
          </cell>
          <cell r="B501">
            <v>26.83</v>
          </cell>
        </row>
        <row r="502">
          <cell r="A502">
            <v>31202</v>
          </cell>
          <cell r="B502">
            <v>26.8</v>
          </cell>
        </row>
        <row r="503">
          <cell r="A503">
            <v>31203</v>
          </cell>
          <cell r="B503">
            <v>26.7</v>
          </cell>
        </row>
        <row r="504">
          <cell r="A504">
            <v>31204</v>
          </cell>
          <cell r="B504">
            <v>26.7</v>
          </cell>
        </row>
        <row r="505">
          <cell r="A505">
            <v>31205</v>
          </cell>
          <cell r="B505">
            <v>26.7</v>
          </cell>
        </row>
        <row r="506">
          <cell r="A506">
            <v>31208</v>
          </cell>
          <cell r="B506">
            <v>26.6</v>
          </cell>
        </row>
        <row r="507">
          <cell r="A507">
            <v>31209</v>
          </cell>
          <cell r="B507">
            <v>26</v>
          </cell>
        </row>
        <row r="508">
          <cell r="A508">
            <v>31210</v>
          </cell>
          <cell r="B508">
            <v>26</v>
          </cell>
        </row>
        <row r="509">
          <cell r="A509">
            <v>31211</v>
          </cell>
          <cell r="B509">
            <v>26.33</v>
          </cell>
        </row>
        <row r="510">
          <cell r="A510">
            <v>31212</v>
          </cell>
          <cell r="B510">
            <v>26.05</v>
          </cell>
        </row>
        <row r="511">
          <cell r="A511">
            <v>31215</v>
          </cell>
          <cell r="B511">
            <v>26.08</v>
          </cell>
        </row>
        <row r="512">
          <cell r="A512">
            <v>31216</v>
          </cell>
          <cell r="B512">
            <v>26.05</v>
          </cell>
        </row>
        <row r="513">
          <cell r="A513">
            <v>31217</v>
          </cell>
          <cell r="B513">
            <v>26.2</v>
          </cell>
        </row>
        <row r="514">
          <cell r="A514">
            <v>31218</v>
          </cell>
          <cell r="B514">
            <v>26.28</v>
          </cell>
        </row>
        <row r="515">
          <cell r="A515">
            <v>31219</v>
          </cell>
          <cell r="B515">
            <v>26.5</v>
          </cell>
        </row>
        <row r="516">
          <cell r="A516">
            <v>31222</v>
          </cell>
          <cell r="B516">
            <v>26.54</v>
          </cell>
        </row>
        <row r="517">
          <cell r="A517">
            <v>31223</v>
          </cell>
          <cell r="B517">
            <v>26.52</v>
          </cell>
        </row>
        <row r="518">
          <cell r="A518">
            <v>31224</v>
          </cell>
          <cell r="B518">
            <v>26.55</v>
          </cell>
        </row>
        <row r="519">
          <cell r="A519">
            <v>31225</v>
          </cell>
          <cell r="B519">
            <v>26.7</v>
          </cell>
        </row>
        <row r="520">
          <cell r="A520">
            <v>31226</v>
          </cell>
          <cell r="B520">
            <v>26.7</v>
          </cell>
        </row>
        <row r="521">
          <cell r="A521">
            <v>31229</v>
          </cell>
          <cell r="B521">
            <v>26.7</v>
          </cell>
        </row>
        <row r="522">
          <cell r="A522">
            <v>31230</v>
          </cell>
          <cell r="B522">
            <v>26.65</v>
          </cell>
        </row>
        <row r="523">
          <cell r="A523">
            <v>31231</v>
          </cell>
          <cell r="B523">
            <v>26.75</v>
          </cell>
        </row>
        <row r="524">
          <cell r="A524">
            <v>31236</v>
          </cell>
          <cell r="B524">
            <v>26.75</v>
          </cell>
        </row>
        <row r="525">
          <cell r="A525">
            <v>31237</v>
          </cell>
          <cell r="B525">
            <v>27.1</v>
          </cell>
        </row>
        <row r="526">
          <cell r="A526">
            <v>31238</v>
          </cell>
          <cell r="B526">
            <v>27.1</v>
          </cell>
        </row>
        <row r="527">
          <cell r="A527">
            <v>31239</v>
          </cell>
          <cell r="B527">
            <v>27.12</v>
          </cell>
        </row>
        <row r="528">
          <cell r="A528">
            <v>31240</v>
          </cell>
          <cell r="B528">
            <v>27.08</v>
          </cell>
        </row>
        <row r="529">
          <cell r="A529">
            <v>31243</v>
          </cell>
          <cell r="B529">
            <v>26.15</v>
          </cell>
        </row>
        <row r="530">
          <cell r="A530">
            <v>31244</v>
          </cell>
          <cell r="B530">
            <v>26.28</v>
          </cell>
        </row>
        <row r="531">
          <cell r="A531">
            <v>31245</v>
          </cell>
          <cell r="B531">
            <v>26.43</v>
          </cell>
        </row>
        <row r="532">
          <cell r="A532">
            <v>31246</v>
          </cell>
          <cell r="B532">
            <v>26.55</v>
          </cell>
        </row>
        <row r="533">
          <cell r="A533">
            <v>31247</v>
          </cell>
          <cell r="B533">
            <v>26.5</v>
          </cell>
        </row>
        <row r="534">
          <cell r="A534">
            <v>31250</v>
          </cell>
          <cell r="B534">
            <v>26.73</v>
          </cell>
        </row>
        <row r="535">
          <cell r="A535">
            <v>31251</v>
          </cell>
          <cell r="B535">
            <v>26.75</v>
          </cell>
        </row>
        <row r="536">
          <cell r="A536">
            <v>31252</v>
          </cell>
          <cell r="B536">
            <v>26.9</v>
          </cell>
        </row>
        <row r="537">
          <cell r="A537">
            <v>31253</v>
          </cell>
          <cell r="B537">
            <v>26.95</v>
          </cell>
        </row>
        <row r="538">
          <cell r="A538">
            <v>31254</v>
          </cell>
          <cell r="B538">
            <v>27</v>
          </cell>
        </row>
        <row r="539">
          <cell r="A539">
            <v>31257</v>
          </cell>
          <cell r="B539">
            <v>27.2</v>
          </cell>
        </row>
        <row r="540">
          <cell r="A540">
            <v>31258</v>
          </cell>
          <cell r="B540">
            <v>27.2</v>
          </cell>
        </row>
        <row r="541">
          <cell r="A541">
            <v>31259</v>
          </cell>
          <cell r="B541">
            <v>27.1</v>
          </cell>
        </row>
        <row r="542">
          <cell r="A542">
            <v>31260</v>
          </cell>
          <cell r="B542">
            <v>27.22</v>
          </cell>
        </row>
        <row r="543">
          <cell r="A543">
            <v>31261</v>
          </cell>
          <cell r="B543">
            <v>27.19</v>
          </cell>
        </row>
        <row r="544">
          <cell r="A544">
            <v>31264</v>
          </cell>
          <cell r="B544">
            <v>27.2</v>
          </cell>
        </row>
        <row r="545">
          <cell r="A545">
            <v>31265</v>
          </cell>
          <cell r="B545">
            <v>27.2</v>
          </cell>
        </row>
        <row r="546">
          <cell r="A546">
            <v>31266</v>
          </cell>
          <cell r="B546">
            <v>27.15</v>
          </cell>
        </row>
        <row r="547">
          <cell r="A547">
            <v>31267</v>
          </cell>
          <cell r="B547">
            <v>26.95</v>
          </cell>
        </row>
        <row r="548">
          <cell r="A548">
            <v>31268</v>
          </cell>
          <cell r="B548">
            <v>27</v>
          </cell>
        </row>
        <row r="549">
          <cell r="A549">
            <v>31271</v>
          </cell>
          <cell r="B549">
            <v>27.15</v>
          </cell>
        </row>
        <row r="550">
          <cell r="A550">
            <v>31272</v>
          </cell>
          <cell r="B550">
            <v>27.15</v>
          </cell>
        </row>
        <row r="551">
          <cell r="A551">
            <v>31273</v>
          </cell>
          <cell r="B551">
            <v>26.95</v>
          </cell>
        </row>
        <row r="552">
          <cell r="A552">
            <v>31274</v>
          </cell>
          <cell r="B552">
            <v>27.15</v>
          </cell>
        </row>
        <row r="553">
          <cell r="A553">
            <v>31275</v>
          </cell>
          <cell r="B553">
            <v>27.15</v>
          </cell>
        </row>
        <row r="554">
          <cell r="A554">
            <v>31278</v>
          </cell>
          <cell r="B554">
            <v>27.25</v>
          </cell>
        </row>
        <row r="555">
          <cell r="A555">
            <v>31279</v>
          </cell>
          <cell r="B555">
            <v>27.35</v>
          </cell>
        </row>
        <row r="556">
          <cell r="A556">
            <v>31280</v>
          </cell>
          <cell r="B556">
            <v>27.5</v>
          </cell>
        </row>
        <row r="557">
          <cell r="A557">
            <v>31281</v>
          </cell>
          <cell r="B557">
            <v>27.68</v>
          </cell>
        </row>
        <row r="558">
          <cell r="A558">
            <v>31282</v>
          </cell>
          <cell r="B558">
            <v>27.6</v>
          </cell>
        </row>
        <row r="559">
          <cell r="A559">
            <v>31285</v>
          </cell>
          <cell r="B559">
            <v>27.6</v>
          </cell>
        </row>
        <row r="560">
          <cell r="A560">
            <v>31286</v>
          </cell>
          <cell r="B560">
            <v>27.84</v>
          </cell>
        </row>
        <row r="561">
          <cell r="A561">
            <v>31287</v>
          </cell>
          <cell r="B561">
            <v>27.85</v>
          </cell>
        </row>
        <row r="562">
          <cell r="A562">
            <v>31288</v>
          </cell>
          <cell r="B562">
            <v>27.78</v>
          </cell>
        </row>
        <row r="563">
          <cell r="A563">
            <v>31289</v>
          </cell>
          <cell r="B563">
            <v>27.65</v>
          </cell>
        </row>
        <row r="564">
          <cell r="A564">
            <v>31292</v>
          </cell>
          <cell r="B564">
            <v>27.88</v>
          </cell>
        </row>
        <row r="565">
          <cell r="A565">
            <v>31294</v>
          </cell>
          <cell r="B565">
            <v>28</v>
          </cell>
        </row>
        <row r="566">
          <cell r="A566">
            <v>31295</v>
          </cell>
          <cell r="B566">
            <v>27.9</v>
          </cell>
        </row>
        <row r="567">
          <cell r="A567">
            <v>31296</v>
          </cell>
          <cell r="B567">
            <v>27.85</v>
          </cell>
        </row>
        <row r="568">
          <cell r="A568">
            <v>31299</v>
          </cell>
          <cell r="B568">
            <v>27.65</v>
          </cell>
        </row>
        <row r="569">
          <cell r="A569">
            <v>31300</v>
          </cell>
          <cell r="B569">
            <v>27.8</v>
          </cell>
        </row>
        <row r="570">
          <cell r="A570">
            <v>31301</v>
          </cell>
          <cell r="B570">
            <v>27.8</v>
          </cell>
        </row>
        <row r="571">
          <cell r="A571">
            <v>31302</v>
          </cell>
          <cell r="B571">
            <v>27.9</v>
          </cell>
        </row>
        <row r="572">
          <cell r="A572">
            <v>31303</v>
          </cell>
          <cell r="B572">
            <v>27.95</v>
          </cell>
        </row>
        <row r="573">
          <cell r="A573">
            <v>31306</v>
          </cell>
          <cell r="B573">
            <v>27.25</v>
          </cell>
        </row>
        <row r="574">
          <cell r="A574">
            <v>31307</v>
          </cell>
          <cell r="B574">
            <v>27.23</v>
          </cell>
        </row>
        <row r="575">
          <cell r="A575">
            <v>31308</v>
          </cell>
          <cell r="B575">
            <v>27.28</v>
          </cell>
        </row>
        <row r="576">
          <cell r="A576">
            <v>31309</v>
          </cell>
          <cell r="B576">
            <v>27.27</v>
          </cell>
        </row>
        <row r="577">
          <cell r="A577">
            <v>31310</v>
          </cell>
          <cell r="B577">
            <v>27.48</v>
          </cell>
        </row>
        <row r="578">
          <cell r="A578">
            <v>31313</v>
          </cell>
          <cell r="B578">
            <v>27.58</v>
          </cell>
        </row>
        <row r="579">
          <cell r="A579">
            <v>31314</v>
          </cell>
          <cell r="B579">
            <v>27.7</v>
          </cell>
        </row>
        <row r="580">
          <cell r="A580">
            <v>31315</v>
          </cell>
          <cell r="B580">
            <v>27.93</v>
          </cell>
        </row>
        <row r="581">
          <cell r="A581">
            <v>31316</v>
          </cell>
          <cell r="B581">
            <v>28.15</v>
          </cell>
        </row>
        <row r="582">
          <cell r="A582">
            <v>31320</v>
          </cell>
          <cell r="B582">
            <v>28.08</v>
          </cell>
        </row>
        <row r="583">
          <cell r="A583">
            <v>31321</v>
          </cell>
          <cell r="B583">
            <v>28.45</v>
          </cell>
        </row>
        <row r="584">
          <cell r="A584">
            <v>31322</v>
          </cell>
          <cell r="B584">
            <v>28.6</v>
          </cell>
        </row>
        <row r="585">
          <cell r="A585">
            <v>31323</v>
          </cell>
          <cell r="B585">
            <v>28.85</v>
          </cell>
        </row>
        <row r="586">
          <cell r="A586">
            <v>31324</v>
          </cell>
          <cell r="B586">
            <v>28.65</v>
          </cell>
        </row>
        <row r="587">
          <cell r="A587">
            <v>31327</v>
          </cell>
          <cell r="B587">
            <v>28.75</v>
          </cell>
        </row>
        <row r="588">
          <cell r="A588">
            <v>31328</v>
          </cell>
          <cell r="B588">
            <v>28.7</v>
          </cell>
        </row>
        <row r="589">
          <cell r="A589">
            <v>31329</v>
          </cell>
          <cell r="B589">
            <v>28.75</v>
          </cell>
        </row>
        <row r="590">
          <cell r="A590">
            <v>31330</v>
          </cell>
          <cell r="B590">
            <v>28.4</v>
          </cell>
        </row>
        <row r="591">
          <cell r="A591">
            <v>31334</v>
          </cell>
          <cell r="B591">
            <v>27.65</v>
          </cell>
        </row>
        <row r="592">
          <cell r="A592">
            <v>31335</v>
          </cell>
          <cell r="B592">
            <v>28.12</v>
          </cell>
        </row>
        <row r="593">
          <cell r="A593">
            <v>31336</v>
          </cell>
          <cell r="B593">
            <v>28.12</v>
          </cell>
        </row>
        <row r="594">
          <cell r="A594">
            <v>31337</v>
          </cell>
          <cell r="B594">
            <v>28.17</v>
          </cell>
        </row>
        <row r="595">
          <cell r="A595">
            <v>31338</v>
          </cell>
          <cell r="B595">
            <v>28.07</v>
          </cell>
        </row>
        <row r="596">
          <cell r="A596">
            <v>31341</v>
          </cell>
          <cell r="B596">
            <v>28.28</v>
          </cell>
        </row>
        <row r="597">
          <cell r="A597">
            <v>31342</v>
          </cell>
          <cell r="B597">
            <v>28.25</v>
          </cell>
        </row>
        <row r="598">
          <cell r="A598">
            <v>31343</v>
          </cell>
          <cell r="B598">
            <v>28.43</v>
          </cell>
        </row>
        <row r="599">
          <cell r="A599">
            <v>31344</v>
          </cell>
          <cell r="B599">
            <v>28.73</v>
          </cell>
        </row>
        <row r="600">
          <cell r="A600">
            <v>31345</v>
          </cell>
          <cell r="B600">
            <v>28.8</v>
          </cell>
        </row>
        <row r="601">
          <cell r="A601">
            <v>31348</v>
          </cell>
          <cell r="B601">
            <v>29.03</v>
          </cell>
        </row>
        <row r="602">
          <cell r="A602">
            <v>31349</v>
          </cell>
          <cell r="B602">
            <v>29</v>
          </cell>
        </row>
        <row r="603">
          <cell r="A603">
            <v>31350</v>
          </cell>
          <cell r="B603">
            <v>29.03</v>
          </cell>
        </row>
        <row r="604">
          <cell r="A604">
            <v>31351</v>
          </cell>
          <cell r="B604">
            <v>29.1</v>
          </cell>
        </row>
        <row r="605">
          <cell r="A605">
            <v>31352</v>
          </cell>
          <cell r="B605">
            <v>29.1</v>
          </cell>
        </row>
        <row r="606">
          <cell r="A606">
            <v>31355</v>
          </cell>
          <cell r="B606">
            <v>29</v>
          </cell>
        </row>
        <row r="607">
          <cell r="A607">
            <v>31356</v>
          </cell>
          <cell r="B607">
            <v>28.95</v>
          </cell>
        </row>
        <row r="608">
          <cell r="A608">
            <v>31357</v>
          </cell>
          <cell r="B608">
            <v>29.1</v>
          </cell>
        </row>
        <row r="609">
          <cell r="A609">
            <v>31358</v>
          </cell>
          <cell r="B609">
            <v>29.15</v>
          </cell>
        </row>
        <row r="610">
          <cell r="A610">
            <v>31359</v>
          </cell>
          <cell r="B610">
            <v>29.35</v>
          </cell>
        </row>
        <row r="611">
          <cell r="A611">
            <v>31362</v>
          </cell>
          <cell r="B611">
            <v>29.9</v>
          </cell>
        </row>
        <row r="612">
          <cell r="A612">
            <v>31363</v>
          </cell>
          <cell r="B612">
            <v>29.85</v>
          </cell>
        </row>
        <row r="613">
          <cell r="A613">
            <v>31364</v>
          </cell>
          <cell r="B613">
            <v>29.8</v>
          </cell>
        </row>
        <row r="614">
          <cell r="A614">
            <v>31365</v>
          </cell>
          <cell r="B614">
            <v>30.05</v>
          </cell>
        </row>
        <row r="615">
          <cell r="A615">
            <v>31366</v>
          </cell>
          <cell r="B615">
            <v>29.7</v>
          </cell>
        </row>
        <row r="616">
          <cell r="A616">
            <v>31369</v>
          </cell>
          <cell r="B616">
            <v>29.65</v>
          </cell>
        </row>
        <row r="617">
          <cell r="A617">
            <v>31370</v>
          </cell>
          <cell r="B617">
            <v>30.17</v>
          </cell>
        </row>
        <row r="618">
          <cell r="A618">
            <v>31371</v>
          </cell>
          <cell r="B618">
            <v>30.33</v>
          </cell>
        </row>
        <row r="619">
          <cell r="A619">
            <v>31372</v>
          </cell>
          <cell r="B619">
            <v>30.65</v>
          </cell>
        </row>
        <row r="620">
          <cell r="A620">
            <v>31373</v>
          </cell>
          <cell r="B620">
            <v>30.6</v>
          </cell>
        </row>
        <row r="621">
          <cell r="A621">
            <v>31376</v>
          </cell>
          <cell r="B621">
            <v>30.8</v>
          </cell>
        </row>
        <row r="622">
          <cell r="A622">
            <v>31377</v>
          </cell>
          <cell r="B622">
            <v>30.48</v>
          </cell>
        </row>
        <row r="623">
          <cell r="A623">
            <v>31378</v>
          </cell>
          <cell r="B623">
            <v>29.98</v>
          </cell>
        </row>
        <row r="624">
          <cell r="A624">
            <v>31383</v>
          </cell>
          <cell r="B624">
            <v>29.6</v>
          </cell>
        </row>
        <row r="625">
          <cell r="A625">
            <v>31384</v>
          </cell>
          <cell r="B625">
            <v>28.75</v>
          </cell>
        </row>
        <row r="626">
          <cell r="A626">
            <v>31385</v>
          </cell>
          <cell r="B626">
            <v>28.3</v>
          </cell>
        </row>
        <row r="627">
          <cell r="A627">
            <v>31386</v>
          </cell>
          <cell r="B627">
            <v>28.2</v>
          </cell>
        </row>
        <row r="628">
          <cell r="A628">
            <v>31387</v>
          </cell>
          <cell r="B628">
            <v>28.35</v>
          </cell>
        </row>
        <row r="629">
          <cell r="A629">
            <v>31390</v>
          </cell>
          <cell r="B629">
            <v>27.25</v>
          </cell>
        </row>
        <row r="630">
          <cell r="A630">
            <v>31391</v>
          </cell>
          <cell r="B630">
            <v>25.25</v>
          </cell>
        </row>
        <row r="631">
          <cell r="A631">
            <v>31392</v>
          </cell>
          <cell r="B631">
            <v>26.3</v>
          </cell>
        </row>
        <row r="632">
          <cell r="A632">
            <v>31393</v>
          </cell>
          <cell r="B632">
            <v>26.3</v>
          </cell>
        </row>
        <row r="633">
          <cell r="A633">
            <v>31394</v>
          </cell>
          <cell r="B633">
            <v>26.5</v>
          </cell>
        </row>
        <row r="634">
          <cell r="A634">
            <v>31397</v>
          </cell>
          <cell r="B634">
            <v>25.95</v>
          </cell>
        </row>
        <row r="635">
          <cell r="A635">
            <v>31398</v>
          </cell>
          <cell r="B635">
            <v>25</v>
          </cell>
        </row>
        <row r="636">
          <cell r="A636">
            <v>31399</v>
          </cell>
          <cell r="B636">
            <v>25.35</v>
          </cell>
        </row>
        <row r="637">
          <cell r="A637">
            <v>31400</v>
          </cell>
          <cell r="B637">
            <v>25.75</v>
          </cell>
        </row>
        <row r="638">
          <cell r="A638">
            <v>31401</v>
          </cell>
          <cell r="B638">
            <v>25.65</v>
          </cell>
        </row>
        <row r="639">
          <cell r="A639">
            <v>31404</v>
          </cell>
          <cell r="B639">
            <v>25.6</v>
          </cell>
        </row>
        <row r="640">
          <cell r="A640">
            <v>31407</v>
          </cell>
          <cell r="B640">
            <v>25.85</v>
          </cell>
        </row>
        <row r="641">
          <cell r="A641">
            <v>31408</v>
          </cell>
          <cell r="B641">
            <v>26.55</v>
          </cell>
        </row>
        <row r="642">
          <cell r="A642">
            <v>31411</v>
          </cell>
          <cell r="B642">
            <v>26.8</v>
          </cell>
        </row>
        <row r="643">
          <cell r="A643">
            <v>31412</v>
          </cell>
          <cell r="B643">
            <v>26.25</v>
          </cell>
        </row>
        <row r="644">
          <cell r="A644">
            <v>31414</v>
          </cell>
          <cell r="B644">
            <v>25.95</v>
          </cell>
        </row>
        <row r="645">
          <cell r="A645">
            <v>31415</v>
          </cell>
          <cell r="B645">
            <v>26.08</v>
          </cell>
        </row>
        <row r="646">
          <cell r="A646">
            <v>31418</v>
          </cell>
          <cell r="B646">
            <v>26.55</v>
          </cell>
        </row>
        <row r="647">
          <cell r="A647">
            <v>31419</v>
          </cell>
          <cell r="B647">
            <v>26.3</v>
          </cell>
        </row>
        <row r="648">
          <cell r="A648">
            <v>31420</v>
          </cell>
          <cell r="B648">
            <v>25.65</v>
          </cell>
        </row>
        <row r="649">
          <cell r="A649">
            <v>31421</v>
          </cell>
          <cell r="B649">
            <v>25.55</v>
          </cell>
        </row>
        <row r="650">
          <cell r="A650">
            <v>31422</v>
          </cell>
          <cell r="B650">
            <v>25.1</v>
          </cell>
        </row>
        <row r="651">
          <cell r="A651">
            <v>31425</v>
          </cell>
          <cell r="B651">
            <v>24.65</v>
          </cell>
        </row>
        <row r="652">
          <cell r="A652">
            <v>31426</v>
          </cell>
          <cell r="B652">
            <v>23.2</v>
          </cell>
        </row>
        <row r="653">
          <cell r="A653">
            <v>31427</v>
          </cell>
          <cell r="B653">
            <v>23.3</v>
          </cell>
        </row>
        <row r="654">
          <cell r="A654">
            <v>31428</v>
          </cell>
          <cell r="B654">
            <v>22.35</v>
          </cell>
        </row>
        <row r="655">
          <cell r="A655">
            <v>31429</v>
          </cell>
          <cell r="B655">
            <v>21.95</v>
          </cell>
        </row>
        <row r="656">
          <cell r="A656">
            <v>31432</v>
          </cell>
          <cell r="B656">
            <v>20.2</v>
          </cell>
        </row>
        <row r="657">
          <cell r="A657">
            <v>31433</v>
          </cell>
          <cell r="B657">
            <v>20.25</v>
          </cell>
        </row>
        <row r="658">
          <cell r="A658">
            <v>31434</v>
          </cell>
          <cell r="B658">
            <v>19.95</v>
          </cell>
        </row>
        <row r="659">
          <cell r="A659">
            <v>31435</v>
          </cell>
          <cell r="B659">
            <v>18.55</v>
          </cell>
        </row>
        <row r="660">
          <cell r="A660">
            <v>31436</v>
          </cell>
          <cell r="B660">
            <v>18.55</v>
          </cell>
        </row>
        <row r="661">
          <cell r="A661">
            <v>31439</v>
          </cell>
          <cell r="B661">
            <v>18.600000000000001</v>
          </cell>
        </row>
        <row r="662">
          <cell r="A662">
            <v>31440</v>
          </cell>
          <cell r="B662">
            <v>19.25</v>
          </cell>
        </row>
        <row r="663">
          <cell r="A663">
            <v>31441</v>
          </cell>
          <cell r="B663">
            <v>18.850000000000001</v>
          </cell>
        </row>
        <row r="664">
          <cell r="A664">
            <v>31442</v>
          </cell>
          <cell r="B664">
            <v>18.850000000000001</v>
          </cell>
        </row>
        <row r="665">
          <cell r="A665">
            <v>31443</v>
          </cell>
          <cell r="B665">
            <v>18.350000000000001</v>
          </cell>
        </row>
        <row r="666">
          <cell r="A666">
            <v>31446</v>
          </cell>
          <cell r="B666">
            <v>18.850000000000001</v>
          </cell>
        </row>
        <row r="667">
          <cell r="A667">
            <v>31447</v>
          </cell>
          <cell r="B667">
            <v>17.600000000000001</v>
          </cell>
        </row>
        <row r="668">
          <cell r="A668">
            <v>31448</v>
          </cell>
          <cell r="B668">
            <v>18.2</v>
          </cell>
        </row>
        <row r="669">
          <cell r="A669">
            <v>31449</v>
          </cell>
          <cell r="B669">
            <v>18.3</v>
          </cell>
        </row>
        <row r="670">
          <cell r="A670">
            <v>31450</v>
          </cell>
          <cell r="B670">
            <v>18.100000000000001</v>
          </cell>
        </row>
        <row r="671">
          <cell r="A671">
            <v>31453</v>
          </cell>
          <cell r="B671">
            <v>18.5</v>
          </cell>
        </row>
        <row r="672">
          <cell r="A672">
            <v>31454</v>
          </cell>
          <cell r="B672">
            <v>18.05</v>
          </cell>
        </row>
        <row r="673">
          <cell r="A673">
            <v>31455</v>
          </cell>
          <cell r="B673">
            <v>16.350000000000001</v>
          </cell>
        </row>
        <row r="674">
          <cell r="A674">
            <v>31456</v>
          </cell>
          <cell r="B674">
            <v>17</v>
          </cell>
        </row>
        <row r="675">
          <cell r="A675">
            <v>31457</v>
          </cell>
          <cell r="B675">
            <v>17.100000000000001</v>
          </cell>
        </row>
        <row r="676">
          <cell r="A676">
            <v>31460</v>
          </cell>
          <cell r="B676">
            <v>16.649999999999999</v>
          </cell>
        </row>
        <row r="677">
          <cell r="A677">
            <v>31461</v>
          </cell>
          <cell r="B677">
            <v>16.55</v>
          </cell>
        </row>
        <row r="678">
          <cell r="A678">
            <v>31462</v>
          </cell>
          <cell r="B678">
            <v>15.9</v>
          </cell>
        </row>
        <row r="679">
          <cell r="A679">
            <v>31463</v>
          </cell>
          <cell r="B679">
            <v>16.3</v>
          </cell>
        </row>
        <row r="680">
          <cell r="A680">
            <v>31464</v>
          </cell>
          <cell r="B680">
            <v>16.25</v>
          </cell>
        </row>
        <row r="681">
          <cell r="A681">
            <v>31467</v>
          </cell>
          <cell r="B681">
            <v>16.5</v>
          </cell>
        </row>
        <row r="682">
          <cell r="A682">
            <v>31468</v>
          </cell>
          <cell r="B682">
            <v>17.8</v>
          </cell>
        </row>
        <row r="683">
          <cell r="A683">
            <v>31469</v>
          </cell>
          <cell r="B683">
            <v>18.149999999999999</v>
          </cell>
        </row>
        <row r="684">
          <cell r="A684">
            <v>31470</v>
          </cell>
          <cell r="B684">
            <v>17.7</v>
          </cell>
        </row>
        <row r="685">
          <cell r="A685">
            <v>31471</v>
          </cell>
          <cell r="B685">
            <v>16.5</v>
          </cell>
        </row>
        <row r="686">
          <cell r="A686">
            <v>31474</v>
          </cell>
          <cell r="B686">
            <v>16</v>
          </cell>
        </row>
        <row r="687">
          <cell r="A687">
            <v>31475</v>
          </cell>
          <cell r="B687">
            <v>15.5</v>
          </cell>
        </row>
        <row r="688">
          <cell r="A688">
            <v>31476</v>
          </cell>
          <cell r="B688">
            <v>15.4</v>
          </cell>
        </row>
        <row r="689">
          <cell r="A689">
            <v>31477</v>
          </cell>
          <cell r="B689">
            <v>15</v>
          </cell>
        </row>
        <row r="690">
          <cell r="A690">
            <v>31478</v>
          </cell>
          <cell r="B690">
            <v>15.2</v>
          </cell>
        </row>
        <row r="691">
          <cell r="A691">
            <v>31481</v>
          </cell>
          <cell r="B691">
            <v>15</v>
          </cell>
        </row>
        <row r="692">
          <cell r="A692">
            <v>31482</v>
          </cell>
          <cell r="B692">
            <v>14.9</v>
          </cell>
        </row>
        <row r="693">
          <cell r="A693">
            <v>31483</v>
          </cell>
          <cell r="B693">
            <v>14.8</v>
          </cell>
        </row>
        <row r="694">
          <cell r="A694">
            <v>31484</v>
          </cell>
          <cell r="B694">
            <v>14.5</v>
          </cell>
        </row>
        <row r="695">
          <cell r="A695">
            <v>31485</v>
          </cell>
          <cell r="B695">
            <v>14.4</v>
          </cell>
        </row>
        <row r="696">
          <cell r="A696">
            <v>31488</v>
          </cell>
          <cell r="B696">
            <v>14.32</v>
          </cell>
        </row>
        <row r="697">
          <cell r="A697">
            <v>31489</v>
          </cell>
          <cell r="B697">
            <v>14.25</v>
          </cell>
        </row>
        <row r="698">
          <cell r="A698">
            <v>31490</v>
          </cell>
          <cell r="B698">
            <v>14.25</v>
          </cell>
        </row>
        <row r="699">
          <cell r="A699">
            <v>31491</v>
          </cell>
          <cell r="B699">
            <v>13.95</v>
          </cell>
        </row>
        <row r="700">
          <cell r="A700">
            <v>31492</v>
          </cell>
          <cell r="B700">
            <v>13.6</v>
          </cell>
        </row>
        <row r="701">
          <cell r="A701">
            <v>31495</v>
          </cell>
          <cell r="B701">
            <v>13</v>
          </cell>
        </row>
        <row r="702">
          <cell r="A702">
            <v>31496</v>
          </cell>
          <cell r="B702">
            <v>12.4</v>
          </cell>
        </row>
        <row r="703">
          <cell r="A703">
            <v>31497</v>
          </cell>
          <cell r="B703">
            <v>12.55</v>
          </cell>
        </row>
        <row r="704">
          <cell r="A704">
            <v>31498</v>
          </cell>
          <cell r="B704">
            <v>11.4</v>
          </cell>
        </row>
        <row r="705">
          <cell r="A705">
            <v>31499</v>
          </cell>
          <cell r="B705">
            <v>10.4</v>
          </cell>
        </row>
        <row r="706">
          <cell r="A706">
            <v>31502</v>
          </cell>
          <cell r="B706">
            <v>10</v>
          </cell>
        </row>
        <row r="707">
          <cell r="A707">
            <v>31503</v>
          </cell>
          <cell r="B707">
            <v>10.35</v>
          </cell>
        </row>
        <row r="708">
          <cell r="A708">
            <v>31504</v>
          </cell>
          <cell r="B708">
            <v>11.2</v>
          </cell>
        </row>
        <row r="709">
          <cell r="A709">
            <v>31505</v>
          </cell>
          <cell r="B709">
            <v>11.4</v>
          </cell>
        </row>
        <row r="710">
          <cell r="A710">
            <v>31506</v>
          </cell>
          <cell r="B710">
            <v>12.45</v>
          </cell>
        </row>
        <row r="711">
          <cell r="A711">
            <v>31509</v>
          </cell>
          <cell r="B711">
            <v>13</v>
          </cell>
        </row>
        <row r="712">
          <cell r="A712">
            <v>31510</v>
          </cell>
          <cell r="B712">
            <v>13.2</v>
          </cell>
        </row>
        <row r="713">
          <cell r="A713">
            <v>31511</v>
          </cell>
          <cell r="B713">
            <v>13.2</v>
          </cell>
        </row>
        <row r="714">
          <cell r="A714">
            <v>31512</v>
          </cell>
          <cell r="B714">
            <v>13.8</v>
          </cell>
        </row>
        <row r="715">
          <cell r="A715">
            <v>31513</v>
          </cell>
          <cell r="B715">
            <v>13.95</v>
          </cell>
        </row>
        <row r="716">
          <cell r="A716">
            <v>31516</v>
          </cell>
          <cell r="B716">
            <v>14.7</v>
          </cell>
        </row>
        <row r="717">
          <cell r="A717">
            <v>31517</v>
          </cell>
          <cell r="B717">
            <v>12.85</v>
          </cell>
        </row>
        <row r="718">
          <cell r="A718">
            <v>31518</v>
          </cell>
          <cell r="B718">
            <v>10.9</v>
          </cell>
        </row>
        <row r="719">
          <cell r="A719">
            <v>31519</v>
          </cell>
          <cell r="B719">
            <v>11.45</v>
          </cell>
        </row>
        <row r="720">
          <cell r="A720">
            <v>31520</v>
          </cell>
          <cell r="B720">
            <v>11.4</v>
          </cell>
        </row>
        <row r="721">
          <cell r="A721">
            <v>31523</v>
          </cell>
          <cell r="B721">
            <v>12.8</v>
          </cell>
        </row>
        <row r="722">
          <cell r="A722">
            <v>31524</v>
          </cell>
          <cell r="B722">
            <v>11.75</v>
          </cell>
        </row>
        <row r="723">
          <cell r="A723">
            <v>31525</v>
          </cell>
          <cell r="B723">
            <v>12.45</v>
          </cell>
        </row>
        <row r="724">
          <cell r="A724">
            <v>31526</v>
          </cell>
          <cell r="B724">
            <v>12.35</v>
          </cell>
        </row>
        <row r="725">
          <cell r="A725">
            <v>31527</v>
          </cell>
          <cell r="B725">
            <v>12.5</v>
          </cell>
        </row>
        <row r="726">
          <cell r="A726">
            <v>31530</v>
          </cell>
          <cell r="B726">
            <v>13.75</v>
          </cell>
        </row>
        <row r="727">
          <cell r="A727">
            <v>31531</v>
          </cell>
          <cell r="B727">
            <v>12.9</v>
          </cell>
        </row>
        <row r="728">
          <cell r="A728">
            <v>31532</v>
          </cell>
          <cell r="B728">
            <v>12.3</v>
          </cell>
        </row>
        <row r="729">
          <cell r="A729">
            <v>31533</v>
          </cell>
          <cell r="B729">
            <v>12.65</v>
          </cell>
        </row>
        <row r="730">
          <cell r="A730">
            <v>31534</v>
          </cell>
          <cell r="B730">
            <v>13.4</v>
          </cell>
        </row>
        <row r="731">
          <cell r="A731">
            <v>31537</v>
          </cell>
          <cell r="B731">
            <v>13.5</v>
          </cell>
        </row>
        <row r="732">
          <cell r="A732">
            <v>31538</v>
          </cell>
          <cell r="B732">
            <v>13.45</v>
          </cell>
        </row>
        <row r="733">
          <cell r="A733">
            <v>31539</v>
          </cell>
          <cell r="B733">
            <v>14.3</v>
          </cell>
        </row>
        <row r="734">
          <cell r="A734">
            <v>31540</v>
          </cell>
          <cell r="B734">
            <v>14.5</v>
          </cell>
        </row>
        <row r="735">
          <cell r="A735">
            <v>31541</v>
          </cell>
          <cell r="B735">
            <v>14.85</v>
          </cell>
        </row>
        <row r="736">
          <cell r="A736">
            <v>31544</v>
          </cell>
          <cell r="B736">
            <v>14.25</v>
          </cell>
        </row>
        <row r="737">
          <cell r="A737">
            <v>31545</v>
          </cell>
          <cell r="B737">
            <v>14</v>
          </cell>
        </row>
        <row r="738">
          <cell r="A738">
            <v>31546</v>
          </cell>
          <cell r="B738">
            <v>13.9</v>
          </cell>
        </row>
        <row r="739">
          <cell r="A739">
            <v>31547</v>
          </cell>
          <cell r="B739">
            <v>14.08</v>
          </cell>
        </row>
        <row r="740">
          <cell r="A740">
            <v>31548</v>
          </cell>
          <cell r="B740">
            <v>14.68</v>
          </cell>
        </row>
        <row r="741">
          <cell r="A741">
            <v>31551</v>
          </cell>
          <cell r="B741">
            <v>15.4</v>
          </cell>
        </row>
        <row r="742">
          <cell r="A742">
            <v>31552</v>
          </cell>
          <cell r="B742">
            <v>14.55</v>
          </cell>
        </row>
        <row r="743">
          <cell r="A743">
            <v>31553</v>
          </cell>
          <cell r="B743">
            <v>14.2</v>
          </cell>
        </row>
        <row r="744">
          <cell r="A744">
            <v>31554</v>
          </cell>
          <cell r="B744">
            <v>14.1</v>
          </cell>
        </row>
        <row r="745">
          <cell r="A745">
            <v>31555</v>
          </cell>
          <cell r="B745">
            <v>14.25</v>
          </cell>
        </row>
        <row r="746">
          <cell r="A746">
            <v>31558</v>
          </cell>
          <cell r="B746">
            <v>14.35</v>
          </cell>
        </row>
        <row r="747">
          <cell r="A747">
            <v>31559</v>
          </cell>
          <cell r="B747">
            <v>14</v>
          </cell>
        </row>
        <row r="748">
          <cell r="A748">
            <v>31560</v>
          </cell>
          <cell r="B748">
            <v>13.65</v>
          </cell>
        </row>
        <row r="749">
          <cell r="A749">
            <v>31561</v>
          </cell>
          <cell r="B749">
            <v>13.6</v>
          </cell>
        </row>
        <row r="750">
          <cell r="A750">
            <v>31562</v>
          </cell>
          <cell r="B750">
            <v>13.4</v>
          </cell>
        </row>
        <row r="751">
          <cell r="A751">
            <v>31565</v>
          </cell>
          <cell r="B751">
            <v>12.7</v>
          </cell>
        </row>
        <row r="752">
          <cell r="A752">
            <v>31566</v>
          </cell>
          <cell r="B752">
            <v>12.7</v>
          </cell>
        </row>
        <row r="753">
          <cell r="A753">
            <v>31567</v>
          </cell>
          <cell r="B753">
            <v>11.9</v>
          </cell>
        </row>
        <row r="754">
          <cell r="A754">
            <v>31568</v>
          </cell>
          <cell r="B754">
            <v>12</v>
          </cell>
        </row>
        <row r="755">
          <cell r="A755">
            <v>31569</v>
          </cell>
          <cell r="B755">
            <v>12</v>
          </cell>
        </row>
        <row r="756">
          <cell r="A756">
            <v>31572</v>
          </cell>
          <cell r="B756">
            <v>11.7</v>
          </cell>
        </row>
        <row r="757">
          <cell r="A757">
            <v>31573</v>
          </cell>
          <cell r="B757">
            <v>11.6</v>
          </cell>
        </row>
        <row r="758">
          <cell r="A758">
            <v>31574</v>
          </cell>
          <cell r="B758">
            <v>12.3</v>
          </cell>
        </row>
        <row r="759">
          <cell r="A759">
            <v>31575</v>
          </cell>
          <cell r="B759">
            <v>12.2</v>
          </cell>
        </row>
        <row r="760">
          <cell r="A760">
            <v>31576</v>
          </cell>
          <cell r="B760">
            <v>12.25</v>
          </cell>
        </row>
        <row r="761">
          <cell r="A761">
            <v>31579</v>
          </cell>
          <cell r="B761">
            <v>12.15</v>
          </cell>
        </row>
        <row r="762">
          <cell r="A762">
            <v>31580</v>
          </cell>
          <cell r="B762">
            <v>12.2</v>
          </cell>
        </row>
        <row r="763">
          <cell r="A763">
            <v>31581</v>
          </cell>
          <cell r="B763">
            <v>12.02</v>
          </cell>
        </row>
        <row r="764">
          <cell r="A764">
            <v>31582</v>
          </cell>
          <cell r="B764">
            <v>11.75</v>
          </cell>
        </row>
        <row r="765">
          <cell r="A765">
            <v>31583</v>
          </cell>
          <cell r="B765">
            <v>11.55</v>
          </cell>
        </row>
        <row r="766">
          <cell r="A766">
            <v>31586</v>
          </cell>
          <cell r="B766">
            <v>11.4</v>
          </cell>
        </row>
        <row r="767">
          <cell r="A767">
            <v>31587</v>
          </cell>
          <cell r="B767">
            <v>11.3</v>
          </cell>
        </row>
        <row r="768">
          <cell r="A768">
            <v>31588</v>
          </cell>
          <cell r="B768">
            <v>11.45</v>
          </cell>
        </row>
        <row r="769">
          <cell r="A769">
            <v>31589</v>
          </cell>
          <cell r="B769">
            <v>11.5</v>
          </cell>
        </row>
        <row r="770">
          <cell r="A770">
            <v>31590</v>
          </cell>
          <cell r="B770">
            <v>11.5</v>
          </cell>
        </row>
        <row r="771">
          <cell r="A771">
            <v>31593</v>
          </cell>
          <cell r="B771">
            <v>11.7</v>
          </cell>
        </row>
        <row r="772">
          <cell r="A772">
            <v>31594</v>
          </cell>
          <cell r="B772">
            <v>10.85</v>
          </cell>
        </row>
        <row r="773">
          <cell r="A773">
            <v>31595</v>
          </cell>
          <cell r="B773">
            <v>10.69</v>
          </cell>
        </row>
        <row r="774">
          <cell r="A774">
            <v>31596</v>
          </cell>
          <cell r="B774">
            <v>10.3</v>
          </cell>
        </row>
        <row r="775">
          <cell r="A775">
            <v>31597</v>
          </cell>
          <cell r="B775">
            <v>9.8000000000000007</v>
          </cell>
        </row>
        <row r="776">
          <cell r="A776">
            <v>31600</v>
          </cell>
          <cell r="B776">
            <v>9.8000000000000007</v>
          </cell>
        </row>
        <row r="777">
          <cell r="A777">
            <v>31601</v>
          </cell>
          <cell r="B777">
            <v>9.8000000000000007</v>
          </cell>
        </row>
        <row r="778">
          <cell r="A778">
            <v>31602</v>
          </cell>
          <cell r="B778">
            <v>9.3000000000000007</v>
          </cell>
        </row>
        <row r="779">
          <cell r="A779">
            <v>31603</v>
          </cell>
          <cell r="B779">
            <v>9.4499999999999993</v>
          </cell>
        </row>
        <row r="780">
          <cell r="A780">
            <v>31604</v>
          </cell>
          <cell r="B780">
            <v>9.0500000000000007</v>
          </cell>
        </row>
        <row r="781">
          <cell r="A781">
            <v>31607</v>
          </cell>
          <cell r="B781">
            <v>8.75</v>
          </cell>
        </row>
        <row r="782">
          <cell r="A782">
            <v>31608</v>
          </cell>
          <cell r="B782">
            <v>9.4</v>
          </cell>
        </row>
        <row r="783">
          <cell r="A783">
            <v>31609</v>
          </cell>
          <cell r="B783">
            <v>10.1</v>
          </cell>
        </row>
        <row r="784">
          <cell r="A784">
            <v>31610</v>
          </cell>
          <cell r="B784">
            <v>9.5</v>
          </cell>
        </row>
        <row r="785">
          <cell r="A785">
            <v>31611</v>
          </cell>
          <cell r="B785">
            <v>9.75</v>
          </cell>
        </row>
        <row r="786">
          <cell r="A786">
            <v>31614</v>
          </cell>
          <cell r="B786">
            <v>10.1</v>
          </cell>
        </row>
        <row r="787">
          <cell r="A787">
            <v>31615</v>
          </cell>
          <cell r="B787">
            <v>9.15</v>
          </cell>
        </row>
        <row r="788">
          <cell r="A788">
            <v>31616</v>
          </cell>
          <cell r="B788">
            <v>8.9499999999999993</v>
          </cell>
        </row>
        <row r="789">
          <cell r="A789">
            <v>31617</v>
          </cell>
          <cell r="B789">
            <v>9.0299999999999994</v>
          </cell>
        </row>
        <row r="790">
          <cell r="A790">
            <v>31618</v>
          </cell>
          <cell r="B790">
            <v>8.6999999999999993</v>
          </cell>
        </row>
        <row r="791">
          <cell r="A791">
            <v>31621</v>
          </cell>
          <cell r="B791">
            <v>8.75</v>
          </cell>
        </row>
        <row r="792">
          <cell r="A792">
            <v>31622</v>
          </cell>
          <cell r="B792">
            <v>9.4</v>
          </cell>
        </row>
        <row r="793">
          <cell r="A793">
            <v>31623</v>
          </cell>
          <cell r="B793">
            <v>9.9</v>
          </cell>
        </row>
        <row r="794">
          <cell r="A794">
            <v>31624</v>
          </cell>
          <cell r="B794">
            <v>9.35</v>
          </cell>
        </row>
        <row r="795">
          <cell r="A795">
            <v>31625</v>
          </cell>
          <cell r="B795">
            <v>9.4499999999999993</v>
          </cell>
        </row>
        <row r="796">
          <cell r="A796">
            <v>31628</v>
          </cell>
          <cell r="B796">
            <v>10.6</v>
          </cell>
        </row>
        <row r="797">
          <cell r="A797">
            <v>31629</v>
          </cell>
          <cell r="B797">
            <v>14</v>
          </cell>
        </row>
        <row r="798">
          <cell r="A798">
            <v>31630</v>
          </cell>
          <cell r="B798">
            <v>13.1</v>
          </cell>
        </row>
        <row r="799">
          <cell r="A799">
            <v>31631</v>
          </cell>
          <cell r="B799">
            <v>13.25</v>
          </cell>
        </row>
        <row r="800">
          <cell r="A800">
            <v>31632</v>
          </cell>
          <cell r="B800">
            <v>12.55</v>
          </cell>
        </row>
        <row r="801">
          <cell r="A801">
            <v>31635</v>
          </cell>
          <cell r="B801">
            <v>12.6</v>
          </cell>
        </row>
        <row r="802">
          <cell r="A802">
            <v>31636</v>
          </cell>
          <cell r="B802">
            <v>13.7</v>
          </cell>
        </row>
        <row r="803">
          <cell r="A803">
            <v>31637</v>
          </cell>
          <cell r="B803">
            <v>13.65</v>
          </cell>
        </row>
        <row r="804">
          <cell r="A804">
            <v>31638</v>
          </cell>
          <cell r="B804">
            <v>14.03</v>
          </cell>
        </row>
        <row r="805">
          <cell r="A805">
            <v>31639</v>
          </cell>
          <cell r="B805">
            <v>14.5</v>
          </cell>
        </row>
        <row r="806">
          <cell r="A806">
            <v>31642</v>
          </cell>
          <cell r="B806">
            <v>14.5</v>
          </cell>
        </row>
        <row r="807">
          <cell r="A807">
            <v>31643</v>
          </cell>
          <cell r="B807">
            <v>13.9</v>
          </cell>
        </row>
        <row r="808">
          <cell r="A808">
            <v>31644</v>
          </cell>
          <cell r="B808">
            <v>14.05</v>
          </cell>
        </row>
        <row r="809">
          <cell r="A809">
            <v>31645</v>
          </cell>
          <cell r="B809">
            <v>14</v>
          </cell>
        </row>
        <row r="810">
          <cell r="A810">
            <v>31646</v>
          </cell>
          <cell r="B810">
            <v>13.95</v>
          </cell>
        </row>
        <row r="811">
          <cell r="A811">
            <v>31649</v>
          </cell>
          <cell r="B811">
            <v>13.9</v>
          </cell>
        </row>
        <row r="812">
          <cell r="A812">
            <v>31650</v>
          </cell>
          <cell r="B812">
            <v>14.15</v>
          </cell>
        </row>
        <row r="813">
          <cell r="A813">
            <v>31651</v>
          </cell>
          <cell r="B813">
            <v>14.15</v>
          </cell>
        </row>
        <row r="814">
          <cell r="A814">
            <v>31652</v>
          </cell>
          <cell r="B814">
            <v>14.42</v>
          </cell>
        </row>
        <row r="815">
          <cell r="A815">
            <v>31653</v>
          </cell>
          <cell r="B815">
            <v>14.45</v>
          </cell>
        </row>
        <row r="816">
          <cell r="A816">
            <v>31656</v>
          </cell>
          <cell r="B816">
            <v>14.45</v>
          </cell>
        </row>
        <row r="817">
          <cell r="A817">
            <v>31657</v>
          </cell>
          <cell r="B817">
            <v>15.15</v>
          </cell>
        </row>
        <row r="818">
          <cell r="A818">
            <v>31658</v>
          </cell>
          <cell r="B818">
            <v>15</v>
          </cell>
        </row>
        <row r="819">
          <cell r="A819">
            <v>31659</v>
          </cell>
          <cell r="B819">
            <v>15.25</v>
          </cell>
        </row>
        <row r="820">
          <cell r="A820">
            <v>31660</v>
          </cell>
          <cell r="B820">
            <v>15.4</v>
          </cell>
        </row>
        <row r="821">
          <cell r="A821">
            <v>31663</v>
          </cell>
          <cell r="B821">
            <v>14.8</v>
          </cell>
        </row>
        <row r="822">
          <cell r="A822">
            <v>31664</v>
          </cell>
          <cell r="B822">
            <v>14.55</v>
          </cell>
        </row>
        <row r="823">
          <cell r="A823">
            <v>31665</v>
          </cell>
          <cell r="B823">
            <v>14.25</v>
          </cell>
        </row>
        <row r="824">
          <cell r="A824">
            <v>31666</v>
          </cell>
          <cell r="B824">
            <v>14.55</v>
          </cell>
        </row>
        <row r="825">
          <cell r="A825">
            <v>31667</v>
          </cell>
          <cell r="B825">
            <v>14.6</v>
          </cell>
        </row>
        <row r="826">
          <cell r="A826">
            <v>31670</v>
          </cell>
          <cell r="B826">
            <v>13.95</v>
          </cell>
        </row>
        <row r="827">
          <cell r="A827">
            <v>31671</v>
          </cell>
          <cell r="B827">
            <v>13.45</v>
          </cell>
        </row>
        <row r="828">
          <cell r="A828">
            <v>31672</v>
          </cell>
          <cell r="B828">
            <v>13.5</v>
          </cell>
        </row>
        <row r="829">
          <cell r="A829">
            <v>31673</v>
          </cell>
          <cell r="B829">
            <v>14</v>
          </cell>
        </row>
        <row r="830">
          <cell r="A830">
            <v>31674</v>
          </cell>
          <cell r="B830">
            <v>14</v>
          </cell>
        </row>
        <row r="831">
          <cell r="A831">
            <v>31677</v>
          </cell>
          <cell r="B831">
            <v>14.15</v>
          </cell>
        </row>
        <row r="832">
          <cell r="A832">
            <v>31678</v>
          </cell>
          <cell r="B832">
            <v>13.5</v>
          </cell>
        </row>
        <row r="833">
          <cell r="A833">
            <v>31679</v>
          </cell>
          <cell r="B833">
            <v>13.72</v>
          </cell>
        </row>
        <row r="834">
          <cell r="A834">
            <v>31680</v>
          </cell>
          <cell r="B834">
            <v>13.4</v>
          </cell>
        </row>
        <row r="835">
          <cell r="A835">
            <v>31681</v>
          </cell>
          <cell r="B835">
            <v>13.55</v>
          </cell>
        </row>
        <row r="836">
          <cell r="A836">
            <v>31684</v>
          </cell>
          <cell r="B836">
            <v>13.75</v>
          </cell>
        </row>
        <row r="837">
          <cell r="A837">
            <v>31685</v>
          </cell>
          <cell r="B837">
            <v>13.85</v>
          </cell>
        </row>
        <row r="838">
          <cell r="A838">
            <v>31686</v>
          </cell>
          <cell r="B838">
            <v>14.2</v>
          </cell>
        </row>
        <row r="839">
          <cell r="A839">
            <v>31687</v>
          </cell>
          <cell r="B839">
            <v>14.15</v>
          </cell>
        </row>
        <row r="840">
          <cell r="A840">
            <v>31688</v>
          </cell>
          <cell r="B840">
            <v>13.75</v>
          </cell>
        </row>
        <row r="841">
          <cell r="A841">
            <v>31691</v>
          </cell>
          <cell r="B841">
            <v>13.9</v>
          </cell>
        </row>
        <row r="842">
          <cell r="A842">
            <v>31692</v>
          </cell>
          <cell r="B842">
            <v>14.2</v>
          </cell>
        </row>
        <row r="843">
          <cell r="A843">
            <v>31693</v>
          </cell>
          <cell r="B843">
            <v>14.15</v>
          </cell>
        </row>
        <row r="844">
          <cell r="A844">
            <v>31694</v>
          </cell>
          <cell r="B844">
            <v>13.8</v>
          </cell>
        </row>
        <row r="845">
          <cell r="A845">
            <v>31695</v>
          </cell>
          <cell r="B845">
            <v>13.57</v>
          </cell>
        </row>
        <row r="846">
          <cell r="A846">
            <v>31698</v>
          </cell>
          <cell r="B846">
            <v>14.4</v>
          </cell>
        </row>
        <row r="847">
          <cell r="A847">
            <v>31699</v>
          </cell>
          <cell r="B847">
            <v>13.6</v>
          </cell>
        </row>
        <row r="848">
          <cell r="A848">
            <v>31702</v>
          </cell>
          <cell r="B848">
            <v>13.95</v>
          </cell>
        </row>
        <row r="849">
          <cell r="A849">
            <v>31705</v>
          </cell>
          <cell r="B849">
            <v>14.2</v>
          </cell>
        </row>
        <row r="850">
          <cell r="A850">
            <v>31706</v>
          </cell>
          <cell r="B850">
            <v>14.5</v>
          </cell>
        </row>
        <row r="851">
          <cell r="A851">
            <v>31707</v>
          </cell>
          <cell r="B851">
            <v>14.1</v>
          </cell>
        </row>
        <row r="852">
          <cell r="A852">
            <v>31712</v>
          </cell>
          <cell r="B852">
            <v>13.39</v>
          </cell>
        </row>
        <row r="853">
          <cell r="A853">
            <v>31713</v>
          </cell>
          <cell r="B853">
            <v>13.05</v>
          </cell>
        </row>
        <row r="854">
          <cell r="A854">
            <v>31714</v>
          </cell>
          <cell r="B854">
            <v>12.7</v>
          </cell>
        </row>
        <row r="855">
          <cell r="A855">
            <v>31715</v>
          </cell>
          <cell r="B855">
            <v>13.97</v>
          </cell>
        </row>
        <row r="856">
          <cell r="A856">
            <v>31716</v>
          </cell>
          <cell r="B856">
            <v>14.1</v>
          </cell>
        </row>
        <row r="857">
          <cell r="A857">
            <v>31719</v>
          </cell>
          <cell r="B857">
            <v>13.55</v>
          </cell>
        </row>
        <row r="858">
          <cell r="A858">
            <v>31720</v>
          </cell>
          <cell r="B858">
            <v>13.85</v>
          </cell>
        </row>
        <row r="859">
          <cell r="A859">
            <v>31721</v>
          </cell>
          <cell r="B859">
            <v>13.85</v>
          </cell>
        </row>
        <row r="860">
          <cell r="A860">
            <v>31722</v>
          </cell>
          <cell r="B860">
            <v>13.9</v>
          </cell>
        </row>
        <row r="861">
          <cell r="A861">
            <v>31723</v>
          </cell>
          <cell r="B861">
            <v>14.05</v>
          </cell>
        </row>
        <row r="862">
          <cell r="A862">
            <v>31726</v>
          </cell>
          <cell r="B862">
            <v>14.3</v>
          </cell>
        </row>
        <row r="863">
          <cell r="A863">
            <v>31727</v>
          </cell>
          <cell r="B863">
            <v>14.3</v>
          </cell>
        </row>
        <row r="864">
          <cell r="A864">
            <v>31728</v>
          </cell>
          <cell r="B864">
            <v>14.45</v>
          </cell>
        </row>
        <row r="865">
          <cell r="A865">
            <v>31729</v>
          </cell>
          <cell r="B865">
            <v>14.95</v>
          </cell>
        </row>
        <row r="866">
          <cell r="A866">
            <v>31730</v>
          </cell>
          <cell r="B866">
            <v>15.25</v>
          </cell>
        </row>
        <row r="867">
          <cell r="A867">
            <v>31733</v>
          </cell>
          <cell r="B867">
            <v>15.41</v>
          </cell>
        </row>
        <row r="868">
          <cell r="A868">
            <v>31734</v>
          </cell>
          <cell r="B868">
            <v>15.3</v>
          </cell>
        </row>
        <row r="869">
          <cell r="A869">
            <v>31735</v>
          </cell>
          <cell r="B869">
            <v>15.25</v>
          </cell>
        </row>
        <row r="870">
          <cell r="A870">
            <v>31736</v>
          </cell>
          <cell r="B870">
            <v>15.05</v>
          </cell>
        </row>
        <row r="871">
          <cell r="A871">
            <v>31737</v>
          </cell>
          <cell r="B871">
            <v>14.95</v>
          </cell>
        </row>
        <row r="872">
          <cell r="A872">
            <v>31740</v>
          </cell>
          <cell r="B872">
            <v>14.55</v>
          </cell>
        </row>
        <row r="873">
          <cell r="A873">
            <v>31741</v>
          </cell>
          <cell r="B873">
            <v>14.3</v>
          </cell>
        </row>
        <row r="874">
          <cell r="A874">
            <v>31742</v>
          </cell>
          <cell r="B874">
            <v>14.3</v>
          </cell>
        </row>
        <row r="875">
          <cell r="A875">
            <v>31747</v>
          </cell>
          <cell r="B875">
            <v>14.75</v>
          </cell>
        </row>
        <row r="876">
          <cell r="A876">
            <v>31748</v>
          </cell>
          <cell r="B876">
            <v>14.57</v>
          </cell>
        </row>
        <row r="877">
          <cell r="A877">
            <v>31749</v>
          </cell>
          <cell r="B877">
            <v>14.6</v>
          </cell>
        </row>
        <row r="878">
          <cell r="A878">
            <v>31750</v>
          </cell>
          <cell r="B878">
            <v>14.6</v>
          </cell>
        </row>
        <row r="879">
          <cell r="A879">
            <v>31751</v>
          </cell>
          <cell r="B879">
            <v>14.7</v>
          </cell>
        </row>
        <row r="880">
          <cell r="A880">
            <v>31754</v>
          </cell>
          <cell r="B880">
            <v>14.55</v>
          </cell>
        </row>
        <row r="881">
          <cell r="A881">
            <v>31755</v>
          </cell>
          <cell r="B881">
            <v>14.55</v>
          </cell>
        </row>
        <row r="882">
          <cell r="A882">
            <v>31756</v>
          </cell>
          <cell r="B882">
            <v>14.3</v>
          </cell>
        </row>
        <row r="883">
          <cell r="A883">
            <v>31757</v>
          </cell>
          <cell r="B883">
            <v>15</v>
          </cell>
        </row>
        <row r="884">
          <cell r="A884">
            <v>31758</v>
          </cell>
          <cell r="B884">
            <v>15.6</v>
          </cell>
        </row>
        <row r="885">
          <cell r="A885">
            <v>31761</v>
          </cell>
          <cell r="B885">
            <v>16</v>
          </cell>
        </row>
        <row r="886">
          <cell r="A886">
            <v>31762</v>
          </cell>
          <cell r="B886">
            <v>15.85</v>
          </cell>
        </row>
        <row r="887">
          <cell r="A887">
            <v>31763</v>
          </cell>
          <cell r="B887">
            <v>15.65</v>
          </cell>
        </row>
        <row r="888">
          <cell r="A888">
            <v>31764</v>
          </cell>
          <cell r="B888">
            <v>15.75</v>
          </cell>
        </row>
        <row r="889">
          <cell r="A889">
            <v>31765</v>
          </cell>
          <cell r="B889">
            <v>16.2</v>
          </cell>
        </row>
        <row r="890">
          <cell r="A890">
            <v>31768</v>
          </cell>
          <cell r="B890">
            <v>17.2</v>
          </cell>
        </row>
        <row r="891">
          <cell r="A891">
            <v>31769</v>
          </cell>
          <cell r="B891">
            <v>16.75</v>
          </cell>
        </row>
        <row r="892">
          <cell r="A892">
            <v>31770</v>
          </cell>
          <cell r="B892">
            <v>17</v>
          </cell>
        </row>
        <row r="893">
          <cell r="A893">
            <v>31775</v>
          </cell>
          <cell r="B893">
            <v>17.68</v>
          </cell>
        </row>
        <row r="894">
          <cell r="A894">
            <v>31776</v>
          </cell>
          <cell r="B894">
            <v>17.670000000000002</v>
          </cell>
        </row>
        <row r="895">
          <cell r="A895">
            <v>31777</v>
          </cell>
          <cell r="B895">
            <v>18</v>
          </cell>
        </row>
        <row r="896">
          <cell r="A896">
            <v>31782</v>
          </cell>
          <cell r="B896">
            <v>18.05</v>
          </cell>
        </row>
        <row r="897">
          <cell r="A897">
            <v>31783</v>
          </cell>
          <cell r="B897">
            <v>18.18</v>
          </cell>
        </row>
        <row r="898">
          <cell r="A898">
            <v>31784</v>
          </cell>
          <cell r="B898">
            <v>18.149999999999999</v>
          </cell>
        </row>
        <row r="899">
          <cell r="A899">
            <v>31785</v>
          </cell>
          <cell r="B899">
            <v>18.399999999999999</v>
          </cell>
        </row>
        <row r="900">
          <cell r="A900">
            <v>31786</v>
          </cell>
          <cell r="B900">
            <v>18.47</v>
          </cell>
        </row>
        <row r="901">
          <cell r="A901">
            <v>31789</v>
          </cell>
          <cell r="B901">
            <v>18.8</v>
          </cell>
        </row>
        <row r="902">
          <cell r="A902">
            <v>31790</v>
          </cell>
          <cell r="B902">
            <v>18.649999999999999</v>
          </cell>
        </row>
        <row r="903">
          <cell r="A903">
            <v>31791</v>
          </cell>
          <cell r="B903">
            <v>18.850000000000001</v>
          </cell>
        </row>
        <row r="904">
          <cell r="A904">
            <v>31792</v>
          </cell>
          <cell r="B904">
            <v>18.75</v>
          </cell>
        </row>
        <row r="905">
          <cell r="A905">
            <v>31793</v>
          </cell>
          <cell r="B905">
            <v>18.7</v>
          </cell>
        </row>
        <row r="906">
          <cell r="A906">
            <v>31796</v>
          </cell>
          <cell r="B906">
            <v>18.45</v>
          </cell>
        </row>
        <row r="907">
          <cell r="A907">
            <v>31797</v>
          </cell>
          <cell r="B907">
            <v>18.600000000000001</v>
          </cell>
        </row>
        <row r="908">
          <cell r="A908">
            <v>31798</v>
          </cell>
          <cell r="B908">
            <v>18.45</v>
          </cell>
        </row>
        <row r="909">
          <cell r="A909">
            <v>31799</v>
          </cell>
          <cell r="B909">
            <v>18.55</v>
          </cell>
        </row>
        <row r="910">
          <cell r="A910">
            <v>31800</v>
          </cell>
          <cell r="B910">
            <v>18.45</v>
          </cell>
        </row>
        <row r="911">
          <cell r="A911">
            <v>31803</v>
          </cell>
          <cell r="B911">
            <v>18.55</v>
          </cell>
        </row>
        <row r="912">
          <cell r="A912">
            <v>31805</v>
          </cell>
          <cell r="B912">
            <v>18.399999999999999</v>
          </cell>
        </row>
        <row r="913">
          <cell r="A913">
            <v>31806</v>
          </cell>
          <cell r="B913">
            <v>18.329999999999998</v>
          </cell>
        </row>
        <row r="914">
          <cell r="A914">
            <v>31807</v>
          </cell>
          <cell r="B914">
            <v>18.3</v>
          </cell>
        </row>
        <row r="915">
          <cell r="A915">
            <v>31810</v>
          </cell>
          <cell r="B915">
            <v>18.25</v>
          </cell>
        </row>
        <row r="916">
          <cell r="A916">
            <v>31811</v>
          </cell>
          <cell r="B916">
            <v>18.05</v>
          </cell>
        </row>
        <row r="917">
          <cell r="A917">
            <v>31812</v>
          </cell>
          <cell r="B917">
            <v>17.75</v>
          </cell>
        </row>
        <row r="918">
          <cell r="A918">
            <v>31813</v>
          </cell>
          <cell r="B918">
            <v>18.05</v>
          </cell>
        </row>
        <row r="919">
          <cell r="A919">
            <v>31814</v>
          </cell>
          <cell r="B919">
            <v>18.100000000000001</v>
          </cell>
        </row>
        <row r="920">
          <cell r="A920">
            <v>31817</v>
          </cell>
          <cell r="B920">
            <v>17.95</v>
          </cell>
        </row>
        <row r="921">
          <cell r="A921">
            <v>31818</v>
          </cell>
          <cell r="B921">
            <v>17.829999999999998</v>
          </cell>
        </row>
        <row r="922">
          <cell r="A922">
            <v>31819</v>
          </cell>
          <cell r="B922">
            <v>17.5</v>
          </cell>
        </row>
        <row r="923">
          <cell r="A923">
            <v>31820</v>
          </cell>
          <cell r="B923">
            <v>17.399999999999999</v>
          </cell>
        </row>
        <row r="924">
          <cell r="A924">
            <v>31821</v>
          </cell>
          <cell r="B924">
            <v>17.350000000000001</v>
          </cell>
        </row>
        <row r="925">
          <cell r="A925">
            <v>31824</v>
          </cell>
          <cell r="B925">
            <v>17.38</v>
          </cell>
        </row>
        <row r="926">
          <cell r="A926">
            <v>31826</v>
          </cell>
          <cell r="B926">
            <v>16.82</v>
          </cell>
        </row>
        <row r="927">
          <cell r="A927">
            <v>31827</v>
          </cell>
          <cell r="B927">
            <v>16.95</v>
          </cell>
        </row>
        <row r="928">
          <cell r="A928">
            <v>31828</v>
          </cell>
          <cell r="B928">
            <v>17.3</v>
          </cell>
        </row>
        <row r="929">
          <cell r="A929">
            <v>31831</v>
          </cell>
          <cell r="B929">
            <v>17.03</v>
          </cell>
        </row>
        <row r="930">
          <cell r="A930">
            <v>31833</v>
          </cell>
          <cell r="B930">
            <v>16</v>
          </cell>
        </row>
        <row r="931">
          <cell r="A931">
            <v>31834</v>
          </cell>
          <cell r="B931">
            <v>16.399999999999999</v>
          </cell>
        </row>
        <row r="932">
          <cell r="A932">
            <v>31835</v>
          </cell>
          <cell r="B932">
            <v>16.2</v>
          </cell>
        </row>
        <row r="933">
          <cell r="A933">
            <v>31838</v>
          </cell>
          <cell r="B933">
            <v>16.3</v>
          </cell>
        </row>
        <row r="934">
          <cell r="A934">
            <v>31839</v>
          </cell>
          <cell r="B934">
            <v>16.899999999999999</v>
          </cell>
        </row>
        <row r="935">
          <cell r="A935">
            <v>31840</v>
          </cell>
          <cell r="B935">
            <v>17</v>
          </cell>
        </row>
        <row r="936">
          <cell r="A936">
            <v>31841</v>
          </cell>
          <cell r="B936">
            <v>17.350000000000001</v>
          </cell>
        </row>
        <row r="937">
          <cell r="A937">
            <v>31842</v>
          </cell>
          <cell r="B937">
            <v>17.5</v>
          </cell>
        </row>
        <row r="938">
          <cell r="A938">
            <v>31845</v>
          </cell>
          <cell r="B938">
            <v>17.5</v>
          </cell>
        </row>
        <row r="939">
          <cell r="A939">
            <v>31846</v>
          </cell>
          <cell r="B939">
            <v>17.649999999999999</v>
          </cell>
        </row>
        <row r="940">
          <cell r="A940">
            <v>31847</v>
          </cell>
          <cell r="B940">
            <v>17.899999999999999</v>
          </cell>
        </row>
        <row r="941">
          <cell r="A941">
            <v>31848</v>
          </cell>
          <cell r="B941">
            <v>17.95</v>
          </cell>
        </row>
        <row r="942">
          <cell r="A942">
            <v>31849</v>
          </cell>
          <cell r="B942">
            <v>17.850000000000001</v>
          </cell>
        </row>
        <row r="943">
          <cell r="A943">
            <v>31852</v>
          </cell>
          <cell r="B943">
            <v>18.11</v>
          </cell>
        </row>
        <row r="944">
          <cell r="A944">
            <v>31853</v>
          </cell>
          <cell r="B944">
            <v>18.350000000000001</v>
          </cell>
        </row>
        <row r="945">
          <cell r="A945">
            <v>31854</v>
          </cell>
          <cell r="B945">
            <v>18.12</v>
          </cell>
        </row>
        <row r="946">
          <cell r="A946">
            <v>31855</v>
          </cell>
          <cell r="B946">
            <v>18.350000000000001</v>
          </cell>
        </row>
        <row r="947">
          <cell r="A947">
            <v>31856</v>
          </cell>
          <cell r="B947">
            <v>18.149999999999999</v>
          </cell>
        </row>
        <row r="948">
          <cell r="A948">
            <v>31859</v>
          </cell>
          <cell r="B948">
            <v>18.07</v>
          </cell>
        </row>
        <row r="949">
          <cell r="A949">
            <v>31860</v>
          </cell>
          <cell r="B949">
            <v>18.43</v>
          </cell>
        </row>
        <row r="950">
          <cell r="A950">
            <v>31861</v>
          </cell>
          <cell r="B950">
            <v>18.32</v>
          </cell>
        </row>
        <row r="951">
          <cell r="A951">
            <v>31862</v>
          </cell>
          <cell r="B951">
            <v>18.45</v>
          </cell>
        </row>
        <row r="952">
          <cell r="A952">
            <v>31863</v>
          </cell>
          <cell r="B952">
            <v>18.399999999999999</v>
          </cell>
        </row>
        <row r="953">
          <cell r="A953">
            <v>31866</v>
          </cell>
          <cell r="B953">
            <v>18.399999999999999</v>
          </cell>
        </row>
        <row r="954">
          <cell r="A954">
            <v>31867</v>
          </cell>
          <cell r="B954">
            <v>18.420000000000002</v>
          </cell>
        </row>
        <row r="955">
          <cell r="A955">
            <v>31868</v>
          </cell>
          <cell r="B955">
            <v>18.3</v>
          </cell>
        </row>
        <row r="956">
          <cell r="A956">
            <v>31869</v>
          </cell>
          <cell r="B956">
            <v>18.55</v>
          </cell>
        </row>
        <row r="957">
          <cell r="A957">
            <v>31870</v>
          </cell>
          <cell r="B957">
            <v>18.649999999999999</v>
          </cell>
        </row>
        <row r="958">
          <cell r="A958">
            <v>31873</v>
          </cell>
          <cell r="B958">
            <v>19.05</v>
          </cell>
        </row>
        <row r="959">
          <cell r="A959">
            <v>31874</v>
          </cell>
          <cell r="B959">
            <v>19.8</v>
          </cell>
        </row>
        <row r="960">
          <cell r="A960">
            <v>31875</v>
          </cell>
          <cell r="B960">
            <v>19.600000000000001</v>
          </cell>
        </row>
        <row r="961">
          <cell r="A961">
            <v>31876</v>
          </cell>
          <cell r="B961">
            <v>19.649999999999999</v>
          </cell>
        </row>
        <row r="962">
          <cell r="A962">
            <v>31877</v>
          </cell>
          <cell r="B962">
            <v>19.75</v>
          </cell>
        </row>
        <row r="963">
          <cell r="A963">
            <v>31880</v>
          </cell>
          <cell r="B963">
            <v>17.600000000000001</v>
          </cell>
        </row>
        <row r="964">
          <cell r="A964">
            <v>31881</v>
          </cell>
          <cell r="B964">
            <v>17.5</v>
          </cell>
        </row>
        <row r="965">
          <cell r="A965">
            <v>31882</v>
          </cell>
          <cell r="B965">
            <v>17.7</v>
          </cell>
        </row>
        <row r="966">
          <cell r="A966">
            <v>31883</v>
          </cell>
          <cell r="B966">
            <v>17.850000000000001</v>
          </cell>
        </row>
        <row r="967">
          <cell r="A967">
            <v>31887</v>
          </cell>
          <cell r="B967">
            <v>17.649999999999999</v>
          </cell>
        </row>
        <row r="968">
          <cell r="A968">
            <v>31888</v>
          </cell>
          <cell r="B968">
            <v>18.2</v>
          </cell>
        </row>
        <row r="969">
          <cell r="A969">
            <v>31889</v>
          </cell>
          <cell r="B969">
            <v>18.100000000000001</v>
          </cell>
        </row>
        <row r="970">
          <cell r="A970">
            <v>31890</v>
          </cell>
          <cell r="B970">
            <v>18.23</v>
          </cell>
        </row>
        <row r="971">
          <cell r="A971">
            <v>31891</v>
          </cell>
          <cell r="B971">
            <v>18.149999999999999</v>
          </cell>
        </row>
        <row r="972">
          <cell r="A972">
            <v>31894</v>
          </cell>
          <cell r="B972">
            <v>18.350000000000001</v>
          </cell>
        </row>
        <row r="973">
          <cell r="A973">
            <v>31895</v>
          </cell>
          <cell r="B973">
            <v>18.329999999999998</v>
          </cell>
        </row>
        <row r="974">
          <cell r="A974">
            <v>31896</v>
          </cell>
          <cell r="B974">
            <v>18.2</v>
          </cell>
        </row>
        <row r="975">
          <cell r="A975">
            <v>31897</v>
          </cell>
          <cell r="B975">
            <v>18.3</v>
          </cell>
        </row>
        <row r="976">
          <cell r="A976">
            <v>31898</v>
          </cell>
          <cell r="B976">
            <v>18.649999999999999</v>
          </cell>
        </row>
        <row r="977">
          <cell r="A977">
            <v>31901</v>
          </cell>
          <cell r="B977">
            <v>18.600000000000001</v>
          </cell>
        </row>
        <row r="978">
          <cell r="A978">
            <v>31902</v>
          </cell>
          <cell r="B978">
            <v>18.7</v>
          </cell>
        </row>
        <row r="979">
          <cell r="A979">
            <v>31903</v>
          </cell>
          <cell r="B979">
            <v>18.850000000000001</v>
          </cell>
        </row>
        <row r="980">
          <cell r="A980">
            <v>31904</v>
          </cell>
          <cell r="B980">
            <v>18.850000000000001</v>
          </cell>
        </row>
        <row r="981">
          <cell r="A981">
            <v>31905</v>
          </cell>
          <cell r="B981">
            <v>18.760000000000002</v>
          </cell>
        </row>
        <row r="982">
          <cell r="A982">
            <v>31908</v>
          </cell>
          <cell r="B982">
            <v>18.760000000000002</v>
          </cell>
        </row>
        <row r="983">
          <cell r="A983">
            <v>31909</v>
          </cell>
          <cell r="B983">
            <v>18.760000000000002</v>
          </cell>
        </row>
        <row r="984">
          <cell r="A984">
            <v>31910</v>
          </cell>
          <cell r="B984">
            <v>18.88</v>
          </cell>
        </row>
        <row r="985">
          <cell r="A985">
            <v>31911</v>
          </cell>
          <cell r="B985">
            <v>18.899999999999999</v>
          </cell>
        </row>
        <row r="986">
          <cell r="A986">
            <v>31912</v>
          </cell>
          <cell r="B986">
            <v>18.97</v>
          </cell>
        </row>
        <row r="987">
          <cell r="A987">
            <v>31915</v>
          </cell>
          <cell r="B987">
            <v>18.98</v>
          </cell>
        </row>
        <row r="988">
          <cell r="A988">
            <v>31916</v>
          </cell>
          <cell r="B988">
            <v>18.850000000000001</v>
          </cell>
        </row>
        <row r="989">
          <cell r="A989">
            <v>31917</v>
          </cell>
          <cell r="B989">
            <v>18.61</v>
          </cell>
        </row>
        <row r="990">
          <cell r="A990">
            <v>31918</v>
          </cell>
          <cell r="B990">
            <v>18.649999999999999</v>
          </cell>
        </row>
        <row r="991">
          <cell r="A991">
            <v>31919</v>
          </cell>
          <cell r="B991">
            <v>18.649999999999999</v>
          </cell>
        </row>
        <row r="992">
          <cell r="A992">
            <v>31922</v>
          </cell>
          <cell r="B992">
            <v>18.600000000000001</v>
          </cell>
        </row>
        <row r="993">
          <cell r="A993">
            <v>31924</v>
          </cell>
          <cell r="B993">
            <v>18.68</v>
          </cell>
        </row>
        <row r="994">
          <cell r="A994">
            <v>31925</v>
          </cell>
          <cell r="B994">
            <v>18.600000000000001</v>
          </cell>
        </row>
        <row r="995">
          <cell r="A995">
            <v>31926</v>
          </cell>
          <cell r="B995">
            <v>18.68</v>
          </cell>
        </row>
        <row r="996">
          <cell r="A996">
            <v>31929</v>
          </cell>
          <cell r="B996">
            <v>18.73</v>
          </cell>
        </row>
        <row r="997">
          <cell r="A997">
            <v>31930</v>
          </cell>
          <cell r="B997">
            <v>18.7</v>
          </cell>
        </row>
        <row r="998">
          <cell r="A998">
            <v>31931</v>
          </cell>
          <cell r="B998">
            <v>18.7</v>
          </cell>
        </row>
        <row r="999">
          <cell r="A999">
            <v>31932</v>
          </cell>
          <cell r="B999">
            <v>18.7</v>
          </cell>
        </row>
        <row r="1000">
          <cell r="A1000">
            <v>31933</v>
          </cell>
          <cell r="B1000">
            <v>18.8</v>
          </cell>
        </row>
        <row r="1001">
          <cell r="A1001">
            <v>31936</v>
          </cell>
          <cell r="B1001">
            <v>18.850000000000001</v>
          </cell>
        </row>
        <row r="1002">
          <cell r="A1002">
            <v>31937</v>
          </cell>
          <cell r="B1002">
            <v>18.75</v>
          </cell>
        </row>
        <row r="1003">
          <cell r="A1003">
            <v>31938</v>
          </cell>
          <cell r="B1003">
            <v>18.78</v>
          </cell>
        </row>
        <row r="1004">
          <cell r="A1004">
            <v>31939</v>
          </cell>
          <cell r="B1004">
            <v>18.7</v>
          </cell>
        </row>
        <row r="1005">
          <cell r="A1005">
            <v>31940</v>
          </cell>
          <cell r="B1005">
            <v>18.8</v>
          </cell>
        </row>
        <row r="1006">
          <cell r="A1006">
            <v>31943</v>
          </cell>
          <cell r="B1006">
            <v>18.75</v>
          </cell>
        </row>
        <row r="1007">
          <cell r="A1007">
            <v>31944</v>
          </cell>
          <cell r="B1007">
            <v>18.95</v>
          </cell>
        </row>
        <row r="1008">
          <cell r="A1008">
            <v>31945</v>
          </cell>
          <cell r="B1008">
            <v>18.98</v>
          </cell>
        </row>
        <row r="1009">
          <cell r="A1009">
            <v>31946</v>
          </cell>
          <cell r="B1009">
            <v>18.97</v>
          </cell>
        </row>
        <row r="1010">
          <cell r="A1010">
            <v>31947</v>
          </cell>
          <cell r="B1010">
            <v>19.03</v>
          </cell>
        </row>
        <row r="1011">
          <cell r="A1011">
            <v>31950</v>
          </cell>
          <cell r="B1011">
            <v>19</v>
          </cell>
        </row>
        <row r="1012">
          <cell r="A1012">
            <v>31951</v>
          </cell>
          <cell r="B1012">
            <v>18.88</v>
          </cell>
        </row>
        <row r="1013">
          <cell r="A1013">
            <v>31952</v>
          </cell>
          <cell r="B1013">
            <v>18.75</v>
          </cell>
        </row>
        <row r="1014">
          <cell r="A1014">
            <v>31953</v>
          </cell>
          <cell r="B1014">
            <v>18.649999999999999</v>
          </cell>
        </row>
        <row r="1015">
          <cell r="A1015">
            <v>31954</v>
          </cell>
          <cell r="B1015">
            <v>19.170000000000002</v>
          </cell>
        </row>
        <row r="1016">
          <cell r="A1016">
            <v>31957</v>
          </cell>
          <cell r="B1016">
            <v>19.149999999999999</v>
          </cell>
        </row>
        <row r="1017">
          <cell r="A1017">
            <v>31958</v>
          </cell>
          <cell r="B1017">
            <v>19</v>
          </cell>
        </row>
        <row r="1018">
          <cell r="A1018">
            <v>31959</v>
          </cell>
          <cell r="B1018">
            <v>18.95</v>
          </cell>
        </row>
        <row r="1019">
          <cell r="A1019">
            <v>31960</v>
          </cell>
          <cell r="B1019">
            <v>19.2</v>
          </cell>
        </row>
        <row r="1020">
          <cell r="A1020">
            <v>31964</v>
          </cell>
          <cell r="B1020">
            <v>19.3</v>
          </cell>
        </row>
        <row r="1021">
          <cell r="A1021">
            <v>31965</v>
          </cell>
          <cell r="B1021">
            <v>19.57</v>
          </cell>
        </row>
        <row r="1022">
          <cell r="A1022">
            <v>31966</v>
          </cell>
          <cell r="B1022">
            <v>19.45</v>
          </cell>
        </row>
        <row r="1023">
          <cell r="A1023">
            <v>31967</v>
          </cell>
          <cell r="B1023">
            <v>19.649999999999999</v>
          </cell>
        </row>
        <row r="1024">
          <cell r="A1024">
            <v>31968</v>
          </cell>
          <cell r="B1024">
            <v>19.75</v>
          </cell>
        </row>
        <row r="1025">
          <cell r="A1025">
            <v>31971</v>
          </cell>
          <cell r="B1025">
            <v>19.899999999999999</v>
          </cell>
        </row>
        <row r="1026">
          <cell r="A1026">
            <v>31972</v>
          </cell>
          <cell r="B1026">
            <v>19.850000000000001</v>
          </cell>
        </row>
        <row r="1027">
          <cell r="A1027">
            <v>31973</v>
          </cell>
          <cell r="B1027">
            <v>20.25</v>
          </cell>
        </row>
        <row r="1028">
          <cell r="A1028">
            <v>31974</v>
          </cell>
          <cell r="B1028">
            <v>20.399999999999999</v>
          </cell>
        </row>
        <row r="1029">
          <cell r="A1029">
            <v>31975</v>
          </cell>
          <cell r="B1029">
            <v>20.6</v>
          </cell>
        </row>
        <row r="1030">
          <cell r="A1030">
            <v>31978</v>
          </cell>
          <cell r="B1030">
            <v>20.05</v>
          </cell>
        </row>
        <row r="1031">
          <cell r="A1031">
            <v>31979</v>
          </cell>
          <cell r="B1031">
            <v>20.38</v>
          </cell>
        </row>
        <row r="1032">
          <cell r="A1032">
            <v>31980</v>
          </cell>
          <cell r="B1032">
            <v>20.3</v>
          </cell>
        </row>
        <row r="1033">
          <cell r="A1033">
            <v>31981</v>
          </cell>
          <cell r="B1033">
            <v>20.100000000000001</v>
          </cell>
        </row>
        <row r="1034">
          <cell r="A1034">
            <v>31982</v>
          </cell>
          <cell r="B1034">
            <v>19.39</v>
          </cell>
        </row>
        <row r="1035">
          <cell r="A1035">
            <v>31985</v>
          </cell>
          <cell r="B1035">
            <v>19.23</v>
          </cell>
        </row>
        <row r="1036">
          <cell r="A1036">
            <v>31986</v>
          </cell>
          <cell r="B1036">
            <v>19.899999999999999</v>
          </cell>
        </row>
        <row r="1037">
          <cell r="A1037">
            <v>31987</v>
          </cell>
          <cell r="B1037">
            <v>19.96</v>
          </cell>
        </row>
        <row r="1038">
          <cell r="A1038">
            <v>31988</v>
          </cell>
          <cell r="B1038">
            <v>20.2</v>
          </cell>
        </row>
        <row r="1039">
          <cell r="A1039">
            <v>31989</v>
          </cell>
          <cell r="B1039">
            <v>19.95</v>
          </cell>
        </row>
        <row r="1040">
          <cell r="A1040">
            <v>31992</v>
          </cell>
          <cell r="B1040">
            <v>20.85</v>
          </cell>
        </row>
        <row r="1041">
          <cell r="A1041">
            <v>31993</v>
          </cell>
          <cell r="B1041">
            <v>20.5</v>
          </cell>
        </row>
        <row r="1042">
          <cell r="A1042">
            <v>31994</v>
          </cell>
          <cell r="B1042">
            <v>19.82</v>
          </cell>
        </row>
        <row r="1043">
          <cell r="A1043">
            <v>31995</v>
          </cell>
          <cell r="B1043">
            <v>19.7</v>
          </cell>
        </row>
        <row r="1044">
          <cell r="A1044">
            <v>31996</v>
          </cell>
          <cell r="B1044">
            <v>19.64</v>
          </cell>
        </row>
        <row r="1045">
          <cell r="A1045">
            <v>31999</v>
          </cell>
          <cell r="B1045">
            <v>19.350000000000001</v>
          </cell>
        </row>
        <row r="1046">
          <cell r="A1046">
            <v>32000</v>
          </cell>
          <cell r="B1046">
            <v>19.5</v>
          </cell>
        </row>
        <row r="1047">
          <cell r="A1047">
            <v>32001</v>
          </cell>
          <cell r="B1047">
            <v>19.53</v>
          </cell>
        </row>
        <row r="1048">
          <cell r="A1048">
            <v>32002</v>
          </cell>
          <cell r="B1048">
            <v>19.27</v>
          </cell>
        </row>
        <row r="1049">
          <cell r="A1049">
            <v>32003</v>
          </cell>
          <cell r="B1049">
            <v>19.239999999999998</v>
          </cell>
        </row>
        <row r="1050">
          <cell r="A1050">
            <v>32006</v>
          </cell>
          <cell r="B1050">
            <v>18.78</v>
          </cell>
        </row>
        <row r="1051">
          <cell r="A1051">
            <v>32007</v>
          </cell>
          <cell r="B1051">
            <v>18.8</v>
          </cell>
        </row>
        <row r="1052">
          <cell r="A1052">
            <v>32008</v>
          </cell>
          <cell r="B1052">
            <v>18.579999999999998</v>
          </cell>
        </row>
        <row r="1053">
          <cell r="A1053">
            <v>32009</v>
          </cell>
          <cell r="B1053">
            <v>18.329999999999998</v>
          </cell>
        </row>
        <row r="1054">
          <cell r="A1054">
            <v>32010</v>
          </cell>
          <cell r="B1054">
            <v>18.25</v>
          </cell>
        </row>
        <row r="1055">
          <cell r="A1055">
            <v>32013</v>
          </cell>
          <cell r="B1055">
            <v>18.22</v>
          </cell>
        </row>
        <row r="1056">
          <cell r="A1056">
            <v>32014</v>
          </cell>
          <cell r="B1056">
            <v>18.25</v>
          </cell>
        </row>
        <row r="1057">
          <cell r="A1057">
            <v>32015</v>
          </cell>
          <cell r="B1057">
            <v>18.28</v>
          </cell>
        </row>
        <row r="1058">
          <cell r="A1058">
            <v>32016</v>
          </cell>
          <cell r="B1058">
            <v>18.47</v>
          </cell>
        </row>
        <row r="1059">
          <cell r="A1059">
            <v>32017</v>
          </cell>
          <cell r="B1059">
            <v>18.5</v>
          </cell>
        </row>
        <row r="1060">
          <cell r="A1060">
            <v>32020</v>
          </cell>
          <cell r="B1060">
            <v>18.559999999999999</v>
          </cell>
        </row>
        <row r="1061">
          <cell r="A1061">
            <v>32021</v>
          </cell>
          <cell r="B1061">
            <v>18.489999999999998</v>
          </cell>
        </row>
        <row r="1062">
          <cell r="A1062">
            <v>32022</v>
          </cell>
          <cell r="B1062">
            <v>18.45</v>
          </cell>
        </row>
        <row r="1063">
          <cell r="A1063">
            <v>32023</v>
          </cell>
          <cell r="B1063">
            <v>18.22</v>
          </cell>
        </row>
        <row r="1064">
          <cell r="A1064">
            <v>32024</v>
          </cell>
          <cell r="B1064">
            <v>18.100000000000001</v>
          </cell>
        </row>
        <row r="1065">
          <cell r="A1065">
            <v>32027</v>
          </cell>
          <cell r="B1065">
            <v>18.05</v>
          </cell>
        </row>
        <row r="1066">
          <cell r="A1066">
            <v>32029</v>
          </cell>
          <cell r="B1066">
            <v>18</v>
          </cell>
        </row>
        <row r="1067">
          <cell r="A1067">
            <v>32030</v>
          </cell>
          <cell r="B1067">
            <v>18.100000000000001</v>
          </cell>
        </row>
        <row r="1068">
          <cell r="A1068">
            <v>32031</v>
          </cell>
          <cell r="B1068">
            <v>18.149999999999999</v>
          </cell>
        </row>
        <row r="1069">
          <cell r="A1069">
            <v>32034</v>
          </cell>
          <cell r="B1069">
            <v>18.170000000000002</v>
          </cell>
        </row>
        <row r="1070">
          <cell r="A1070">
            <v>32035</v>
          </cell>
          <cell r="B1070">
            <v>18.489999999999998</v>
          </cell>
        </row>
        <row r="1071">
          <cell r="A1071">
            <v>32036</v>
          </cell>
          <cell r="B1071">
            <v>18.54</v>
          </cell>
        </row>
        <row r="1072">
          <cell r="A1072">
            <v>32037</v>
          </cell>
          <cell r="B1072">
            <v>18.34</v>
          </cell>
        </row>
        <row r="1073">
          <cell r="A1073">
            <v>32038</v>
          </cell>
          <cell r="B1073">
            <v>18.350000000000001</v>
          </cell>
        </row>
        <row r="1074">
          <cell r="A1074">
            <v>32041</v>
          </cell>
          <cell r="B1074">
            <v>18.53</v>
          </cell>
        </row>
        <row r="1075">
          <cell r="A1075">
            <v>32042</v>
          </cell>
          <cell r="B1075">
            <v>18.440000000000001</v>
          </cell>
        </row>
        <row r="1076">
          <cell r="A1076">
            <v>32043</v>
          </cell>
          <cell r="B1076">
            <v>18.63</v>
          </cell>
        </row>
        <row r="1077">
          <cell r="A1077">
            <v>32044</v>
          </cell>
          <cell r="B1077">
            <v>18.72</v>
          </cell>
        </row>
        <row r="1078">
          <cell r="A1078">
            <v>32045</v>
          </cell>
          <cell r="B1078">
            <v>18.579999999999998</v>
          </cell>
        </row>
        <row r="1079">
          <cell r="A1079">
            <v>32048</v>
          </cell>
          <cell r="B1079">
            <v>18.55</v>
          </cell>
        </row>
        <row r="1080">
          <cell r="A1080">
            <v>32049</v>
          </cell>
          <cell r="B1080">
            <v>18.59</v>
          </cell>
        </row>
        <row r="1081">
          <cell r="A1081">
            <v>32050</v>
          </cell>
          <cell r="B1081">
            <v>18.68</v>
          </cell>
        </row>
        <row r="1082">
          <cell r="A1082">
            <v>32051</v>
          </cell>
          <cell r="B1082">
            <v>18.63</v>
          </cell>
        </row>
        <row r="1083">
          <cell r="A1083">
            <v>32052</v>
          </cell>
          <cell r="B1083">
            <v>18.78</v>
          </cell>
        </row>
        <row r="1084">
          <cell r="A1084">
            <v>32055</v>
          </cell>
          <cell r="B1084">
            <v>18.84</v>
          </cell>
        </row>
        <row r="1085">
          <cell r="A1085">
            <v>32056</v>
          </cell>
          <cell r="B1085">
            <v>18.55</v>
          </cell>
        </row>
        <row r="1086">
          <cell r="A1086">
            <v>32057</v>
          </cell>
          <cell r="B1086">
            <v>18.7</v>
          </cell>
        </row>
        <row r="1087">
          <cell r="A1087">
            <v>32058</v>
          </cell>
          <cell r="B1087">
            <v>18.649999999999999</v>
          </cell>
        </row>
        <row r="1088">
          <cell r="A1088">
            <v>32059</v>
          </cell>
          <cell r="B1088">
            <v>18.73</v>
          </cell>
        </row>
        <row r="1089">
          <cell r="A1089">
            <v>32062</v>
          </cell>
          <cell r="B1089">
            <v>18.649999999999999</v>
          </cell>
        </row>
        <row r="1090">
          <cell r="A1090">
            <v>32064</v>
          </cell>
          <cell r="B1090">
            <v>18.78</v>
          </cell>
        </row>
        <row r="1091">
          <cell r="A1091">
            <v>32065</v>
          </cell>
          <cell r="B1091">
            <v>18.760000000000002</v>
          </cell>
        </row>
        <row r="1092">
          <cell r="A1092">
            <v>32066</v>
          </cell>
          <cell r="B1092">
            <v>19.170000000000002</v>
          </cell>
        </row>
        <row r="1093">
          <cell r="A1093">
            <v>32069</v>
          </cell>
          <cell r="B1093">
            <v>19</v>
          </cell>
        </row>
        <row r="1094">
          <cell r="A1094">
            <v>32070</v>
          </cell>
          <cell r="B1094">
            <v>18.95</v>
          </cell>
        </row>
        <row r="1095">
          <cell r="A1095">
            <v>32071</v>
          </cell>
          <cell r="B1095">
            <v>19.05</v>
          </cell>
        </row>
        <row r="1096">
          <cell r="A1096">
            <v>32072</v>
          </cell>
          <cell r="B1096">
            <v>19.149999999999999</v>
          </cell>
        </row>
        <row r="1097">
          <cell r="A1097">
            <v>32073</v>
          </cell>
          <cell r="B1097">
            <v>19.07</v>
          </cell>
        </row>
        <row r="1098">
          <cell r="A1098">
            <v>32076</v>
          </cell>
          <cell r="B1098">
            <v>18.89</v>
          </cell>
        </row>
        <row r="1099">
          <cell r="A1099">
            <v>32077</v>
          </cell>
          <cell r="B1099">
            <v>18.95</v>
          </cell>
        </row>
        <row r="1100">
          <cell r="A1100">
            <v>32078</v>
          </cell>
          <cell r="B1100">
            <v>18.899999999999999</v>
          </cell>
        </row>
        <row r="1101">
          <cell r="A1101">
            <v>32079</v>
          </cell>
          <cell r="B1101">
            <v>18.82</v>
          </cell>
        </row>
        <row r="1102">
          <cell r="A1102">
            <v>32080</v>
          </cell>
          <cell r="B1102">
            <v>18.8</v>
          </cell>
        </row>
        <row r="1103">
          <cell r="A1103">
            <v>32083</v>
          </cell>
          <cell r="B1103">
            <v>18.579999999999998</v>
          </cell>
        </row>
        <row r="1104">
          <cell r="A1104">
            <v>32084</v>
          </cell>
          <cell r="B1104">
            <v>18.579999999999998</v>
          </cell>
        </row>
        <row r="1105">
          <cell r="A1105">
            <v>32085</v>
          </cell>
          <cell r="B1105">
            <v>18.05</v>
          </cell>
        </row>
        <row r="1106">
          <cell r="A1106">
            <v>32086</v>
          </cell>
          <cell r="B1106">
            <v>18.04</v>
          </cell>
        </row>
        <row r="1107">
          <cell r="A1107">
            <v>32087</v>
          </cell>
          <cell r="B1107">
            <v>17.760000000000002</v>
          </cell>
        </row>
        <row r="1108">
          <cell r="A1108">
            <v>32090</v>
          </cell>
          <cell r="B1108">
            <v>17.57</v>
          </cell>
        </row>
        <row r="1109">
          <cell r="A1109">
            <v>32091</v>
          </cell>
          <cell r="B1109">
            <v>17.86</v>
          </cell>
        </row>
        <row r="1110">
          <cell r="A1110">
            <v>32092</v>
          </cell>
          <cell r="B1110">
            <v>17.88</v>
          </cell>
        </row>
        <row r="1111">
          <cell r="A1111">
            <v>32093</v>
          </cell>
          <cell r="B1111">
            <v>17.88</v>
          </cell>
        </row>
        <row r="1112">
          <cell r="A1112">
            <v>32094</v>
          </cell>
          <cell r="B1112">
            <v>18</v>
          </cell>
        </row>
        <row r="1113">
          <cell r="A1113">
            <v>32097</v>
          </cell>
          <cell r="B1113">
            <v>17.79</v>
          </cell>
        </row>
        <row r="1114">
          <cell r="A1114">
            <v>32098</v>
          </cell>
          <cell r="B1114">
            <v>17.53</v>
          </cell>
        </row>
        <row r="1115">
          <cell r="A1115">
            <v>32101</v>
          </cell>
          <cell r="B1115">
            <v>17.63</v>
          </cell>
        </row>
        <row r="1116">
          <cell r="A1116">
            <v>32104</v>
          </cell>
          <cell r="B1116">
            <v>17.89</v>
          </cell>
        </row>
        <row r="1117">
          <cell r="A1117">
            <v>32105</v>
          </cell>
          <cell r="B1117">
            <v>17.82</v>
          </cell>
        </row>
        <row r="1118">
          <cell r="A1118">
            <v>32106</v>
          </cell>
          <cell r="B1118">
            <v>17.71</v>
          </cell>
        </row>
        <row r="1119">
          <cell r="A1119">
            <v>32111</v>
          </cell>
          <cell r="B1119">
            <v>17.7</v>
          </cell>
        </row>
        <row r="1120">
          <cell r="A1120">
            <v>32112</v>
          </cell>
          <cell r="B1120">
            <v>17.63</v>
          </cell>
        </row>
        <row r="1121">
          <cell r="A1121">
            <v>32113</v>
          </cell>
          <cell r="B1121">
            <v>17.79</v>
          </cell>
        </row>
        <row r="1122">
          <cell r="A1122">
            <v>32114</v>
          </cell>
          <cell r="B1122">
            <v>18.010000000000002</v>
          </cell>
        </row>
        <row r="1123">
          <cell r="A1123">
            <v>32115</v>
          </cell>
          <cell r="B1123">
            <v>17.88</v>
          </cell>
        </row>
        <row r="1124">
          <cell r="A1124">
            <v>32118</v>
          </cell>
          <cell r="B1124">
            <v>17.600000000000001</v>
          </cell>
        </row>
        <row r="1125">
          <cell r="A1125">
            <v>32119</v>
          </cell>
          <cell r="B1125">
            <v>17.55</v>
          </cell>
        </row>
        <row r="1126">
          <cell r="A1126">
            <v>32120</v>
          </cell>
          <cell r="B1126">
            <v>17.579999999999998</v>
          </cell>
        </row>
        <row r="1127">
          <cell r="A1127">
            <v>32121</v>
          </cell>
          <cell r="B1127">
            <v>17.920000000000002</v>
          </cell>
        </row>
        <row r="1128">
          <cell r="A1128">
            <v>32122</v>
          </cell>
          <cell r="B1128">
            <v>17.809999999999999</v>
          </cell>
        </row>
        <row r="1129">
          <cell r="A1129">
            <v>32125</v>
          </cell>
          <cell r="B1129">
            <v>17.059999999999999</v>
          </cell>
        </row>
        <row r="1130">
          <cell r="A1130">
            <v>32126</v>
          </cell>
          <cell r="B1130">
            <v>16.899999999999999</v>
          </cell>
        </row>
        <row r="1131">
          <cell r="A1131">
            <v>32127</v>
          </cell>
          <cell r="B1131">
            <v>16.420000000000002</v>
          </cell>
        </row>
        <row r="1132">
          <cell r="A1132">
            <v>32128</v>
          </cell>
          <cell r="B1132">
            <v>16.22</v>
          </cell>
        </row>
        <row r="1133">
          <cell r="A1133">
            <v>32129</v>
          </cell>
          <cell r="B1133">
            <v>15.9</v>
          </cell>
        </row>
        <row r="1134">
          <cell r="A1134">
            <v>32132</v>
          </cell>
          <cell r="B1134">
            <v>15.8</v>
          </cell>
        </row>
        <row r="1135">
          <cell r="A1135">
            <v>32133</v>
          </cell>
          <cell r="B1135">
            <v>17.600000000000001</v>
          </cell>
        </row>
        <row r="1136">
          <cell r="A1136">
            <v>32134</v>
          </cell>
          <cell r="B1136">
            <v>17.899999999999999</v>
          </cell>
        </row>
        <row r="1137">
          <cell r="A1137">
            <v>32139</v>
          </cell>
          <cell r="B1137">
            <v>17.5</v>
          </cell>
        </row>
        <row r="1138">
          <cell r="A1138">
            <v>32140</v>
          </cell>
          <cell r="B1138">
            <v>18.100000000000001</v>
          </cell>
        </row>
        <row r="1139">
          <cell r="A1139">
            <v>32141</v>
          </cell>
          <cell r="B1139">
            <v>18.399999999999999</v>
          </cell>
        </row>
        <row r="1140">
          <cell r="A1140">
            <v>32142</v>
          </cell>
          <cell r="B1140">
            <v>18.350000000000001</v>
          </cell>
        </row>
        <row r="1141">
          <cell r="A1141">
            <v>32146</v>
          </cell>
          <cell r="B1141">
            <v>18.350000000000001</v>
          </cell>
        </row>
        <row r="1142">
          <cell r="A1142">
            <v>32147</v>
          </cell>
          <cell r="B1142">
            <v>18.75</v>
          </cell>
        </row>
        <row r="1143">
          <cell r="A1143">
            <v>32148</v>
          </cell>
          <cell r="B1143">
            <v>18.5</v>
          </cell>
        </row>
        <row r="1144">
          <cell r="A1144">
            <v>32149</v>
          </cell>
          <cell r="B1144">
            <v>17.75</v>
          </cell>
        </row>
        <row r="1145">
          <cell r="A1145">
            <v>32150</v>
          </cell>
          <cell r="B1145">
            <v>17.350000000000001</v>
          </cell>
        </row>
        <row r="1146">
          <cell r="A1146">
            <v>32153</v>
          </cell>
          <cell r="B1146">
            <v>16.63</v>
          </cell>
        </row>
        <row r="1147">
          <cell r="A1147">
            <v>32154</v>
          </cell>
          <cell r="B1147">
            <v>15.95</v>
          </cell>
        </row>
        <row r="1148">
          <cell r="A1148">
            <v>32155</v>
          </cell>
          <cell r="B1148">
            <v>16.27</v>
          </cell>
        </row>
        <row r="1149">
          <cell r="A1149">
            <v>32156</v>
          </cell>
          <cell r="B1149">
            <v>16.78</v>
          </cell>
        </row>
        <row r="1150">
          <cell r="A1150">
            <v>32157</v>
          </cell>
          <cell r="B1150">
            <v>16.579999999999998</v>
          </cell>
        </row>
        <row r="1151">
          <cell r="A1151">
            <v>32160</v>
          </cell>
          <cell r="B1151">
            <v>17.02</v>
          </cell>
        </row>
        <row r="1152">
          <cell r="A1152">
            <v>32161</v>
          </cell>
          <cell r="B1152">
            <v>16.829999999999998</v>
          </cell>
        </row>
        <row r="1153">
          <cell r="A1153">
            <v>32162</v>
          </cell>
          <cell r="B1153">
            <v>16.920000000000002</v>
          </cell>
        </row>
        <row r="1154">
          <cell r="A1154">
            <v>32163</v>
          </cell>
          <cell r="B1154">
            <v>16.88</v>
          </cell>
        </row>
        <row r="1155">
          <cell r="A1155">
            <v>32164</v>
          </cell>
          <cell r="B1155">
            <v>16.52</v>
          </cell>
        </row>
        <row r="1156">
          <cell r="A1156">
            <v>32167</v>
          </cell>
          <cell r="B1156">
            <v>16.62</v>
          </cell>
        </row>
        <row r="1157">
          <cell r="A1157">
            <v>32168</v>
          </cell>
          <cell r="B1157">
            <v>16.38</v>
          </cell>
        </row>
        <row r="1158">
          <cell r="A1158">
            <v>32169</v>
          </cell>
          <cell r="B1158">
            <v>16.059999999999999</v>
          </cell>
        </row>
        <row r="1159">
          <cell r="A1159">
            <v>32170</v>
          </cell>
          <cell r="B1159">
            <v>16.25</v>
          </cell>
        </row>
        <row r="1160">
          <cell r="A1160">
            <v>32171</v>
          </cell>
          <cell r="B1160">
            <v>16.23</v>
          </cell>
        </row>
        <row r="1161">
          <cell r="A1161">
            <v>32174</v>
          </cell>
          <cell r="B1161">
            <v>16.03</v>
          </cell>
        </row>
        <row r="1162">
          <cell r="A1162">
            <v>32175</v>
          </cell>
          <cell r="B1162">
            <v>16.05</v>
          </cell>
        </row>
        <row r="1163">
          <cell r="A1163">
            <v>32176</v>
          </cell>
          <cell r="B1163">
            <v>16.18</v>
          </cell>
        </row>
        <row r="1164">
          <cell r="A1164">
            <v>32181</v>
          </cell>
          <cell r="B1164">
            <v>16.55</v>
          </cell>
        </row>
        <row r="1165">
          <cell r="A1165">
            <v>32182</v>
          </cell>
          <cell r="B1165">
            <v>16.5</v>
          </cell>
        </row>
        <row r="1166">
          <cell r="A1166">
            <v>32183</v>
          </cell>
          <cell r="B1166">
            <v>16.100000000000001</v>
          </cell>
        </row>
        <row r="1167">
          <cell r="A1167">
            <v>32184</v>
          </cell>
          <cell r="B1167">
            <v>16.05</v>
          </cell>
        </row>
        <row r="1168">
          <cell r="A1168">
            <v>32185</v>
          </cell>
          <cell r="B1168">
            <v>15.65</v>
          </cell>
        </row>
        <row r="1169">
          <cell r="A1169">
            <v>32188</v>
          </cell>
          <cell r="B1169">
            <v>16.399999999999999</v>
          </cell>
        </row>
        <row r="1170">
          <cell r="A1170">
            <v>32190</v>
          </cell>
          <cell r="B1170">
            <v>15.83</v>
          </cell>
        </row>
        <row r="1171">
          <cell r="A1171">
            <v>32191</v>
          </cell>
          <cell r="B1171">
            <v>15.58</v>
          </cell>
        </row>
        <row r="1172">
          <cell r="A1172">
            <v>32192</v>
          </cell>
          <cell r="B1172">
            <v>15.87</v>
          </cell>
        </row>
        <row r="1173">
          <cell r="A1173">
            <v>32195</v>
          </cell>
          <cell r="B1173">
            <v>15.65</v>
          </cell>
        </row>
        <row r="1174">
          <cell r="A1174">
            <v>32196</v>
          </cell>
          <cell r="B1174">
            <v>15.65</v>
          </cell>
        </row>
        <row r="1175">
          <cell r="A1175">
            <v>32197</v>
          </cell>
          <cell r="B1175">
            <v>15.4</v>
          </cell>
        </row>
        <row r="1176">
          <cell r="A1176">
            <v>32198</v>
          </cell>
          <cell r="B1176">
            <v>14.85</v>
          </cell>
        </row>
        <row r="1177">
          <cell r="A1177">
            <v>32199</v>
          </cell>
          <cell r="B1177">
            <v>14.55</v>
          </cell>
        </row>
        <row r="1178">
          <cell r="A1178">
            <v>32202</v>
          </cell>
          <cell r="B1178">
            <v>14.71</v>
          </cell>
        </row>
        <row r="1179">
          <cell r="A1179">
            <v>32203</v>
          </cell>
          <cell r="B1179">
            <v>14.42</v>
          </cell>
        </row>
        <row r="1180">
          <cell r="A1180">
            <v>32204</v>
          </cell>
          <cell r="B1180">
            <v>14.05</v>
          </cell>
        </row>
        <row r="1181">
          <cell r="A1181">
            <v>32205</v>
          </cell>
          <cell r="B1181">
            <v>13.82</v>
          </cell>
        </row>
        <row r="1182">
          <cell r="A1182">
            <v>32206</v>
          </cell>
          <cell r="B1182">
            <v>13.95</v>
          </cell>
        </row>
        <row r="1183">
          <cell r="A1183">
            <v>32209</v>
          </cell>
          <cell r="B1183">
            <v>13.92</v>
          </cell>
        </row>
        <row r="1184">
          <cell r="A1184">
            <v>32210</v>
          </cell>
          <cell r="B1184">
            <v>14.15</v>
          </cell>
        </row>
        <row r="1185">
          <cell r="A1185">
            <v>32211</v>
          </cell>
          <cell r="B1185">
            <v>14</v>
          </cell>
        </row>
        <row r="1186">
          <cell r="A1186">
            <v>32212</v>
          </cell>
          <cell r="B1186">
            <v>14.58</v>
          </cell>
        </row>
        <row r="1187">
          <cell r="A1187">
            <v>32213</v>
          </cell>
          <cell r="B1187">
            <v>14.85</v>
          </cell>
        </row>
        <row r="1188">
          <cell r="A1188">
            <v>32216</v>
          </cell>
          <cell r="B1188">
            <v>14.24</v>
          </cell>
        </row>
        <row r="1189">
          <cell r="A1189">
            <v>32217</v>
          </cell>
          <cell r="B1189">
            <v>14.36</v>
          </cell>
        </row>
        <row r="1190">
          <cell r="A1190">
            <v>32218</v>
          </cell>
          <cell r="B1190">
            <v>14.55</v>
          </cell>
        </row>
        <row r="1191">
          <cell r="A1191">
            <v>32219</v>
          </cell>
          <cell r="B1191">
            <v>14.9</v>
          </cell>
        </row>
        <row r="1192">
          <cell r="A1192">
            <v>32220</v>
          </cell>
          <cell r="B1192">
            <v>14.98</v>
          </cell>
        </row>
        <row r="1193">
          <cell r="A1193">
            <v>32223</v>
          </cell>
          <cell r="B1193">
            <v>15.35</v>
          </cell>
        </row>
        <row r="1194">
          <cell r="A1194">
            <v>32224</v>
          </cell>
          <cell r="B1194">
            <v>14.9</v>
          </cell>
        </row>
        <row r="1195">
          <cell r="A1195">
            <v>32225</v>
          </cell>
          <cell r="B1195">
            <v>15.45</v>
          </cell>
        </row>
        <row r="1196">
          <cell r="A1196">
            <v>32226</v>
          </cell>
          <cell r="B1196">
            <v>15.58</v>
          </cell>
        </row>
        <row r="1197">
          <cell r="A1197">
            <v>32227</v>
          </cell>
          <cell r="B1197">
            <v>15.56</v>
          </cell>
        </row>
        <row r="1198">
          <cell r="A1198">
            <v>32230</v>
          </cell>
          <cell r="B1198">
            <v>15.55</v>
          </cell>
        </row>
        <row r="1199">
          <cell r="A1199">
            <v>32231</v>
          </cell>
          <cell r="B1199">
            <v>15.55</v>
          </cell>
        </row>
        <row r="1200">
          <cell r="A1200">
            <v>32232</v>
          </cell>
          <cell r="B1200">
            <v>15.75</v>
          </cell>
        </row>
        <row r="1201">
          <cell r="A1201">
            <v>32233</v>
          </cell>
          <cell r="B1201">
            <v>15.78</v>
          </cell>
        </row>
        <row r="1202">
          <cell r="A1202">
            <v>32237</v>
          </cell>
          <cell r="B1202">
            <v>15.8</v>
          </cell>
        </row>
        <row r="1203">
          <cell r="A1203">
            <v>32238</v>
          </cell>
          <cell r="B1203">
            <v>15.56</v>
          </cell>
        </row>
        <row r="1204">
          <cell r="A1204">
            <v>32239</v>
          </cell>
          <cell r="B1204">
            <v>15.5</v>
          </cell>
        </row>
        <row r="1205">
          <cell r="A1205">
            <v>32240</v>
          </cell>
          <cell r="B1205">
            <v>15.62</v>
          </cell>
        </row>
        <row r="1206">
          <cell r="A1206">
            <v>32241</v>
          </cell>
          <cell r="B1206">
            <v>15.4</v>
          </cell>
        </row>
        <row r="1207">
          <cell r="A1207">
            <v>32244</v>
          </cell>
          <cell r="B1207">
            <v>16.350000000000001</v>
          </cell>
        </row>
        <row r="1208">
          <cell r="A1208">
            <v>32245</v>
          </cell>
          <cell r="B1208">
            <v>16.64</v>
          </cell>
        </row>
        <row r="1209">
          <cell r="A1209">
            <v>32246</v>
          </cell>
          <cell r="B1209">
            <v>16.690000000000001</v>
          </cell>
        </row>
        <row r="1210">
          <cell r="A1210">
            <v>32247</v>
          </cell>
          <cell r="B1210">
            <v>16.899999999999999</v>
          </cell>
        </row>
        <row r="1211">
          <cell r="A1211">
            <v>32248</v>
          </cell>
          <cell r="B1211">
            <v>16.920000000000002</v>
          </cell>
        </row>
        <row r="1212">
          <cell r="A1212">
            <v>32251</v>
          </cell>
          <cell r="B1212">
            <v>17.32</v>
          </cell>
        </row>
        <row r="1213">
          <cell r="A1213">
            <v>32252</v>
          </cell>
          <cell r="B1213">
            <v>16.95</v>
          </cell>
        </row>
        <row r="1214">
          <cell r="A1214">
            <v>32253</v>
          </cell>
          <cell r="B1214">
            <v>16.829999999999998</v>
          </cell>
        </row>
        <row r="1215">
          <cell r="A1215">
            <v>32254</v>
          </cell>
          <cell r="B1215">
            <v>17.149999999999999</v>
          </cell>
        </row>
        <row r="1216">
          <cell r="A1216">
            <v>32255</v>
          </cell>
          <cell r="B1216">
            <v>17.11</v>
          </cell>
        </row>
        <row r="1217">
          <cell r="A1217">
            <v>32258</v>
          </cell>
          <cell r="B1217">
            <v>17.149999999999999</v>
          </cell>
        </row>
        <row r="1218">
          <cell r="A1218">
            <v>32259</v>
          </cell>
          <cell r="B1218">
            <v>17.329999999999998</v>
          </cell>
        </row>
        <row r="1219">
          <cell r="A1219">
            <v>32260</v>
          </cell>
          <cell r="B1219">
            <v>17.46</v>
          </cell>
        </row>
        <row r="1220">
          <cell r="A1220">
            <v>32261</v>
          </cell>
          <cell r="B1220">
            <v>16.8</v>
          </cell>
        </row>
        <row r="1221">
          <cell r="A1221">
            <v>32262</v>
          </cell>
          <cell r="B1221">
            <v>16.86</v>
          </cell>
        </row>
        <row r="1222">
          <cell r="A1222">
            <v>32265</v>
          </cell>
          <cell r="B1222">
            <v>15.95</v>
          </cell>
        </row>
        <row r="1223">
          <cell r="A1223">
            <v>32266</v>
          </cell>
          <cell r="B1223">
            <v>16.190000000000001</v>
          </cell>
        </row>
        <row r="1224">
          <cell r="A1224">
            <v>32267</v>
          </cell>
          <cell r="B1224">
            <v>16.059999999999999</v>
          </cell>
        </row>
        <row r="1225">
          <cell r="A1225">
            <v>32268</v>
          </cell>
          <cell r="B1225">
            <v>16.28</v>
          </cell>
        </row>
        <row r="1226">
          <cell r="A1226">
            <v>32269</v>
          </cell>
          <cell r="B1226">
            <v>16.59</v>
          </cell>
        </row>
        <row r="1227">
          <cell r="A1227">
            <v>32272</v>
          </cell>
          <cell r="B1227">
            <v>16.41</v>
          </cell>
        </row>
        <row r="1228">
          <cell r="A1228">
            <v>32273</v>
          </cell>
          <cell r="B1228">
            <v>16.37</v>
          </cell>
        </row>
        <row r="1229">
          <cell r="A1229">
            <v>32274</v>
          </cell>
          <cell r="B1229">
            <v>16.420000000000002</v>
          </cell>
        </row>
        <row r="1230">
          <cell r="A1230">
            <v>32275</v>
          </cell>
          <cell r="B1230">
            <v>16.45</v>
          </cell>
        </row>
        <row r="1231">
          <cell r="A1231">
            <v>32276</v>
          </cell>
          <cell r="B1231">
            <v>16.61</v>
          </cell>
        </row>
        <row r="1232">
          <cell r="A1232">
            <v>32279</v>
          </cell>
          <cell r="B1232">
            <v>16.850000000000001</v>
          </cell>
        </row>
        <row r="1233">
          <cell r="A1233">
            <v>32280</v>
          </cell>
          <cell r="B1233">
            <v>16.829999999999998</v>
          </cell>
        </row>
        <row r="1234">
          <cell r="A1234">
            <v>32281</v>
          </cell>
          <cell r="B1234">
            <v>16.55</v>
          </cell>
        </row>
        <row r="1235">
          <cell r="A1235">
            <v>32282</v>
          </cell>
          <cell r="B1235">
            <v>16.64</v>
          </cell>
        </row>
        <row r="1236">
          <cell r="A1236">
            <v>32283</v>
          </cell>
          <cell r="B1236">
            <v>16.55</v>
          </cell>
        </row>
        <row r="1237">
          <cell r="A1237">
            <v>32286</v>
          </cell>
          <cell r="B1237">
            <v>16.350000000000001</v>
          </cell>
        </row>
        <row r="1238">
          <cell r="A1238">
            <v>32287</v>
          </cell>
          <cell r="B1238">
            <v>16.399999999999999</v>
          </cell>
        </row>
        <row r="1239">
          <cell r="A1239">
            <v>32288</v>
          </cell>
          <cell r="B1239">
            <v>16.3</v>
          </cell>
        </row>
        <row r="1240">
          <cell r="A1240">
            <v>32289</v>
          </cell>
          <cell r="B1240">
            <v>16.399999999999999</v>
          </cell>
        </row>
        <row r="1241">
          <cell r="A1241">
            <v>32290</v>
          </cell>
          <cell r="B1241">
            <v>16.399999999999999</v>
          </cell>
        </row>
        <row r="1242">
          <cell r="A1242">
            <v>32293</v>
          </cell>
          <cell r="B1242">
            <v>16.3</v>
          </cell>
        </row>
        <row r="1243">
          <cell r="A1243">
            <v>32295</v>
          </cell>
          <cell r="B1243">
            <v>16.3</v>
          </cell>
        </row>
        <row r="1244">
          <cell r="A1244">
            <v>32296</v>
          </cell>
          <cell r="B1244">
            <v>16.5</v>
          </cell>
        </row>
        <row r="1245">
          <cell r="A1245">
            <v>32297</v>
          </cell>
          <cell r="B1245">
            <v>16.53</v>
          </cell>
        </row>
        <row r="1246">
          <cell r="A1246">
            <v>32300</v>
          </cell>
          <cell r="B1246">
            <v>16.7</v>
          </cell>
        </row>
        <row r="1247">
          <cell r="A1247">
            <v>32301</v>
          </cell>
          <cell r="B1247">
            <v>16.3</v>
          </cell>
        </row>
        <row r="1248">
          <cell r="A1248">
            <v>32302</v>
          </cell>
          <cell r="B1248">
            <v>16.28</v>
          </cell>
        </row>
        <row r="1249">
          <cell r="A1249">
            <v>32303</v>
          </cell>
          <cell r="B1249">
            <v>15.95</v>
          </cell>
        </row>
        <row r="1250">
          <cell r="A1250">
            <v>32304</v>
          </cell>
          <cell r="B1250">
            <v>15.63</v>
          </cell>
        </row>
        <row r="1251">
          <cell r="A1251">
            <v>32307</v>
          </cell>
          <cell r="B1251">
            <v>15.53</v>
          </cell>
        </row>
        <row r="1252">
          <cell r="A1252">
            <v>32308</v>
          </cell>
          <cell r="B1252">
            <v>15.91</v>
          </cell>
        </row>
        <row r="1253">
          <cell r="A1253">
            <v>32309</v>
          </cell>
          <cell r="B1253">
            <v>15.6</v>
          </cell>
        </row>
        <row r="1254">
          <cell r="A1254">
            <v>32310</v>
          </cell>
          <cell r="B1254">
            <v>15.59</v>
          </cell>
        </row>
        <row r="1255">
          <cell r="A1255">
            <v>32311</v>
          </cell>
          <cell r="B1255">
            <v>15.48</v>
          </cell>
        </row>
        <row r="1256">
          <cell r="A1256">
            <v>32314</v>
          </cell>
          <cell r="B1256">
            <v>15.06</v>
          </cell>
        </row>
        <row r="1257">
          <cell r="A1257">
            <v>32315</v>
          </cell>
          <cell r="B1257">
            <v>15.2</v>
          </cell>
        </row>
        <row r="1258">
          <cell r="A1258">
            <v>32316</v>
          </cell>
          <cell r="B1258">
            <v>15.33</v>
          </cell>
        </row>
        <row r="1259">
          <cell r="A1259">
            <v>32317</v>
          </cell>
          <cell r="B1259">
            <v>15.29</v>
          </cell>
        </row>
        <row r="1260">
          <cell r="A1260">
            <v>32318</v>
          </cell>
          <cell r="B1260">
            <v>15.15</v>
          </cell>
        </row>
        <row r="1261">
          <cell r="A1261">
            <v>32321</v>
          </cell>
          <cell r="B1261">
            <v>15.02</v>
          </cell>
        </row>
        <row r="1262">
          <cell r="A1262">
            <v>32322</v>
          </cell>
          <cell r="B1262">
            <v>15.1</v>
          </cell>
        </row>
        <row r="1263">
          <cell r="A1263">
            <v>32323</v>
          </cell>
          <cell r="B1263">
            <v>14.43</v>
          </cell>
        </row>
        <row r="1264">
          <cell r="A1264">
            <v>32324</v>
          </cell>
          <cell r="B1264">
            <v>14.13</v>
          </cell>
        </row>
        <row r="1265">
          <cell r="A1265">
            <v>32325</v>
          </cell>
          <cell r="B1265">
            <v>13.88</v>
          </cell>
        </row>
        <row r="1266">
          <cell r="A1266">
            <v>32328</v>
          </cell>
          <cell r="B1266">
            <v>14.25</v>
          </cell>
        </row>
        <row r="1267">
          <cell r="A1267">
            <v>32330</v>
          </cell>
          <cell r="B1267">
            <v>14.43</v>
          </cell>
        </row>
        <row r="1268">
          <cell r="A1268">
            <v>32331</v>
          </cell>
          <cell r="B1268">
            <v>15.35</v>
          </cell>
        </row>
        <row r="1269">
          <cell r="A1269">
            <v>32332</v>
          </cell>
          <cell r="B1269">
            <v>15.25</v>
          </cell>
        </row>
        <row r="1270">
          <cell r="A1270">
            <v>32335</v>
          </cell>
          <cell r="B1270">
            <v>14.43</v>
          </cell>
        </row>
        <row r="1271">
          <cell r="A1271">
            <v>32336</v>
          </cell>
          <cell r="B1271">
            <v>14.2</v>
          </cell>
        </row>
        <row r="1272">
          <cell r="A1272">
            <v>32337</v>
          </cell>
          <cell r="B1272">
            <v>13.89</v>
          </cell>
        </row>
        <row r="1273">
          <cell r="A1273">
            <v>32338</v>
          </cell>
          <cell r="B1273">
            <v>14.18</v>
          </cell>
        </row>
        <row r="1274">
          <cell r="A1274">
            <v>32339</v>
          </cell>
          <cell r="B1274">
            <v>14.32</v>
          </cell>
        </row>
        <row r="1275">
          <cell r="A1275">
            <v>32342</v>
          </cell>
          <cell r="B1275">
            <v>15.1</v>
          </cell>
        </row>
        <row r="1276">
          <cell r="A1276">
            <v>32343</v>
          </cell>
          <cell r="B1276">
            <v>14.95</v>
          </cell>
        </row>
        <row r="1277">
          <cell r="A1277">
            <v>32344</v>
          </cell>
          <cell r="B1277">
            <v>14.9</v>
          </cell>
        </row>
        <row r="1278">
          <cell r="A1278">
            <v>32345</v>
          </cell>
          <cell r="B1278">
            <v>15.7</v>
          </cell>
        </row>
        <row r="1279">
          <cell r="A1279">
            <v>32346</v>
          </cell>
          <cell r="B1279">
            <v>15.9</v>
          </cell>
        </row>
        <row r="1280">
          <cell r="A1280">
            <v>32349</v>
          </cell>
          <cell r="B1280">
            <v>15.75</v>
          </cell>
        </row>
        <row r="1281">
          <cell r="A1281">
            <v>32350</v>
          </cell>
          <cell r="B1281">
            <v>15.5</v>
          </cell>
        </row>
        <row r="1282">
          <cell r="A1282">
            <v>32351</v>
          </cell>
          <cell r="B1282">
            <v>15.45</v>
          </cell>
        </row>
        <row r="1283">
          <cell r="A1283">
            <v>32352</v>
          </cell>
          <cell r="B1283">
            <v>15.6</v>
          </cell>
        </row>
        <row r="1284">
          <cell r="A1284">
            <v>32353</v>
          </cell>
          <cell r="B1284">
            <v>15.75</v>
          </cell>
        </row>
        <row r="1285">
          <cell r="A1285">
            <v>32356</v>
          </cell>
          <cell r="B1285">
            <v>15.62</v>
          </cell>
        </row>
        <row r="1286">
          <cell r="A1286">
            <v>32357</v>
          </cell>
          <cell r="B1286">
            <v>15.5</v>
          </cell>
        </row>
        <row r="1287">
          <cell r="A1287">
            <v>32358</v>
          </cell>
          <cell r="B1287">
            <v>14.75</v>
          </cell>
        </row>
        <row r="1288">
          <cell r="A1288">
            <v>32359</v>
          </cell>
          <cell r="B1288">
            <v>14.53</v>
          </cell>
        </row>
        <row r="1289">
          <cell r="A1289">
            <v>32360</v>
          </cell>
          <cell r="B1289">
            <v>14.81</v>
          </cell>
        </row>
        <row r="1290">
          <cell r="A1290">
            <v>32363</v>
          </cell>
          <cell r="B1290">
            <v>15.62</v>
          </cell>
        </row>
        <row r="1291">
          <cell r="A1291">
            <v>32364</v>
          </cell>
          <cell r="B1291">
            <v>15.34</v>
          </cell>
        </row>
        <row r="1292">
          <cell r="A1292">
            <v>32365</v>
          </cell>
          <cell r="B1292">
            <v>15.17</v>
          </cell>
        </row>
        <row r="1293">
          <cell r="A1293">
            <v>32366</v>
          </cell>
          <cell r="B1293">
            <v>15.23</v>
          </cell>
        </row>
        <row r="1294">
          <cell r="A1294">
            <v>32367</v>
          </cell>
          <cell r="B1294">
            <v>14.98</v>
          </cell>
        </row>
        <row r="1295">
          <cell r="A1295">
            <v>32370</v>
          </cell>
          <cell r="B1295">
            <v>15.05</v>
          </cell>
        </row>
        <row r="1296">
          <cell r="A1296">
            <v>32371</v>
          </cell>
          <cell r="B1296">
            <v>14.87</v>
          </cell>
        </row>
        <row r="1297">
          <cell r="A1297">
            <v>32372</v>
          </cell>
          <cell r="B1297">
            <v>14.82</v>
          </cell>
        </row>
        <row r="1298">
          <cell r="A1298">
            <v>32373</v>
          </cell>
          <cell r="B1298">
            <v>14.93</v>
          </cell>
        </row>
        <row r="1299">
          <cell r="A1299">
            <v>32374</v>
          </cell>
          <cell r="B1299">
            <v>15.06</v>
          </cell>
        </row>
        <row r="1300">
          <cell r="A1300">
            <v>32377</v>
          </cell>
          <cell r="B1300">
            <v>15.08</v>
          </cell>
        </row>
        <row r="1301">
          <cell r="A1301">
            <v>32378</v>
          </cell>
          <cell r="B1301">
            <v>14.95</v>
          </cell>
        </row>
        <row r="1302">
          <cell r="A1302">
            <v>32379</v>
          </cell>
          <cell r="B1302">
            <v>14.93</v>
          </cell>
        </row>
        <row r="1303">
          <cell r="A1303">
            <v>32380</v>
          </cell>
          <cell r="B1303">
            <v>14.83</v>
          </cell>
        </row>
        <row r="1304">
          <cell r="A1304">
            <v>32381</v>
          </cell>
          <cell r="B1304">
            <v>14.68</v>
          </cell>
        </row>
        <row r="1305">
          <cell r="A1305">
            <v>32384</v>
          </cell>
          <cell r="B1305">
            <v>14.9</v>
          </cell>
        </row>
        <row r="1306">
          <cell r="A1306">
            <v>32386</v>
          </cell>
          <cell r="B1306">
            <v>14.4</v>
          </cell>
        </row>
        <row r="1307">
          <cell r="A1307">
            <v>32387</v>
          </cell>
          <cell r="B1307">
            <v>14.23</v>
          </cell>
        </row>
        <row r="1308">
          <cell r="A1308">
            <v>32388</v>
          </cell>
          <cell r="B1308">
            <v>14.07</v>
          </cell>
        </row>
        <row r="1309">
          <cell r="A1309">
            <v>32391</v>
          </cell>
          <cell r="B1309">
            <v>14.4</v>
          </cell>
        </row>
        <row r="1310">
          <cell r="A1310">
            <v>32393</v>
          </cell>
          <cell r="B1310">
            <v>13.22</v>
          </cell>
        </row>
        <row r="1311">
          <cell r="A1311">
            <v>32394</v>
          </cell>
          <cell r="B1311">
            <v>13.3</v>
          </cell>
        </row>
        <row r="1312">
          <cell r="A1312">
            <v>32395</v>
          </cell>
          <cell r="B1312">
            <v>13.07</v>
          </cell>
        </row>
        <row r="1313">
          <cell r="A1313">
            <v>32398</v>
          </cell>
          <cell r="B1313">
            <v>13.25</v>
          </cell>
        </row>
        <row r="1314">
          <cell r="A1314">
            <v>32399</v>
          </cell>
          <cell r="B1314">
            <v>13.58</v>
          </cell>
        </row>
        <row r="1315">
          <cell r="A1315">
            <v>32400</v>
          </cell>
          <cell r="B1315">
            <v>14.15</v>
          </cell>
        </row>
        <row r="1316">
          <cell r="A1316">
            <v>32401</v>
          </cell>
          <cell r="B1316">
            <v>13.7</v>
          </cell>
        </row>
        <row r="1317">
          <cell r="A1317">
            <v>32402</v>
          </cell>
          <cell r="B1317">
            <v>13.3</v>
          </cell>
        </row>
        <row r="1318">
          <cell r="A1318">
            <v>32405</v>
          </cell>
          <cell r="B1318">
            <v>13.68</v>
          </cell>
        </row>
        <row r="1319">
          <cell r="A1319">
            <v>32406</v>
          </cell>
          <cell r="B1319">
            <v>13.27</v>
          </cell>
        </row>
        <row r="1320">
          <cell r="A1320">
            <v>32407</v>
          </cell>
          <cell r="B1320">
            <v>13.36</v>
          </cell>
        </row>
        <row r="1321">
          <cell r="A1321">
            <v>32408</v>
          </cell>
          <cell r="B1321">
            <v>13.48</v>
          </cell>
        </row>
        <row r="1322">
          <cell r="A1322">
            <v>32409</v>
          </cell>
          <cell r="B1322">
            <v>13.15</v>
          </cell>
        </row>
        <row r="1323">
          <cell r="A1323">
            <v>32412</v>
          </cell>
          <cell r="B1323">
            <v>13.1</v>
          </cell>
        </row>
        <row r="1324">
          <cell r="A1324">
            <v>32413</v>
          </cell>
          <cell r="B1324">
            <v>12.8</v>
          </cell>
        </row>
        <row r="1325">
          <cell r="A1325">
            <v>32414</v>
          </cell>
          <cell r="B1325">
            <v>12.73</v>
          </cell>
        </row>
        <row r="1326">
          <cell r="A1326">
            <v>32415</v>
          </cell>
          <cell r="B1326">
            <v>12.51</v>
          </cell>
        </row>
        <row r="1327">
          <cell r="A1327">
            <v>32416</v>
          </cell>
          <cell r="B1327">
            <v>11.9</v>
          </cell>
        </row>
        <row r="1328">
          <cell r="A1328">
            <v>32419</v>
          </cell>
          <cell r="B1328">
            <v>11.49</v>
          </cell>
        </row>
        <row r="1329">
          <cell r="A1329">
            <v>32420</v>
          </cell>
          <cell r="B1329">
            <v>11.62</v>
          </cell>
        </row>
        <row r="1330">
          <cell r="A1330">
            <v>32421</v>
          </cell>
          <cell r="B1330">
            <v>11.28</v>
          </cell>
        </row>
        <row r="1331">
          <cell r="A1331">
            <v>32422</v>
          </cell>
          <cell r="B1331">
            <v>11.26</v>
          </cell>
        </row>
        <row r="1332">
          <cell r="A1332">
            <v>32423</v>
          </cell>
          <cell r="B1332">
            <v>11.53</v>
          </cell>
        </row>
        <row r="1333">
          <cell r="A1333">
            <v>32426</v>
          </cell>
          <cell r="B1333">
            <v>11.45</v>
          </cell>
        </row>
        <row r="1334">
          <cell r="A1334">
            <v>32428</v>
          </cell>
          <cell r="B1334">
            <v>12.5</v>
          </cell>
        </row>
        <row r="1335">
          <cell r="A1335">
            <v>32429</v>
          </cell>
          <cell r="B1335">
            <v>12.76</v>
          </cell>
        </row>
        <row r="1336">
          <cell r="A1336">
            <v>32430</v>
          </cell>
          <cell r="B1336">
            <v>13.37</v>
          </cell>
        </row>
        <row r="1337">
          <cell r="A1337">
            <v>32433</v>
          </cell>
          <cell r="B1337">
            <v>13.66</v>
          </cell>
        </row>
        <row r="1338">
          <cell r="A1338">
            <v>32434</v>
          </cell>
          <cell r="B1338">
            <v>12.93</v>
          </cell>
        </row>
        <row r="1339">
          <cell r="A1339">
            <v>32437</v>
          </cell>
          <cell r="B1339">
            <v>13.28</v>
          </cell>
        </row>
        <row r="1340">
          <cell r="A1340">
            <v>32440</v>
          </cell>
          <cell r="B1340">
            <v>12.07</v>
          </cell>
        </row>
        <row r="1341">
          <cell r="A1341">
            <v>32441</v>
          </cell>
          <cell r="B1341">
            <v>12.12</v>
          </cell>
        </row>
        <row r="1342">
          <cell r="A1342">
            <v>32442</v>
          </cell>
          <cell r="B1342">
            <v>12.18</v>
          </cell>
        </row>
        <row r="1343">
          <cell r="A1343">
            <v>32443</v>
          </cell>
          <cell r="B1343">
            <v>12.44</v>
          </cell>
        </row>
        <row r="1344">
          <cell r="A1344">
            <v>32444</v>
          </cell>
          <cell r="B1344">
            <v>12.67</v>
          </cell>
        </row>
        <row r="1345">
          <cell r="A1345">
            <v>32447</v>
          </cell>
          <cell r="B1345">
            <v>12.43</v>
          </cell>
        </row>
        <row r="1346">
          <cell r="A1346">
            <v>32448</v>
          </cell>
          <cell r="B1346">
            <v>12.27</v>
          </cell>
        </row>
        <row r="1347">
          <cell r="A1347">
            <v>32449</v>
          </cell>
          <cell r="B1347">
            <v>12.5</v>
          </cell>
        </row>
        <row r="1348">
          <cell r="A1348">
            <v>32450</v>
          </cell>
          <cell r="B1348">
            <v>12.65</v>
          </cell>
        </row>
        <row r="1349">
          <cell r="A1349">
            <v>32451</v>
          </cell>
          <cell r="B1349">
            <v>12.76</v>
          </cell>
        </row>
        <row r="1350">
          <cell r="A1350">
            <v>32454</v>
          </cell>
          <cell r="B1350">
            <v>12.67</v>
          </cell>
        </row>
        <row r="1351">
          <cell r="A1351">
            <v>32455</v>
          </cell>
          <cell r="B1351">
            <v>12.55</v>
          </cell>
        </row>
        <row r="1352">
          <cell r="A1352">
            <v>32456</v>
          </cell>
          <cell r="B1352">
            <v>12.73</v>
          </cell>
        </row>
        <row r="1353">
          <cell r="A1353">
            <v>32457</v>
          </cell>
          <cell r="B1353">
            <v>12.81</v>
          </cell>
        </row>
        <row r="1354">
          <cell r="A1354">
            <v>32458</v>
          </cell>
          <cell r="B1354">
            <v>12.85</v>
          </cell>
        </row>
        <row r="1355">
          <cell r="A1355">
            <v>32461</v>
          </cell>
          <cell r="B1355">
            <v>13</v>
          </cell>
        </row>
        <row r="1356">
          <cell r="A1356">
            <v>32462</v>
          </cell>
          <cell r="B1356">
            <v>13</v>
          </cell>
        </row>
        <row r="1357">
          <cell r="A1357">
            <v>32463</v>
          </cell>
          <cell r="B1357">
            <v>12.6</v>
          </cell>
        </row>
        <row r="1358">
          <cell r="A1358">
            <v>32464</v>
          </cell>
          <cell r="B1358">
            <v>12.05</v>
          </cell>
        </row>
        <row r="1359">
          <cell r="A1359">
            <v>32465</v>
          </cell>
          <cell r="B1359">
            <v>11.88</v>
          </cell>
        </row>
        <row r="1360">
          <cell r="A1360">
            <v>32468</v>
          </cell>
          <cell r="B1360">
            <v>13</v>
          </cell>
        </row>
        <row r="1361">
          <cell r="A1361">
            <v>32470</v>
          </cell>
          <cell r="B1361">
            <v>13.45</v>
          </cell>
        </row>
        <row r="1362">
          <cell r="A1362">
            <v>32475</v>
          </cell>
          <cell r="B1362">
            <v>14.18</v>
          </cell>
        </row>
        <row r="1363">
          <cell r="A1363">
            <v>32476</v>
          </cell>
          <cell r="B1363">
            <v>14.13</v>
          </cell>
        </row>
        <row r="1364">
          <cell r="A1364">
            <v>32477</v>
          </cell>
          <cell r="B1364">
            <v>14.45</v>
          </cell>
        </row>
        <row r="1365">
          <cell r="A1365">
            <v>32478</v>
          </cell>
          <cell r="B1365">
            <v>14.85</v>
          </cell>
        </row>
        <row r="1366">
          <cell r="A1366">
            <v>32479</v>
          </cell>
          <cell r="B1366">
            <v>14.85</v>
          </cell>
        </row>
        <row r="1367">
          <cell r="A1367">
            <v>32482</v>
          </cell>
          <cell r="B1367">
            <v>14.46</v>
          </cell>
        </row>
        <row r="1368">
          <cell r="A1368">
            <v>32483</v>
          </cell>
          <cell r="B1368">
            <v>14.51</v>
          </cell>
        </row>
        <row r="1369">
          <cell r="A1369">
            <v>32484</v>
          </cell>
          <cell r="B1369">
            <v>14.6</v>
          </cell>
        </row>
        <row r="1370">
          <cell r="A1370">
            <v>32485</v>
          </cell>
          <cell r="B1370">
            <v>14.69</v>
          </cell>
        </row>
        <row r="1371">
          <cell r="A1371">
            <v>32486</v>
          </cell>
          <cell r="B1371">
            <v>15.09</v>
          </cell>
        </row>
        <row r="1372">
          <cell r="A1372">
            <v>32489</v>
          </cell>
          <cell r="B1372">
            <v>15.35</v>
          </cell>
        </row>
        <row r="1373">
          <cell r="A1373">
            <v>32490</v>
          </cell>
          <cell r="B1373">
            <v>14.9</v>
          </cell>
        </row>
        <row r="1374">
          <cell r="A1374">
            <v>32491</v>
          </cell>
          <cell r="B1374">
            <v>15.27</v>
          </cell>
        </row>
        <row r="1375">
          <cell r="A1375">
            <v>32492</v>
          </cell>
          <cell r="B1375">
            <v>15.1</v>
          </cell>
        </row>
        <row r="1376">
          <cell r="A1376">
            <v>32493</v>
          </cell>
          <cell r="B1376">
            <v>15.18</v>
          </cell>
        </row>
        <row r="1377">
          <cell r="A1377">
            <v>32496</v>
          </cell>
          <cell r="B1377">
            <v>14.86</v>
          </cell>
        </row>
        <row r="1378">
          <cell r="A1378">
            <v>32497</v>
          </cell>
          <cell r="B1378">
            <v>14.85</v>
          </cell>
        </row>
        <row r="1379">
          <cell r="A1379">
            <v>32498</v>
          </cell>
          <cell r="B1379">
            <v>15.25</v>
          </cell>
        </row>
        <row r="1380">
          <cell r="A1380">
            <v>32499</v>
          </cell>
          <cell r="B1380">
            <v>15.34</v>
          </cell>
        </row>
        <row r="1381">
          <cell r="A1381">
            <v>32500</v>
          </cell>
          <cell r="B1381">
            <v>15.35</v>
          </cell>
        </row>
        <row r="1382">
          <cell r="A1382">
            <v>32503</v>
          </cell>
          <cell r="B1382">
            <v>15.25</v>
          </cell>
        </row>
        <row r="1383">
          <cell r="A1383">
            <v>32505</v>
          </cell>
          <cell r="B1383">
            <v>16.05</v>
          </cell>
        </row>
        <row r="1384">
          <cell r="A1384">
            <v>32506</v>
          </cell>
          <cell r="B1384">
            <v>15.68</v>
          </cell>
        </row>
        <row r="1385">
          <cell r="A1385">
            <v>32507</v>
          </cell>
          <cell r="B1385">
            <v>15.65</v>
          </cell>
        </row>
        <row r="1386">
          <cell r="A1386">
            <v>32510</v>
          </cell>
          <cell r="B1386">
            <v>15.3</v>
          </cell>
        </row>
        <row r="1387">
          <cell r="A1387">
            <v>32511</v>
          </cell>
          <cell r="B1387">
            <v>16.48</v>
          </cell>
        </row>
        <row r="1388">
          <cell r="A1388">
            <v>32512</v>
          </cell>
          <cell r="B1388">
            <v>16.43</v>
          </cell>
        </row>
        <row r="1389">
          <cell r="A1389">
            <v>32513</v>
          </cell>
          <cell r="B1389">
            <v>17.07</v>
          </cell>
        </row>
        <row r="1390">
          <cell r="A1390">
            <v>32514</v>
          </cell>
          <cell r="B1390">
            <v>17.2</v>
          </cell>
        </row>
        <row r="1391">
          <cell r="A1391">
            <v>32517</v>
          </cell>
          <cell r="B1391">
            <v>17.22</v>
          </cell>
        </row>
        <row r="1392">
          <cell r="A1392">
            <v>32518</v>
          </cell>
          <cell r="B1392">
            <v>17.12</v>
          </cell>
        </row>
        <row r="1393">
          <cell r="A1393">
            <v>32519</v>
          </cell>
          <cell r="B1393">
            <v>17.190000000000001</v>
          </cell>
        </row>
        <row r="1394">
          <cell r="A1394">
            <v>32520</v>
          </cell>
          <cell r="B1394">
            <v>17.2</v>
          </cell>
        </row>
        <row r="1395">
          <cell r="A1395">
            <v>32521</v>
          </cell>
          <cell r="B1395">
            <v>16.829999999999998</v>
          </cell>
        </row>
        <row r="1396">
          <cell r="A1396">
            <v>32524</v>
          </cell>
          <cell r="B1396">
            <v>17.079999999999998</v>
          </cell>
        </row>
        <row r="1397">
          <cell r="A1397">
            <v>32525</v>
          </cell>
          <cell r="B1397">
            <v>17.13</v>
          </cell>
        </row>
        <row r="1398">
          <cell r="A1398">
            <v>32526</v>
          </cell>
          <cell r="B1398">
            <v>17.690000000000001</v>
          </cell>
        </row>
        <row r="1399">
          <cell r="A1399">
            <v>32527</v>
          </cell>
          <cell r="B1399">
            <v>17.72</v>
          </cell>
        </row>
        <row r="1400">
          <cell r="A1400">
            <v>32528</v>
          </cell>
          <cell r="B1400">
            <v>17.46</v>
          </cell>
        </row>
        <row r="1401">
          <cell r="A1401">
            <v>32531</v>
          </cell>
          <cell r="B1401">
            <v>16.46</v>
          </cell>
        </row>
        <row r="1402">
          <cell r="A1402">
            <v>32532</v>
          </cell>
          <cell r="B1402">
            <v>16.71</v>
          </cell>
        </row>
        <row r="1403">
          <cell r="A1403">
            <v>32533</v>
          </cell>
          <cell r="B1403">
            <v>17.39</v>
          </cell>
        </row>
        <row r="1404">
          <cell r="A1404">
            <v>32534</v>
          </cell>
          <cell r="B1404">
            <v>17.12</v>
          </cell>
        </row>
        <row r="1405">
          <cell r="A1405">
            <v>32535</v>
          </cell>
          <cell r="B1405">
            <v>17.170000000000002</v>
          </cell>
        </row>
        <row r="1406">
          <cell r="A1406">
            <v>32538</v>
          </cell>
          <cell r="B1406">
            <v>16.690000000000001</v>
          </cell>
        </row>
        <row r="1407">
          <cell r="A1407">
            <v>32539</v>
          </cell>
          <cell r="B1407">
            <v>16.420000000000002</v>
          </cell>
        </row>
        <row r="1408">
          <cell r="A1408">
            <v>32540</v>
          </cell>
          <cell r="B1408">
            <v>16.88</v>
          </cell>
        </row>
        <row r="1409">
          <cell r="A1409">
            <v>32541</v>
          </cell>
          <cell r="B1409">
            <v>16.88</v>
          </cell>
        </row>
        <row r="1410">
          <cell r="A1410">
            <v>32542</v>
          </cell>
          <cell r="B1410">
            <v>16.579999999999998</v>
          </cell>
        </row>
        <row r="1411">
          <cell r="A1411">
            <v>32545</v>
          </cell>
          <cell r="B1411">
            <v>16.38</v>
          </cell>
        </row>
        <row r="1412">
          <cell r="A1412">
            <v>32546</v>
          </cell>
          <cell r="B1412">
            <v>16.75</v>
          </cell>
        </row>
        <row r="1413">
          <cell r="A1413">
            <v>32547</v>
          </cell>
          <cell r="B1413">
            <v>16.899999999999999</v>
          </cell>
        </row>
        <row r="1414">
          <cell r="A1414">
            <v>32548</v>
          </cell>
          <cell r="B1414">
            <v>16.899999999999999</v>
          </cell>
        </row>
        <row r="1415">
          <cell r="A1415">
            <v>32549</v>
          </cell>
          <cell r="B1415">
            <v>16.61</v>
          </cell>
        </row>
        <row r="1416">
          <cell r="A1416">
            <v>32552</v>
          </cell>
          <cell r="B1416">
            <v>16.14</v>
          </cell>
        </row>
        <row r="1417">
          <cell r="A1417">
            <v>32553</v>
          </cell>
          <cell r="B1417">
            <v>15.92</v>
          </cell>
        </row>
        <row r="1418">
          <cell r="A1418">
            <v>32554</v>
          </cell>
          <cell r="B1418">
            <v>16.55</v>
          </cell>
        </row>
        <row r="1419">
          <cell r="A1419">
            <v>32555</v>
          </cell>
          <cell r="B1419">
            <v>16.61</v>
          </cell>
        </row>
        <row r="1420">
          <cell r="A1420">
            <v>32556</v>
          </cell>
          <cell r="B1420">
            <v>16.8</v>
          </cell>
        </row>
        <row r="1421">
          <cell r="A1421">
            <v>32559</v>
          </cell>
          <cell r="B1421">
            <v>17.079999999999998</v>
          </cell>
        </row>
        <row r="1422">
          <cell r="A1422">
            <v>32561</v>
          </cell>
          <cell r="B1422">
            <v>16.79</v>
          </cell>
        </row>
        <row r="1423">
          <cell r="A1423">
            <v>32562</v>
          </cell>
          <cell r="B1423">
            <v>16.87</v>
          </cell>
        </row>
        <row r="1424">
          <cell r="A1424">
            <v>32563</v>
          </cell>
          <cell r="B1424">
            <v>17.05</v>
          </cell>
        </row>
        <row r="1425">
          <cell r="A1425">
            <v>32566</v>
          </cell>
          <cell r="B1425">
            <v>17.25</v>
          </cell>
        </row>
        <row r="1426">
          <cell r="A1426">
            <v>32567</v>
          </cell>
          <cell r="B1426">
            <v>17.100000000000001</v>
          </cell>
        </row>
        <row r="1427">
          <cell r="A1427">
            <v>32568</v>
          </cell>
          <cell r="B1427">
            <v>17.3</v>
          </cell>
        </row>
        <row r="1428">
          <cell r="A1428">
            <v>32569</v>
          </cell>
          <cell r="B1428">
            <v>17.77</v>
          </cell>
        </row>
        <row r="1429">
          <cell r="A1429">
            <v>32570</v>
          </cell>
          <cell r="B1429">
            <v>17.899999999999999</v>
          </cell>
        </row>
        <row r="1430">
          <cell r="A1430">
            <v>32573</v>
          </cell>
          <cell r="B1430">
            <v>17.989999999999998</v>
          </cell>
        </row>
        <row r="1431">
          <cell r="A1431">
            <v>32574</v>
          </cell>
          <cell r="B1431">
            <v>17.899999999999999</v>
          </cell>
        </row>
        <row r="1432">
          <cell r="A1432">
            <v>32575</v>
          </cell>
          <cell r="B1432">
            <v>18.100000000000001</v>
          </cell>
        </row>
        <row r="1433">
          <cell r="A1433">
            <v>32576</v>
          </cell>
          <cell r="B1433">
            <v>18.27</v>
          </cell>
        </row>
        <row r="1434">
          <cell r="A1434">
            <v>32577</v>
          </cell>
          <cell r="B1434">
            <v>18.100000000000001</v>
          </cell>
        </row>
        <row r="1435">
          <cell r="A1435">
            <v>32580</v>
          </cell>
          <cell r="B1435">
            <v>17.55</v>
          </cell>
        </row>
        <row r="1436">
          <cell r="A1436">
            <v>32581</v>
          </cell>
          <cell r="B1436">
            <v>18.149999999999999</v>
          </cell>
        </row>
        <row r="1437">
          <cell r="A1437">
            <v>32582</v>
          </cell>
          <cell r="B1437">
            <v>18.149999999999999</v>
          </cell>
        </row>
        <row r="1438">
          <cell r="A1438">
            <v>32583</v>
          </cell>
          <cell r="B1438">
            <v>18.59</v>
          </cell>
        </row>
        <row r="1439">
          <cell r="A1439">
            <v>32584</v>
          </cell>
          <cell r="B1439">
            <v>18.77</v>
          </cell>
        </row>
        <row r="1440">
          <cell r="A1440">
            <v>32587</v>
          </cell>
          <cell r="B1440">
            <v>18.809999999999999</v>
          </cell>
        </row>
        <row r="1441">
          <cell r="A1441">
            <v>32588</v>
          </cell>
          <cell r="B1441">
            <v>19.43</v>
          </cell>
        </row>
        <row r="1442">
          <cell r="A1442">
            <v>32589</v>
          </cell>
          <cell r="B1442">
            <v>19.45</v>
          </cell>
        </row>
        <row r="1443">
          <cell r="A1443">
            <v>32590</v>
          </cell>
          <cell r="B1443">
            <v>19.649999999999999</v>
          </cell>
        </row>
        <row r="1444">
          <cell r="A1444">
            <v>32591</v>
          </cell>
          <cell r="B1444">
            <v>19.7</v>
          </cell>
        </row>
        <row r="1445">
          <cell r="A1445">
            <v>32594</v>
          </cell>
          <cell r="B1445">
            <v>19.75</v>
          </cell>
        </row>
        <row r="1446">
          <cell r="A1446">
            <v>32595</v>
          </cell>
          <cell r="B1446">
            <v>19.5</v>
          </cell>
        </row>
        <row r="1447">
          <cell r="A1447">
            <v>32596</v>
          </cell>
          <cell r="B1447">
            <v>19.3</v>
          </cell>
        </row>
        <row r="1448">
          <cell r="A1448">
            <v>32597</v>
          </cell>
          <cell r="B1448">
            <v>20</v>
          </cell>
        </row>
        <row r="1449">
          <cell r="A1449">
            <v>32598</v>
          </cell>
          <cell r="B1449">
            <v>19.5</v>
          </cell>
        </row>
        <row r="1450">
          <cell r="A1450">
            <v>32601</v>
          </cell>
          <cell r="B1450">
            <v>19.43</v>
          </cell>
        </row>
        <row r="1451">
          <cell r="A1451">
            <v>32602</v>
          </cell>
          <cell r="B1451">
            <v>19.989999999999998</v>
          </cell>
        </row>
        <row r="1452">
          <cell r="A1452">
            <v>32603</v>
          </cell>
          <cell r="B1452">
            <v>19.489999999999998</v>
          </cell>
        </row>
        <row r="1453">
          <cell r="A1453">
            <v>32604</v>
          </cell>
          <cell r="B1453">
            <v>19.28</v>
          </cell>
        </row>
        <row r="1454">
          <cell r="A1454">
            <v>32605</v>
          </cell>
          <cell r="B1454">
            <v>19.579999999999998</v>
          </cell>
        </row>
        <row r="1455">
          <cell r="A1455">
            <v>32608</v>
          </cell>
          <cell r="B1455">
            <v>19.79</v>
          </cell>
        </row>
        <row r="1456">
          <cell r="A1456">
            <v>32609</v>
          </cell>
          <cell r="B1456">
            <v>20.05</v>
          </cell>
        </row>
        <row r="1457">
          <cell r="A1457">
            <v>32610</v>
          </cell>
          <cell r="B1457">
            <v>19.84</v>
          </cell>
        </row>
        <row r="1458">
          <cell r="A1458">
            <v>32611</v>
          </cell>
          <cell r="B1458">
            <v>18.88</v>
          </cell>
        </row>
        <row r="1459">
          <cell r="A1459">
            <v>32612</v>
          </cell>
          <cell r="B1459">
            <v>18.850000000000001</v>
          </cell>
        </row>
        <row r="1460">
          <cell r="A1460">
            <v>32615</v>
          </cell>
          <cell r="B1460">
            <v>19.649999999999999</v>
          </cell>
        </row>
        <row r="1461">
          <cell r="A1461">
            <v>32616</v>
          </cell>
          <cell r="B1461">
            <v>19.899999999999999</v>
          </cell>
        </row>
        <row r="1462">
          <cell r="A1462">
            <v>32617</v>
          </cell>
          <cell r="B1462">
            <v>20.85</v>
          </cell>
        </row>
        <row r="1463">
          <cell r="A1463">
            <v>32618</v>
          </cell>
          <cell r="B1463">
            <v>21.3</v>
          </cell>
        </row>
        <row r="1464">
          <cell r="A1464">
            <v>32619</v>
          </cell>
          <cell r="B1464">
            <v>20.92</v>
          </cell>
        </row>
        <row r="1465">
          <cell r="A1465">
            <v>32622</v>
          </cell>
          <cell r="B1465">
            <v>19.829999999999998</v>
          </cell>
        </row>
        <row r="1466">
          <cell r="A1466">
            <v>32623</v>
          </cell>
          <cell r="B1466">
            <v>20.309999999999999</v>
          </cell>
        </row>
        <row r="1467">
          <cell r="A1467">
            <v>32624</v>
          </cell>
          <cell r="B1467">
            <v>20.16</v>
          </cell>
        </row>
        <row r="1468">
          <cell r="A1468">
            <v>32625</v>
          </cell>
          <cell r="B1468">
            <v>19.8</v>
          </cell>
        </row>
        <row r="1469">
          <cell r="A1469">
            <v>32626</v>
          </cell>
          <cell r="B1469">
            <v>19.46</v>
          </cell>
        </row>
        <row r="1470">
          <cell r="A1470">
            <v>32629</v>
          </cell>
          <cell r="B1470">
            <v>19.46</v>
          </cell>
        </row>
        <row r="1471">
          <cell r="A1471">
            <v>32630</v>
          </cell>
          <cell r="B1471">
            <v>18.48</v>
          </cell>
        </row>
        <row r="1472">
          <cell r="A1472">
            <v>32631</v>
          </cell>
          <cell r="B1472">
            <v>18.75</v>
          </cell>
        </row>
        <row r="1473">
          <cell r="A1473">
            <v>32632</v>
          </cell>
          <cell r="B1473">
            <v>19.5</v>
          </cell>
        </row>
        <row r="1474">
          <cell r="A1474">
            <v>32633</v>
          </cell>
          <cell r="B1474">
            <v>18.87</v>
          </cell>
        </row>
        <row r="1475">
          <cell r="A1475">
            <v>32636</v>
          </cell>
          <cell r="B1475">
            <v>18.3</v>
          </cell>
        </row>
        <row r="1476">
          <cell r="A1476">
            <v>32637</v>
          </cell>
          <cell r="B1476">
            <v>18.600000000000001</v>
          </cell>
        </row>
        <row r="1477">
          <cell r="A1477">
            <v>32638</v>
          </cell>
          <cell r="B1477">
            <v>18.75</v>
          </cell>
        </row>
        <row r="1478">
          <cell r="A1478">
            <v>32639</v>
          </cell>
          <cell r="B1478">
            <v>18.97</v>
          </cell>
        </row>
        <row r="1479">
          <cell r="A1479">
            <v>32640</v>
          </cell>
          <cell r="B1479">
            <v>19</v>
          </cell>
        </row>
        <row r="1480">
          <cell r="A1480">
            <v>32643</v>
          </cell>
          <cell r="B1480">
            <v>18.52</v>
          </cell>
        </row>
        <row r="1481">
          <cell r="A1481">
            <v>32644</v>
          </cell>
          <cell r="B1481">
            <v>18.7</v>
          </cell>
        </row>
        <row r="1482">
          <cell r="A1482">
            <v>32645</v>
          </cell>
          <cell r="B1482">
            <v>18.100000000000001</v>
          </cell>
        </row>
        <row r="1483">
          <cell r="A1483">
            <v>32646</v>
          </cell>
          <cell r="B1483">
            <v>18.2</v>
          </cell>
        </row>
        <row r="1484">
          <cell r="A1484">
            <v>32647</v>
          </cell>
          <cell r="B1484">
            <v>18.350000000000001</v>
          </cell>
        </row>
        <row r="1485">
          <cell r="A1485">
            <v>32650</v>
          </cell>
          <cell r="B1485">
            <v>17.5</v>
          </cell>
        </row>
        <row r="1486">
          <cell r="A1486">
            <v>32651</v>
          </cell>
          <cell r="B1486">
            <v>17.75</v>
          </cell>
        </row>
        <row r="1487">
          <cell r="A1487">
            <v>32652</v>
          </cell>
          <cell r="B1487">
            <v>18.2</v>
          </cell>
        </row>
        <row r="1488">
          <cell r="A1488">
            <v>32653</v>
          </cell>
          <cell r="B1488">
            <v>17.899999999999999</v>
          </cell>
        </row>
        <row r="1489">
          <cell r="A1489">
            <v>32654</v>
          </cell>
          <cell r="B1489">
            <v>17.899999999999999</v>
          </cell>
        </row>
        <row r="1490">
          <cell r="A1490">
            <v>32657</v>
          </cell>
          <cell r="B1490">
            <v>18.05</v>
          </cell>
        </row>
        <row r="1491">
          <cell r="A1491">
            <v>32659</v>
          </cell>
          <cell r="B1491">
            <v>18.25</v>
          </cell>
        </row>
        <row r="1492">
          <cell r="A1492">
            <v>32660</v>
          </cell>
          <cell r="B1492">
            <v>18.25</v>
          </cell>
        </row>
        <row r="1493">
          <cell r="A1493">
            <v>32661</v>
          </cell>
          <cell r="B1493">
            <v>18</v>
          </cell>
        </row>
        <row r="1494">
          <cell r="A1494">
            <v>32664</v>
          </cell>
          <cell r="B1494">
            <v>18.600000000000001</v>
          </cell>
        </row>
        <row r="1495">
          <cell r="A1495">
            <v>32665</v>
          </cell>
          <cell r="B1495">
            <v>18.53</v>
          </cell>
        </row>
        <row r="1496">
          <cell r="A1496">
            <v>32666</v>
          </cell>
          <cell r="B1496">
            <v>18.27</v>
          </cell>
        </row>
        <row r="1497">
          <cell r="A1497">
            <v>32667</v>
          </cell>
          <cell r="B1497">
            <v>18</v>
          </cell>
        </row>
        <row r="1498">
          <cell r="A1498">
            <v>32668</v>
          </cell>
          <cell r="B1498">
            <v>17.899999999999999</v>
          </cell>
        </row>
        <row r="1499">
          <cell r="A1499">
            <v>32671</v>
          </cell>
          <cell r="B1499">
            <v>16.93</v>
          </cell>
        </row>
        <row r="1500">
          <cell r="A1500">
            <v>32672</v>
          </cell>
          <cell r="B1500">
            <v>16.46</v>
          </cell>
        </row>
        <row r="1501">
          <cell r="A1501">
            <v>32673</v>
          </cell>
          <cell r="B1501">
            <v>16.760000000000002</v>
          </cell>
        </row>
        <row r="1502">
          <cell r="A1502">
            <v>32674</v>
          </cell>
          <cell r="B1502">
            <v>16.600000000000001</v>
          </cell>
        </row>
        <row r="1503">
          <cell r="A1503">
            <v>32675</v>
          </cell>
          <cell r="B1503">
            <v>16.399999999999999</v>
          </cell>
        </row>
        <row r="1504">
          <cell r="A1504">
            <v>32678</v>
          </cell>
          <cell r="B1504">
            <v>16.73</v>
          </cell>
        </row>
        <row r="1505">
          <cell r="A1505">
            <v>32679</v>
          </cell>
          <cell r="B1505">
            <v>16.62</v>
          </cell>
        </row>
        <row r="1506">
          <cell r="A1506">
            <v>32680</v>
          </cell>
          <cell r="B1506">
            <v>16.899999999999999</v>
          </cell>
        </row>
        <row r="1507">
          <cell r="A1507">
            <v>32681</v>
          </cell>
          <cell r="B1507">
            <v>17.239999999999998</v>
          </cell>
        </row>
        <row r="1508">
          <cell r="A1508">
            <v>32682</v>
          </cell>
          <cell r="B1508">
            <v>18</v>
          </cell>
        </row>
        <row r="1509">
          <cell r="A1509">
            <v>32685</v>
          </cell>
          <cell r="B1509">
            <v>18.149999999999999</v>
          </cell>
        </row>
        <row r="1510">
          <cell r="A1510">
            <v>32686</v>
          </cell>
          <cell r="B1510">
            <v>18.2</v>
          </cell>
        </row>
        <row r="1511">
          <cell r="A1511">
            <v>32687</v>
          </cell>
          <cell r="B1511">
            <v>17.899999999999999</v>
          </cell>
        </row>
        <row r="1512">
          <cell r="A1512">
            <v>32688</v>
          </cell>
          <cell r="B1512">
            <v>18.079999999999998</v>
          </cell>
        </row>
        <row r="1513">
          <cell r="A1513">
            <v>32689</v>
          </cell>
          <cell r="B1513">
            <v>18.100000000000001</v>
          </cell>
        </row>
        <row r="1514">
          <cell r="A1514">
            <v>32692</v>
          </cell>
          <cell r="B1514">
            <v>17.95</v>
          </cell>
        </row>
        <row r="1515">
          <cell r="A1515">
            <v>32694</v>
          </cell>
          <cell r="B1515">
            <v>18.62</v>
          </cell>
        </row>
        <row r="1516">
          <cell r="A1516">
            <v>32695</v>
          </cell>
          <cell r="B1516">
            <v>18.25</v>
          </cell>
        </row>
        <row r="1517">
          <cell r="A1517">
            <v>32696</v>
          </cell>
          <cell r="B1517">
            <v>18</v>
          </cell>
        </row>
        <row r="1518">
          <cell r="A1518">
            <v>32699</v>
          </cell>
          <cell r="B1518">
            <v>17.75</v>
          </cell>
        </row>
        <row r="1519">
          <cell r="A1519">
            <v>32700</v>
          </cell>
          <cell r="B1519">
            <v>17.7</v>
          </cell>
        </row>
        <row r="1520">
          <cell r="A1520">
            <v>32701</v>
          </cell>
          <cell r="B1520">
            <v>17.73</v>
          </cell>
        </row>
        <row r="1521">
          <cell r="A1521">
            <v>32702</v>
          </cell>
          <cell r="B1521">
            <v>17.649999999999999</v>
          </cell>
        </row>
        <row r="1522">
          <cell r="A1522">
            <v>32703</v>
          </cell>
          <cell r="B1522">
            <v>17.75</v>
          </cell>
        </row>
        <row r="1523">
          <cell r="A1523">
            <v>32706</v>
          </cell>
          <cell r="B1523">
            <v>18.100000000000001</v>
          </cell>
        </row>
        <row r="1524">
          <cell r="A1524">
            <v>32707</v>
          </cell>
          <cell r="B1524">
            <v>18.03</v>
          </cell>
        </row>
        <row r="1525">
          <cell r="A1525">
            <v>32708</v>
          </cell>
          <cell r="B1525">
            <v>17.899999999999999</v>
          </cell>
        </row>
        <row r="1526">
          <cell r="A1526">
            <v>32709</v>
          </cell>
          <cell r="B1526">
            <v>18.05</v>
          </cell>
        </row>
        <row r="1527">
          <cell r="A1527">
            <v>32710</v>
          </cell>
          <cell r="B1527">
            <v>17.899999999999999</v>
          </cell>
        </row>
        <row r="1528">
          <cell r="A1528">
            <v>32713</v>
          </cell>
          <cell r="B1528">
            <v>17.309999999999999</v>
          </cell>
        </row>
        <row r="1529">
          <cell r="A1529">
            <v>32714</v>
          </cell>
          <cell r="B1529">
            <v>17.3</v>
          </cell>
        </row>
        <row r="1530">
          <cell r="A1530">
            <v>32715</v>
          </cell>
          <cell r="B1530">
            <v>17.100000000000001</v>
          </cell>
        </row>
        <row r="1531">
          <cell r="A1531">
            <v>32716</v>
          </cell>
          <cell r="B1531">
            <v>17</v>
          </cell>
        </row>
        <row r="1532">
          <cell r="A1532">
            <v>32717</v>
          </cell>
          <cell r="B1532">
            <v>16.91</v>
          </cell>
        </row>
        <row r="1533">
          <cell r="A1533">
            <v>32720</v>
          </cell>
          <cell r="B1533">
            <v>16.850000000000001</v>
          </cell>
        </row>
        <row r="1534">
          <cell r="A1534">
            <v>32721</v>
          </cell>
          <cell r="B1534">
            <v>17.149999999999999</v>
          </cell>
        </row>
        <row r="1535">
          <cell r="A1535">
            <v>32722</v>
          </cell>
          <cell r="B1535">
            <v>17.3</v>
          </cell>
        </row>
        <row r="1536">
          <cell r="A1536">
            <v>32723</v>
          </cell>
          <cell r="B1536">
            <v>17.100000000000001</v>
          </cell>
        </row>
        <row r="1537">
          <cell r="A1537">
            <v>32724</v>
          </cell>
          <cell r="B1537">
            <v>17</v>
          </cell>
        </row>
        <row r="1538">
          <cell r="A1538">
            <v>32727</v>
          </cell>
          <cell r="B1538">
            <v>16.850000000000001</v>
          </cell>
        </row>
        <row r="1539">
          <cell r="A1539">
            <v>32728</v>
          </cell>
          <cell r="B1539">
            <v>16.899999999999999</v>
          </cell>
        </row>
        <row r="1540">
          <cell r="A1540">
            <v>32729</v>
          </cell>
          <cell r="B1540">
            <v>17</v>
          </cell>
        </row>
        <row r="1541">
          <cell r="A1541">
            <v>32730</v>
          </cell>
          <cell r="B1541">
            <v>17.350000000000001</v>
          </cell>
        </row>
        <row r="1542">
          <cell r="A1542">
            <v>32731</v>
          </cell>
          <cell r="B1542">
            <v>17.399999999999999</v>
          </cell>
        </row>
        <row r="1543">
          <cell r="A1543">
            <v>32734</v>
          </cell>
          <cell r="B1543">
            <v>17.18</v>
          </cell>
        </row>
        <row r="1544">
          <cell r="A1544">
            <v>32735</v>
          </cell>
          <cell r="B1544">
            <v>17.2</v>
          </cell>
        </row>
        <row r="1545">
          <cell r="A1545">
            <v>32736</v>
          </cell>
          <cell r="B1545">
            <v>17.3</v>
          </cell>
        </row>
        <row r="1546">
          <cell r="A1546">
            <v>32737</v>
          </cell>
          <cell r="B1546">
            <v>16.98</v>
          </cell>
        </row>
        <row r="1547">
          <cell r="A1547">
            <v>32738</v>
          </cell>
          <cell r="B1547">
            <v>16.98</v>
          </cell>
        </row>
        <row r="1548">
          <cell r="A1548">
            <v>32741</v>
          </cell>
          <cell r="B1548">
            <v>17.2</v>
          </cell>
        </row>
        <row r="1549">
          <cell r="A1549">
            <v>32742</v>
          </cell>
          <cell r="B1549">
            <v>17.170000000000002</v>
          </cell>
        </row>
        <row r="1550">
          <cell r="A1550">
            <v>32743</v>
          </cell>
          <cell r="B1550">
            <v>17.28</v>
          </cell>
        </row>
        <row r="1551">
          <cell r="A1551">
            <v>32744</v>
          </cell>
          <cell r="B1551">
            <v>17.100000000000001</v>
          </cell>
        </row>
        <row r="1552">
          <cell r="A1552">
            <v>32745</v>
          </cell>
          <cell r="B1552">
            <v>16.95</v>
          </cell>
        </row>
        <row r="1553">
          <cell r="A1553">
            <v>32748</v>
          </cell>
          <cell r="B1553">
            <v>17</v>
          </cell>
        </row>
        <row r="1554">
          <cell r="A1554">
            <v>32749</v>
          </cell>
          <cell r="B1554">
            <v>17</v>
          </cell>
        </row>
        <row r="1555">
          <cell r="A1555">
            <v>32750</v>
          </cell>
          <cell r="B1555">
            <v>17.100000000000001</v>
          </cell>
        </row>
        <row r="1556">
          <cell r="A1556">
            <v>32751</v>
          </cell>
          <cell r="B1556">
            <v>17.2</v>
          </cell>
        </row>
        <row r="1557">
          <cell r="A1557">
            <v>32752</v>
          </cell>
          <cell r="B1557">
            <v>17.27</v>
          </cell>
        </row>
        <row r="1558">
          <cell r="A1558">
            <v>32755</v>
          </cell>
          <cell r="B1558">
            <v>17.3</v>
          </cell>
        </row>
        <row r="1559">
          <cell r="A1559">
            <v>32757</v>
          </cell>
          <cell r="B1559">
            <v>17.829999999999998</v>
          </cell>
        </row>
        <row r="1560">
          <cell r="A1560">
            <v>32758</v>
          </cell>
          <cell r="B1560">
            <v>17.75</v>
          </cell>
        </row>
        <row r="1561">
          <cell r="A1561">
            <v>32759</v>
          </cell>
          <cell r="B1561">
            <v>18.05</v>
          </cell>
        </row>
        <row r="1562">
          <cell r="A1562">
            <v>32762</v>
          </cell>
          <cell r="B1562">
            <v>17.95</v>
          </cell>
        </row>
        <row r="1563">
          <cell r="A1563">
            <v>32763</v>
          </cell>
          <cell r="B1563">
            <v>17.899999999999999</v>
          </cell>
        </row>
        <row r="1564">
          <cell r="A1564">
            <v>32764</v>
          </cell>
          <cell r="B1564">
            <v>18.05</v>
          </cell>
        </row>
        <row r="1565">
          <cell r="A1565">
            <v>32765</v>
          </cell>
          <cell r="B1565">
            <v>17.95</v>
          </cell>
        </row>
        <row r="1566">
          <cell r="A1566">
            <v>32766</v>
          </cell>
          <cell r="B1566">
            <v>18</v>
          </cell>
        </row>
        <row r="1567">
          <cell r="A1567">
            <v>32769</v>
          </cell>
          <cell r="B1567">
            <v>17.98</v>
          </cell>
        </row>
        <row r="1568">
          <cell r="A1568">
            <v>32770</v>
          </cell>
          <cell r="B1568">
            <v>17.78</v>
          </cell>
        </row>
        <row r="1569">
          <cell r="A1569">
            <v>32771</v>
          </cell>
          <cell r="B1569">
            <v>17.850000000000001</v>
          </cell>
        </row>
        <row r="1570">
          <cell r="A1570">
            <v>32772</v>
          </cell>
          <cell r="B1570">
            <v>17.850000000000001</v>
          </cell>
        </row>
        <row r="1571">
          <cell r="A1571">
            <v>32773</v>
          </cell>
          <cell r="B1571">
            <v>17.5</v>
          </cell>
        </row>
        <row r="1572">
          <cell r="A1572">
            <v>32776</v>
          </cell>
          <cell r="B1572">
            <v>17.600000000000001</v>
          </cell>
        </row>
        <row r="1573">
          <cell r="A1573">
            <v>32777</v>
          </cell>
          <cell r="B1573">
            <v>17.55</v>
          </cell>
        </row>
        <row r="1574">
          <cell r="A1574">
            <v>32778</v>
          </cell>
          <cell r="B1574">
            <v>17.600000000000001</v>
          </cell>
        </row>
        <row r="1575">
          <cell r="A1575">
            <v>32779</v>
          </cell>
          <cell r="B1575">
            <v>18</v>
          </cell>
        </row>
        <row r="1576">
          <cell r="A1576">
            <v>32780</v>
          </cell>
          <cell r="B1576">
            <v>18.25</v>
          </cell>
        </row>
        <row r="1577">
          <cell r="A1577">
            <v>32783</v>
          </cell>
          <cell r="B1577">
            <v>18.2</v>
          </cell>
        </row>
        <row r="1578">
          <cell r="A1578">
            <v>32784</v>
          </cell>
          <cell r="B1578">
            <v>18.75</v>
          </cell>
        </row>
        <row r="1579">
          <cell r="A1579">
            <v>32785</v>
          </cell>
          <cell r="B1579">
            <v>18.75</v>
          </cell>
        </row>
        <row r="1580">
          <cell r="A1580">
            <v>32786</v>
          </cell>
          <cell r="B1580">
            <v>18.55</v>
          </cell>
        </row>
        <row r="1581">
          <cell r="A1581">
            <v>32787</v>
          </cell>
          <cell r="B1581">
            <v>18.55</v>
          </cell>
        </row>
        <row r="1582">
          <cell r="A1582">
            <v>32790</v>
          </cell>
          <cell r="B1582">
            <v>18.5</v>
          </cell>
        </row>
        <row r="1583">
          <cell r="A1583">
            <v>32791</v>
          </cell>
          <cell r="B1583">
            <v>18.68</v>
          </cell>
        </row>
        <row r="1584">
          <cell r="A1584">
            <v>32792</v>
          </cell>
          <cell r="B1584">
            <v>19.100000000000001</v>
          </cell>
        </row>
        <row r="1585">
          <cell r="A1585">
            <v>32793</v>
          </cell>
          <cell r="B1585">
            <v>19.329999999999998</v>
          </cell>
        </row>
        <row r="1586">
          <cell r="A1586">
            <v>32794</v>
          </cell>
          <cell r="B1586">
            <v>19.45</v>
          </cell>
        </row>
        <row r="1587">
          <cell r="A1587">
            <v>32797</v>
          </cell>
          <cell r="B1587">
            <v>19.45</v>
          </cell>
        </row>
        <row r="1588">
          <cell r="A1588">
            <v>32798</v>
          </cell>
          <cell r="B1588">
            <v>19.63</v>
          </cell>
        </row>
        <row r="1589">
          <cell r="A1589">
            <v>32799</v>
          </cell>
          <cell r="B1589">
            <v>19.45</v>
          </cell>
        </row>
        <row r="1590">
          <cell r="A1590">
            <v>32800</v>
          </cell>
          <cell r="B1590">
            <v>19.399999999999999</v>
          </cell>
        </row>
        <row r="1591">
          <cell r="A1591">
            <v>32801</v>
          </cell>
          <cell r="B1591">
            <v>19.149999999999999</v>
          </cell>
        </row>
        <row r="1592">
          <cell r="A1592">
            <v>32804</v>
          </cell>
          <cell r="B1592">
            <v>18.95</v>
          </cell>
        </row>
        <row r="1593">
          <cell r="A1593">
            <v>32805</v>
          </cell>
          <cell r="B1593">
            <v>18.88</v>
          </cell>
        </row>
        <row r="1594">
          <cell r="A1594">
            <v>32806</v>
          </cell>
          <cell r="B1594">
            <v>18.95</v>
          </cell>
        </row>
        <row r="1595">
          <cell r="A1595">
            <v>32807</v>
          </cell>
          <cell r="B1595">
            <v>18.55</v>
          </cell>
        </row>
        <row r="1596">
          <cell r="A1596">
            <v>32808</v>
          </cell>
          <cell r="B1596">
            <v>18.850000000000001</v>
          </cell>
        </row>
        <row r="1597">
          <cell r="A1597">
            <v>32811</v>
          </cell>
          <cell r="B1597">
            <v>19.850000000000001</v>
          </cell>
        </row>
        <row r="1598">
          <cell r="A1598">
            <v>32812</v>
          </cell>
          <cell r="B1598">
            <v>19.7</v>
          </cell>
        </row>
        <row r="1599">
          <cell r="A1599">
            <v>32813</v>
          </cell>
          <cell r="B1599">
            <v>20.100000000000001</v>
          </cell>
        </row>
        <row r="1600">
          <cell r="A1600">
            <v>32814</v>
          </cell>
          <cell r="B1600">
            <v>19.100000000000001</v>
          </cell>
        </row>
        <row r="1601">
          <cell r="A1601">
            <v>32815</v>
          </cell>
          <cell r="B1601">
            <v>19.100000000000001</v>
          </cell>
        </row>
        <row r="1602">
          <cell r="A1602">
            <v>32818</v>
          </cell>
          <cell r="B1602">
            <v>20.5</v>
          </cell>
        </row>
        <row r="1603">
          <cell r="A1603">
            <v>32819</v>
          </cell>
          <cell r="B1603">
            <v>20.399999999999999</v>
          </cell>
        </row>
        <row r="1604">
          <cell r="A1604">
            <v>32820</v>
          </cell>
          <cell r="B1604">
            <v>20.28</v>
          </cell>
        </row>
        <row r="1605">
          <cell r="A1605">
            <v>32821</v>
          </cell>
          <cell r="B1605">
            <v>20.53</v>
          </cell>
        </row>
        <row r="1606">
          <cell r="A1606">
            <v>32822</v>
          </cell>
          <cell r="B1606">
            <v>20.149999999999999</v>
          </cell>
        </row>
        <row r="1607">
          <cell r="A1607">
            <v>32825</v>
          </cell>
          <cell r="B1607">
            <v>18.850000000000001</v>
          </cell>
        </row>
        <row r="1608">
          <cell r="A1608">
            <v>32826</v>
          </cell>
          <cell r="B1608">
            <v>18.78</v>
          </cell>
        </row>
        <row r="1609">
          <cell r="A1609">
            <v>32827</v>
          </cell>
          <cell r="B1609">
            <v>18.75</v>
          </cell>
        </row>
        <row r="1610">
          <cell r="A1610">
            <v>32828</v>
          </cell>
          <cell r="B1610">
            <v>18.850000000000001</v>
          </cell>
        </row>
        <row r="1611">
          <cell r="A1611">
            <v>32829</v>
          </cell>
          <cell r="B1611">
            <v>18.850000000000001</v>
          </cell>
        </row>
        <row r="1612">
          <cell r="A1612">
            <v>32832</v>
          </cell>
          <cell r="B1612">
            <v>18.899999999999999</v>
          </cell>
        </row>
        <row r="1613">
          <cell r="A1613">
            <v>32833</v>
          </cell>
          <cell r="B1613">
            <v>18.850000000000001</v>
          </cell>
        </row>
        <row r="1614">
          <cell r="A1614">
            <v>32834</v>
          </cell>
          <cell r="B1614">
            <v>18.649999999999999</v>
          </cell>
        </row>
        <row r="1615">
          <cell r="A1615">
            <v>32839</v>
          </cell>
          <cell r="B1615">
            <v>18.5</v>
          </cell>
        </row>
        <row r="1616">
          <cell r="A1616">
            <v>32840</v>
          </cell>
          <cell r="B1616">
            <v>18.13</v>
          </cell>
        </row>
        <row r="1617">
          <cell r="A1617">
            <v>32841</v>
          </cell>
          <cell r="B1617">
            <v>18.3</v>
          </cell>
        </row>
        <row r="1618">
          <cell r="A1618">
            <v>32842</v>
          </cell>
          <cell r="B1618">
            <v>18.600000000000001</v>
          </cell>
        </row>
        <row r="1619">
          <cell r="A1619">
            <v>32843</v>
          </cell>
          <cell r="B1619">
            <v>18.899999999999999</v>
          </cell>
        </row>
        <row r="1620">
          <cell r="A1620">
            <v>32846</v>
          </cell>
          <cell r="B1620">
            <v>19</v>
          </cell>
        </row>
        <row r="1621">
          <cell r="A1621">
            <v>32847</v>
          </cell>
          <cell r="B1621">
            <v>19.170000000000002</v>
          </cell>
        </row>
        <row r="1622">
          <cell r="A1622">
            <v>32848</v>
          </cell>
          <cell r="B1622">
            <v>19.25</v>
          </cell>
        </row>
        <row r="1623">
          <cell r="A1623">
            <v>32849</v>
          </cell>
          <cell r="B1623">
            <v>19.350000000000001</v>
          </cell>
        </row>
        <row r="1624">
          <cell r="A1624">
            <v>32850</v>
          </cell>
          <cell r="B1624">
            <v>19.2</v>
          </cell>
        </row>
        <row r="1625">
          <cell r="A1625">
            <v>32853</v>
          </cell>
          <cell r="B1625">
            <v>19.45</v>
          </cell>
        </row>
        <row r="1626">
          <cell r="A1626">
            <v>32854</v>
          </cell>
          <cell r="B1626">
            <v>19.5</v>
          </cell>
        </row>
        <row r="1627">
          <cell r="A1627">
            <v>32855</v>
          </cell>
          <cell r="B1627">
            <v>19.75</v>
          </cell>
        </row>
        <row r="1628">
          <cell r="A1628">
            <v>32856</v>
          </cell>
          <cell r="B1628">
            <v>19.55</v>
          </cell>
        </row>
        <row r="1629">
          <cell r="A1629">
            <v>32857</v>
          </cell>
          <cell r="B1629">
            <v>19.600000000000001</v>
          </cell>
        </row>
        <row r="1630">
          <cell r="A1630">
            <v>32860</v>
          </cell>
          <cell r="B1630">
            <v>19.899999999999999</v>
          </cell>
        </row>
        <row r="1631">
          <cell r="A1631">
            <v>32861</v>
          </cell>
          <cell r="B1631">
            <v>20.2</v>
          </cell>
        </row>
        <row r="1632">
          <cell r="A1632">
            <v>32862</v>
          </cell>
          <cell r="B1632">
            <v>20.149999999999999</v>
          </cell>
        </row>
        <row r="1633">
          <cell r="A1633">
            <v>32863</v>
          </cell>
          <cell r="B1633">
            <v>20.05</v>
          </cell>
        </row>
        <row r="1634">
          <cell r="A1634">
            <v>32864</v>
          </cell>
          <cell r="B1634">
            <v>20.48</v>
          </cell>
        </row>
        <row r="1635">
          <cell r="A1635">
            <v>32867</v>
          </cell>
          <cell r="B1635">
            <v>20.100000000000001</v>
          </cell>
        </row>
        <row r="1636">
          <cell r="A1636">
            <v>32868</v>
          </cell>
          <cell r="B1636">
            <v>20.85</v>
          </cell>
        </row>
        <row r="1637">
          <cell r="A1637">
            <v>32869</v>
          </cell>
          <cell r="B1637">
            <v>20.9</v>
          </cell>
        </row>
        <row r="1638">
          <cell r="A1638">
            <v>32870</v>
          </cell>
          <cell r="B1638">
            <v>20.7</v>
          </cell>
        </row>
        <row r="1639">
          <cell r="A1639">
            <v>32871</v>
          </cell>
          <cell r="B1639">
            <v>20.85</v>
          </cell>
        </row>
        <row r="1640">
          <cell r="A1640">
            <v>32875</v>
          </cell>
          <cell r="B1640">
            <v>21.2</v>
          </cell>
        </row>
        <row r="1641">
          <cell r="A1641">
            <v>32876</v>
          </cell>
          <cell r="B1641">
            <v>22.65</v>
          </cell>
        </row>
        <row r="1642">
          <cell r="A1642">
            <v>32877</v>
          </cell>
          <cell r="B1642">
            <v>22.45</v>
          </cell>
        </row>
        <row r="1643">
          <cell r="A1643">
            <v>32878</v>
          </cell>
          <cell r="B1643">
            <v>23.2</v>
          </cell>
        </row>
        <row r="1644">
          <cell r="A1644">
            <v>32881</v>
          </cell>
          <cell r="B1644">
            <v>21.35</v>
          </cell>
        </row>
        <row r="1645">
          <cell r="A1645">
            <v>32882</v>
          </cell>
          <cell r="B1645">
            <v>20.9</v>
          </cell>
        </row>
        <row r="1646">
          <cell r="A1646">
            <v>32883</v>
          </cell>
          <cell r="B1646">
            <v>21.35</v>
          </cell>
        </row>
        <row r="1647">
          <cell r="A1647">
            <v>32884</v>
          </cell>
          <cell r="B1647">
            <v>22.15</v>
          </cell>
        </row>
        <row r="1648">
          <cell r="A1648">
            <v>32885</v>
          </cell>
          <cell r="B1648">
            <v>22.05</v>
          </cell>
        </row>
        <row r="1649">
          <cell r="A1649">
            <v>32888</v>
          </cell>
          <cell r="B1649">
            <v>21.35</v>
          </cell>
        </row>
        <row r="1650">
          <cell r="A1650">
            <v>32889</v>
          </cell>
          <cell r="B1650">
            <v>21.25</v>
          </cell>
        </row>
        <row r="1651">
          <cell r="A1651">
            <v>32890</v>
          </cell>
          <cell r="B1651">
            <v>20.8</v>
          </cell>
        </row>
        <row r="1652">
          <cell r="A1652">
            <v>32891</v>
          </cell>
          <cell r="B1652">
            <v>20.9</v>
          </cell>
        </row>
        <row r="1653">
          <cell r="A1653">
            <v>32892</v>
          </cell>
          <cell r="B1653">
            <v>21.3</v>
          </cell>
        </row>
        <row r="1654">
          <cell r="A1654">
            <v>32895</v>
          </cell>
          <cell r="B1654">
            <v>20.85</v>
          </cell>
        </row>
        <row r="1655">
          <cell r="A1655">
            <v>32896</v>
          </cell>
          <cell r="B1655">
            <v>20.85</v>
          </cell>
        </row>
        <row r="1656">
          <cell r="A1656">
            <v>32897</v>
          </cell>
          <cell r="B1656">
            <v>20.05</v>
          </cell>
        </row>
        <row r="1657">
          <cell r="A1657">
            <v>32898</v>
          </cell>
          <cell r="B1657">
            <v>20.45</v>
          </cell>
        </row>
        <row r="1658">
          <cell r="A1658">
            <v>32899</v>
          </cell>
          <cell r="B1658">
            <v>20.75</v>
          </cell>
        </row>
        <row r="1659">
          <cell r="A1659">
            <v>32902</v>
          </cell>
          <cell r="B1659">
            <v>20.7</v>
          </cell>
        </row>
        <row r="1660">
          <cell r="A1660">
            <v>32903</v>
          </cell>
          <cell r="B1660">
            <v>20.6</v>
          </cell>
        </row>
        <row r="1661">
          <cell r="A1661">
            <v>32904</v>
          </cell>
          <cell r="B1661">
            <v>20.45</v>
          </cell>
        </row>
        <row r="1662">
          <cell r="A1662">
            <v>32905</v>
          </cell>
          <cell r="B1662">
            <v>20.6</v>
          </cell>
        </row>
        <row r="1663">
          <cell r="A1663">
            <v>32906</v>
          </cell>
          <cell r="B1663">
            <v>20.9</v>
          </cell>
        </row>
        <row r="1664">
          <cell r="A1664">
            <v>32909</v>
          </cell>
          <cell r="B1664">
            <v>20.7</v>
          </cell>
        </row>
        <row r="1665">
          <cell r="A1665">
            <v>32910</v>
          </cell>
          <cell r="B1665">
            <v>20.55</v>
          </cell>
        </row>
        <row r="1666">
          <cell r="A1666">
            <v>32911</v>
          </cell>
          <cell r="B1666">
            <v>20.25</v>
          </cell>
        </row>
        <row r="1667">
          <cell r="A1667">
            <v>32912</v>
          </cell>
          <cell r="B1667">
            <v>20.149999999999999</v>
          </cell>
        </row>
        <row r="1668">
          <cell r="A1668">
            <v>32913</v>
          </cell>
          <cell r="B1668">
            <v>20.149999999999999</v>
          </cell>
        </row>
        <row r="1669">
          <cell r="A1669">
            <v>32916</v>
          </cell>
          <cell r="B1669">
            <v>19.8</v>
          </cell>
        </row>
        <row r="1670">
          <cell r="A1670">
            <v>32917</v>
          </cell>
          <cell r="B1670">
            <v>19.8</v>
          </cell>
        </row>
        <row r="1671">
          <cell r="A1671">
            <v>32918</v>
          </cell>
          <cell r="B1671">
            <v>19.7</v>
          </cell>
        </row>
        <row r="1672">
          <cell r="A1672">
            <v>32919</v>
          </cell>
          <cell r="B1672">
            <v>20.149999999999999</v>
          </cell>
        </row>
        <row r="1673">
          <cell r="A1673">
            <v>32920</v>
          </cell>
          <cell r="B1673">
            <v>20.149999999999999</v>
          </cell>
        </row>
        <row r="1674">
          <cell r="A1674">
            <v>32924</v>
          </cell>
          <cell r="B1674">
            <v>19.75</v>
          </cell>
        </row>
        <row r="1675">
          <cell r="A1675">
            <v>32925</v>
          </cell>
          <cell r="B1675">
            <v>19.55</v>
          </cell>
        </row>
        <row r="1676">
          <cell r="A1676">
            <v>32926</v>
          </cell>
          <cell r="B1676">
            <v>19.5</v>
          </cell>
        </row>
        <row r="1677">
          <cell r="A1677">
            <v>32927</v>
          </cell>
          <cell r="B1677">
            <v>19.5</v>
          </cell>
        </row>
        <row r="1678">
          <cell r="A1678">
            <v>32930</v>
          </cell>
          <cell r="B1678">
            <v>19.100000000000001</v>
          </cell>
        </row>
        <row r="1679">
          <cell r="A1679">
            <v>32931</v>
          </cell>
          <cell r="B1679">
            <v>19.100000000000001</v>
          </cell>
        </row>
        <row r="1680">
          <cell r="A1680">
            <v>32932</v>
          </cell>
          <cell r="B1680">
            <v>19.2</v>
          </cell>
        </row>
        <row r="1681">
          <cell r="A1681">
            <v>32933</v>
          </cell>
          <cell r="B1681">
            <v>19.149999999999999</v>
          </cell>
        </row>
        <row r="1682">
          <cell r="A1682">
            <v>32934</v>
          </cell>
          <cell r="B1682">
            <v>19.100000000000001</v>
          </cell>
        </row>
        <row r="1683">
          <cell r="A1683">
            <v>32937</v>
          </cell>
          <cell r="B1683">
            <v>19.100000000000001</v>
          </cell>
        </row>
        <row r="1684">
          <cell r="A1684">
            <v>32938</v>
          </cell>
          <cell r="B1684">
            <v>19.05</v>
          </cell>
        </row>
        <row r="1685">
          <cell r="A1685">
            <v>32939</v>
          </cell>
          <cell r="B1685">
            <v>18.899999999999999</v>
          </cell>
        </row>
        <row r="1686">
          <cell r="A1686">
            <v>32940</v>
          </cell>
          <cell r="B1686">
            <v>18.7</v>
          </cell>
        </row>
        <row r="1687">
          <cell r="A1687">
            <v>32941</v>
          </cell>
          <cell r="B1687">
            <v>18.649999999999999</v>
          </cell>
        </row>
        <row r="1688">
          <cell r="A1688">
            <v>32944</v>
          </cell>
          <cell r="B1688">
            <v>18.3</v>
          </cell>
        </row>
        <row r="1689">
          <cell r="A1689">
            <v>32945</v>
          </cell>
          <cell r="B1689">
            <v>18.350000000000001</v>
          </cell>
        </row>
        <row r="1690">
          <cell r="A1690">
            <v>32946</v>
          </cell>
          <cell r="B1690">
            <v>18.3</v>
          </cell>
        </row>
        <row r="1691">
          <cell r="A1691">
            <v>32947</v>
          </cell>
          <cell r="B1691">
            <v>18.55</v>
          </cell>
        </row>
        <row r="1692">
          <cell r="A1692">
            <v>32948</v>
          </cell>
          <cell r="B1692">
            <v>18.55</v>
          </cell>
        </row>
        <row r="1693">
          <cell r="A1693">
            <v>32951</v>
          </cell>
          <cell r="B1693">
            <v>17.8</v>
          </cell>
        </row>
        <row r="1694">
          <cell r="A1694">
            <v>32952</v>
          </cell>
          <cell r="B1694">
            <v>17.75</v>
          </cell>
        </row>
        <row r="1695">
          <cell r="A1695">
            <v>32953</v>
          </cell>
          <cell r="B1695">
            <v>17.8</v>
          </cell>
        </row>
        <row r="1696">
          <cell r="A1696">
            <v>32954</v>
          </cell>
          <cell r="B1696">
            <v>17.850000000000001</v>
          </cell>
        </row>
        <row r="1697">
          <cell r="A1697">
            <v>32955</v>
          </cell>
          <cell r="B1697">
            <v>18</v>
          </cell>
        </row>
        <row r="1698">
          <cell r="A1698">
            <v>32958</v>
          </cell>
          <cell r="B1698">
            <v>18.2</v>
          </cell>
        </row>
        <row r="1699">
          <cell r="A1699">
            <v>32959</v>
          </cell>
          <cell r="B1699">
            <v>18.2</v>
          </cell>
        </row>
        <row r="1700">
          <cell r="A1700">
            <v>32960</v>
          </cell>
          <cell r="B1700">
            <v>17.95</v>
          </cell>
        </row>
        <row r="1701">
          <cell r="A1701">
            <v>32961</v>
          </cell>
          <cell r="B1701">
            <v>17.899999999999999</v>
          </cell>
        </row>
        <row r="1702">
          <cell r="A1702">
            <v>32962</v>
          </cell>
          <cell r="B1702">
            <v>17.899999999999999</v>
          </cell>
        </row>
        <row r="1703">
          <cell r="A1703">
            <v>32965</v>
          </cell>
          <cell r="B1703">
            <v>18.2</v>
          </cell>
        </row>
        <row r="1704">
          <cell r="A1704">
            <v>32966</v>
          </cell>
          <cell r="B1704">
            <v>18.03</v>
          </cell>
        </row>
        <row r="1705">
          <cell r="A1705">
            <v>32967</v>
          </cell>
          <cell r="B1705">
            <v>17.7</v>
          </cell>
        </row>
        <row r="1706">
          <cell r="A1706">
            <v>32968</v>
          </cell>
          <cell r="B1706">
            <v>17.3</v>
          </cell>
        </row>
        <row r="1707">
          <cell r="A1707">
            <v>32969</v>
          </cell>
          <cell r="B1707">
            <v>17.100000000000001</v>
          </cell>
        </row>
        <row r="1708">
          <cell r="A1708">
            <v>32972</v>
          </cell>
          <cell r="B1708">
            <v>16.55</v>
          </cell>
        </row>
        <row r="1709">
          <cell r="A1709">
            <v>32973</v>
          </cell>
          <cell r="B1709">
            <v>15.75</v>
          </cell>
        </row>
        <row r="1710">
          <cell r="A1710">
            <v>32974</v>
          </cell>
          <cell r="B1710">
            <v>15.8</v>
          </cell>
        </row>
        <row r="1711">
          <cell r="A1711">
            <v>32975</v>
          </cell>
          <cell r="B1711">
            <v>15.65</v>
          </cell>
        </row>
        <row r="1712">
          <cell r="A1712">
            <v>32976</v>
          </cell>
          <cell r="B1712">
            <v>15.8</v>
          </cell>
        </row>
        <row r="1713">
          <cell r="A1713">
            <v>32979</v>
          </cell>
          <cell r="B1713">
            <v>16.2</v>
          </cell>
        </row>
        <row r="1714">
          <cell r="A1714">
            <v>32980</v>
          </cell>
          <cell r="B1714">
            <v>15.7</v>
          </cell>
        </row>
        <row r="1715">
          <cell r="A1715">
            <v>32981</v>
          </cell>
          <cell r="B1715">
            <v>15.3</v>
          </cell>
        </row>
        <row r="1716">
          <cell r="A1716">
            <v>32982</v>
          </cell>
          <cell r="B1716">
            <v>16</v>
          </cell>
        </row>
        <row r="1717">
          <cell r="A1717">
            <v>32983</v>
          </cell>
          <cell r="B1717">
            <v>16.100000000000001</v>
          </cell>
        </row>
        <row r="1718">
          <cell r="A1718">
            <v>32986</v>
          </cell>
          <cell r="B1718">
            <v>16.600000000000001</v>
          </cell>
        </row>
        <row r="1719">
          <cell r="A1719">
            <v>32987</v>
          </cell>
          <cell r="B1719">
            <v>16.75</v>
          </cell>
        </row>
        <row r="1720">
          <cell r="A1720">
            <v>32988</v>
          </cell>
          <cell r="B1720">
            <v>16.5</v>
          </cell>
        </row>
        <row r="1721">
          <cell r="A1721">
            <v>32989</v>
          </cell>
          <cell r="B1721">
            <v>16.399999999999999</v>
          </cell>
        </row>
        <row r="1722">
          <cell r="A1722">
            <v>32990</v>
          </cell>
          <cell r="B1722">
            <v>16.45</v>
          </cell>
        </row>
        <row r="1723">
          <cell r="A1723">
            <v>32993</v>
          </cell>
          <cell r="B1723">
            <v>16.45</v>
          </cell>
        </row>
        <row r="1724">
          <cell r="A1724">
            <v>32994</v>
          </cell>
          <cell r="B1724">
            <v>16.55</v>
          </cell>
        </row>
        <row r="1725">
          <cell r="A1725">
            <v>32995</v>
          </cell>
          <cell r="B1725">
            <v>16.55</v>
          </cell>
        </row>
        <row r="1726">
          <cell r="A1726">
            <v>32996</v>
          </cell>
          <cell r="B1726">
            <v>15.9</v>
          </cell>
        </row>
        <row r="1727">
          <cell r="A1727">
            <v>32997</v>
          </cell>
          <cell r="B1727">
            <v>15.55</v>
          </cell>
        </row>
        <row r="1728">
          <cell r="A1728">
            <v>33000</v>
          </cell>
          <cell r="B1728">
            <v>15.95</v>
          </cell>
        </row>
        <row r="1729">
          <cell r="A1729">
            <v>33001</v>
          </cell>
          <cell r="B1729">
            <v>16.100000000000001</v>
          </cell>
        </row>
        <row r="1730">
          <cell r="A1730">
            <v>33002</v>
          </cell>
          <cell r="B1730">
            <v>16.600000000000001</v>
          </cell>
        </row>
        <row r="1731">
          <cell r="A1731">
            <v>33003</v>
          </cell>
          <cell r="B1731">
            <v>16.55</v>
          </cell>
        </row>
        <row r="1732">
          <cell r="A1732">
            <v>33004</v>
          </cell>
          <cell r="B1732">
            <v>16.649999999999999</v>
          </cell>
        </row>
        <row r="1733">
          <cell r="A1733">
            <v>33007</v>
          </cell>
          <cell r="B1733">
            <v>17.25</v>
          </cell>
        </row>
        <row r="1734">
          <cell r="A1734">
            <v>33008</v>
          </cell>
          <cell r="B1734">
            <v>17.25</v>
          </cell>
        </row>
        <row r="1735">
          <cell r="A1735">
            <v>33009</v>
          </cell>
          <cell r="B1735">
            <v>17.2</v>
          </cell>
        </row>
        <row r="1736">
          <cell r="A1736">
            <v>33010</v>
          </cell>
          <cell r="B1736">
            <v>17.2</v>
          </cell>
        </row>
        <row r="1737">
          <cell r="A1737">
            <v>33011</v>
          </cell>
          <cell r="B1737">
            <v>17.100000000000001</v>
          </cell>
        </row>
        <row r="1738">
          <cell r="A1738">
            <v>33014</v>
          </cell>
          <cell r="B1738">
            <v>16.600000000000001</v>
          </cell>
        </row>
        <row r="1739">
          <cell r="A1739">
            <v>33015</v>
          </cell>
          <cell r="B1739">
            <v>16.350000000000001</v>
          </cell>
        </row>
        <row r="1740">
          <cell r="A1740">
            <v>33016</v>
          </cell>
          <cell r="B1740">
            <v>15.95</v>
          </cell>
        </row>
        <row r="1741">
          <cell r="A1741">
            <v>33017</v>
          </cell>
          <cell r="B1741">
            <v>15.8</v>
          </cell>
        </row>
        <row r="1742">
          <cell r="A1742">
            <v>33018</v>
          </cell>
          <cell r="B1742">
            <v>15.75</v>
          </cell>
        </row>
        <row r="1743">
          <cell r="A1743">
            <v>33022</v>
          </cell>
          <cell r="B1743">
            <v>15.65</v>
          </cell>
        </row>
        <row r="1744">
          <cell r="A1744">
            <v>33023</v>
          </cell>
          <cell r="B1744">
            <v>15.8</v>
          </cell>
        </row>
        <row r="1745">
          <cell r="A1745">
            <v>33024</v>
          </cell>
          <cell r="B1745">
            <v>15.2</v>
          </cell>
        </row>
        <row r="1746">
          <cell r="A1746">
            <v>33025</v>
          </cell>
          <cell r="B1746">
            <v>15.2</v>
          </cell>
        </row>
        <row r="1747">
          <cell r="A1747">
            <v>33028</v>
          </cell>
          <cell r="B1747">
            <v>15.2</v>
          </cell>
        </row>
        <row r="1748">
          <cell r="A1748">
            <v>33029</v>
          </cell>
          <cell r="B1748">
            <v>14.85</v>
          </cell>
        </row>
        <row r="1749">
          <cell r="A1749">
            <v>33030</v>
          </cell>
          <cell r="B1749">
            <v>14.75</v>
          </cell>
        </row>
        <row r="1750">
          <cell r="A1750">
            <v>33031</v>
          </cell>
          <cell r="B1750">
            <v>14.75</v>
          </cell>
        </row>
        <row r="1751">
          <cell r="A1751">
            <v>33032</v>
          </cell>
          <cell r="B1751">
            <v>14.75</v>
          </cell>
        </row>
        <row r="1752">
          <cell r="A1752">
            <v>33035</v>
          </cell>
          <cell r="B1752">
            <v>14.7</v>
          </cell>
        </row>
        <row r="1753">
          <cell r="A1753">
            <v>33036</v>
          </cell>
          <cell r="B1753">
            <v>15.05</v>
          </cell>
        </row>
        <row r="1754">
          <cell r="A1754">
            <v>33037</v>
          </cell>
          <cell r="B1754">
            <v>14.9</v>
          </cell>
        </row>
        <row r="1755">
          <cell r="A1755">
            <v>33038</v>
          </cell>
          <cell r="B1755">
            <v>15.25</v>
          </cell>
        </row>
        <row r="1756">
          <cell r="A1756">
            <v>33039</v>
          </cell>
          <cell r="B1756">
            <v>14.95</v>
          </cell>
        </row>
        <row r="1757">
          <cell r="A1757">
            <v>33042</v>
          </cell>
          <cell r="B1757">
            <v>14.5</v>
          </cell>
        </row>
        <row r="1758">
          <cell r="A1758">
            <v>33043</v>
          </cell>
          <cell r="B1758">
            <v>14.75</v>
          </cell>
        </row>
        <row r="1759">
          <cell r="A1759">
            <v>33044</v>
          </cell>
          <cell r="B1759">
            <v>14.7</v>
          </cell>
        </row>
        <row r="1760">
          <cell r="A1760">
            <v>33045</v>
          </cell>
          <cell r="B1760">
            <v>14.95</v>
          </cell>
        </row>
        <row r="1761">
          <cell r="A1761">
            <v>33046</v>
          </cell>
          <cell r="B1761">
            <v>15.25</v>
          </cell>
        </row>
        <row r="1762">
          <cell r="A1762">
            <v>33049</v>
          </cell>
          <cell r="B1762">
            <v>15.6</v>
          </cell>
        </row>
        <row r="1763">
          <cell r="A1763">
            <v>33050</v>
          </cell>
          <cell r="B1763">
            <v>15.55</v>
          </cell>
        </row>
        <row r="1764">
          <cell r="A1764">
            <v>33051</v>
          </cell>
          <cell r="B1764">
            <v>15.2</v>
          </cell>
        </row>
        <row r="1765">
          <cell r="A1765">
            <v>33052</v>
          </cell>
          <cell r="B1765">
            <v>15.65</v>
          </cell>
        </row>
        <row r="1766">
          <cell r="A1766">
            <v>33053</v>
          </cell>
          <cell r="B1766">
            <v>15.55</v>
          </cell>
        </row>
        <row r="1767">
          <cell r="A1767">
            <v>33056</v>
          </cell>
          <cell r="B1767">
            <v>15.55</v>
          </cell>
        </row>
        <row r="1768">
          <cell r="A1768">
            <v>33057</v>
          </cell>
          <cell r="B1768">
            <v>15.2</v>
          </cell>
        </row>
        <row r="1769">
          <cell r="A1769">
            <v>33058</v>
          </cell>
          <cell r="B1769">
            <v>15.55</v>
          </cell>
        </row>
        <row r="1770">
          <cell r="A1770">
            <v>33059</v>
          </cell>
          <cell r="B1770">
            <v>15.4</v>
          </cell>
        </row>
        <row r="1771">
          <cell r="A1771">
            <v>33060</v>
          </cell>
          <cell r="B1771">
            <v>15.35</v>
          </cell>
        </row>
        <row r="1772">
          <cell r="A1772">
            <v>33063</v>
          </cell>
          <cell r="B1772">
            <v>15.1</v>
          </cell>
        </row>
        <row r="1773">
          <cell r="A1773">
            <v>33064</v>
          </cell>
          <cell r="B1773">
            <v>15.55</v>
          </cell>
        </row>
        <row r="1774">
          <cell r="A1774">
            <v>33065</v>
          </cell>
          <cell r="B1774">
            <v>15.75</v>
          </cell>
        </row>
        <row r="1775">
          <cell r="A1775">
            <v>33066</v>
          </cell>
          <cell r="B1775">
            <v>16.75</v>
          </cell>
        </row>
        <row r="1776">
          <cell r="A1776">
            <v>33067</v>
          </cell>
          <cell r="B1776">
            <v>16.55</v>
          </cell>
        </row>
        <row r="1777">
          <cell r="A1777">
            <v>33070</v>
          </cell>
          <cell r="B1777">
            <v>17.5</v>
          </cell>
        </row>
        <row r="1778">
          <cell r="A1778">
            <v>33071</v>
          </cell>
          <cell r="B1778">
            <v>17.399999999999999</v>
          </cell>
        </row>
        <row r="1779">
          <cell r="A1779">
            <v>33072</v>
          </cell>
          <cell r="B1779">
            <v>17.600000000000001</v>
          </cell>
        </row>
        <row r="1780">
          <cell r="A1780">
            <v>33073</v>
          </cell>
          <cell r="B1780">
            <v>17.850000000000001</v>
          </cell>
        </row>
        <row r="1781">
          <cell r="A1781">
            <v>33074</v>
          </cell>
          <cell r="B1781">
            <v>17.95</v>
          </cell>
        </row>
        <row r="1782">
          <cell r="A1782">
            <v>33077</v>
          </cell>
          <cell r="B1782">
            <v>18.5</v>
          </cell>
        </row>
        <row r="1783">
          <cell r="A1783">
            <v>33078</v>
          </cell>
          <cell r="B1783">
            <v>18.8</v>
          </cell>
        </row>
        <row r="1784">
          <cell r="A1784">
            <v>33079</v>
          </cell>
          <cell r="B1784">
            <v>18.7</v>
          </cell>
        </row>
        <row r="1785">
          <cell r="A1785">
            <v>33080</v>
          </cell>
          <cell r="B1785">
            <v>18.75</v>
          </cell>
        </row>
        <row r="1786">
          <cell r="A1786">
            <v>33081</v>
          </cell>
          <cell r="B1786">
            <v>18.850000000000001</v>
          </cell>
        </row>
        <row r="1787">
          <cell r="A1787">
            <v>33084</v>
          </cell>
          <cell r="B1787">
            <v>19</v>
          </cell>
        </row>
        <row r="1788">
          <cell r="A1788">
            <v>33085</v>
          </cell>
          <cell r="B1788">
            <v>19.350000000000001</v>
          </cell>
        </row>
        <row r="1789">
          <cell r="A1789">
            <v>33086</v>
          </cell>
          <cell r="B1789">
            <v>20.3</v>
          </cell>
        </row>
        <row r="1790">
          <cell r="A1790">
            <v>33087</v>
          </cell>
          <cell r="B1790">
            <v>21.75</v>
          </cell>
        </row>
        <row r="1791">
          <cell r="A1791">
            <v>33088</v>
          </cell>
          <cell r="B1791">
            <v>23.7</v>
          </cell>
        </row>
        <row r="1792">
          <cell r="A1792">
            <v>33091</v>
          </cell>
          <cell r="B1792">
            <v>27.55</v>
          </cell>
        </row>
        <row r="1793">
          <cell r="A1793">
            <v>33092</v>
          </cell>
          <cell r="B1793">
            <v>28.5</v>
          </cell>
        </row>
        <row r="1794">
          <cell r="A1794">
            <v>33093</v>
          </cell>
          <cell r="B1794">
            <v>25.5</v>
          </cell>
        </row>
        <row r="1795">
          <cell r="A1795">
            <v>33094</v>
          </cell>
          <cell r="B1795">
            <v>26.1</v>
          </cell>
        </row>
        <row r="1796">
          <cell r="A1796">
            <v>33095</v>
          </cell>
          <cell r="B1796">
            <v>27.08</v>
          </cell>
        </row>
        <row r="1797">
          <cell r="A1797">
            <v>33098</v>
          </cell>
          <cell r="B1797">
            <v>27.35</v>
          </cell>
        </row>
        <row r="1798">
          <cell r="A1798">
            <v>33099</v>
          </cell>
          <cell r="B1798">
            <v>27.35</v>
          </cell>
        </row>
        <row r="1799">
          <cell r="A1799">
            <v>33100</v>
          </cell>
          <cell r="B1799">
            <v>26.75</v>
          </cell>
        </row>
        <row r="1800">
          <cell r="A1800">
            <v>33101</v>
          </cell>
          <cell r="B1800">
            <v>27.37</v>
          </cell>
        </row>
        <row r="1801">
          <cell r="A1801">
            <v>33102</v>
          </cell>
          <cell r="B1801">
            <v>28</v>
          </cell>
        </row>
        <row r="1802">
          <cell r="A1802">
            <v>33105</v>
          </cell>
          <cell r="B1802">
            <v>28.75</v>
          </cell>
        </row>
        <row r="1803">
          <cell r="A1803">
            <v>33106</v>
          </cell>
          <cell r="B1803">
            <v>29.15</v>
          </cell>
        </row>
        <row r="1804">
          <cell r="A1804">
            <v>33107</v>
          </cell>
          <cell r="B1804">
            <v>31.65</v>
          </cell>
        </row>
        <row r="1805">
          <cell r="A1805">
            <v>33108</v>
          </cell>
          <cell r="B1805">
            <v>32.200000000000003</v>
          </cell>
        </row>
        <row r="1806">
          <cell r="A1806">
            <v>33109</v>
          </cell>
          <cell r="B1806">
            <v>31.65</v>
          </cell>
        </row>
        <row r="1807">
          <cell r="A1807">
            <v>33112</v>
          </cell>
          <cell r="B1807">
            <v>27.85</v>
          </cell>
        </row>
        <row r="1808">
          <cell r="A1808">
            <v>33113</v>
          </cell>
          <cell r="B1808">
            <v>28.2</v>
          </cell>
        </row>
        <row r="1809">
          <cell r="A1809">
            <v>33114</v>
          </cell>
          <cell r="B1809">
            <v>26.1</v>
          </cell>
        </row>
        <row r="1810">
          <cell r="A1810">
            <v>33115</v>
          </cell>
          <cell r="B1810">
            <v>27.5</v>
          </cell>
        </row>
        <row r="1811">
          <cell r="A1811">
            <v>33116</v>
          </cell>
          <cell r="B1811">
            <v>28</v>
          </cell>
        </row>
        <row r="1812">
          <cell r="A1812">
            <v>33120</v>
          </cell>
          <cell r="B1812">
            <v>30.5</v>
          </cell>
        </row>
        <row r="1813">
          <cell r="A1813">
            <v>33121</v>
          </cell>
          <cell r="B1813">
            <v>31.4</v>
          </cell>
        </row>
        <row r="1814">
          <cell r="A1814">
            <v>33122</v>
          </cell>
          <cell r="B1814">
            <v>31.95</v>
          </cell>
        </row>
        <row r="1815">
          <cell r="A1815">
            <v>33123</v>
          </cell>
          <cell r="B1815">
            <v>31.4</v>
          </cell>
        </row>
        <row r="1816">
          <cell r="A1816">
            <v>33126</v>
          </cell>
          <cell r="B1816">
            <v>32.049999999999997</v>
          </cell>
        </row>
        <row r="1817">
          <cell r="A1817">
            <v>33127</v>
          </cell>
          <cell r="B1817">
            <v>31.45</v>
          </cell>
        </row>
        <row r="1818">
          <cell r="A1818">
            <v>33128</v>
          </cell>
          <cell r="B1818">
            <v>30.95</v>
          </cell>
        </row>
        <row r="1819">
          <cell r="A1819">
            <v>33129</v>
          </cell>
          <cell r="B1819">
            <v>31.65</v>
          </cell>
        </row>
        <row r="1820">
          <cell r="A1820">
            <v>33130</v>
          </cell>
          <cell r="B1820">
            <v>32.549999999999997</v>
          </cell>
        </row>
        <row r="1821">
          <cell r="A1821">
            <v>33133</v>
          </cell>
          <cell r="B1821">
            <v>35.65</v>
          </cell>
        </row>
        <row r="1822">
          <cell r="A1822">
            <v>33134</v>
          </cell>
          <cell r="B1822">
            <v>35.65</v>
          </cell>
        </row>
        <row r="1823">
          <cell r="A1823">
            <v>33135</v>
          </cell>
          <cell r="B1823">
            <v>35.950000000000003</v>
          </cell>
        </row>
        <row r="1824">
          <cell r="A1824">
            <v>33136</v>
          </cell>
          <cell r="B1824">
            <v>36.1</v>
          </cell>
        </row>
        <row r="1825">
          <cell r="A1825">
            <v>33137</v>
          </cell>
          <cell r="B1825">
            <v>37</v>
          </cell>
        </row>
        <row r="1826">
          <cell r="A1826">
            <v>33140</v>
          </cell>
          <cell r="B1826">
            <v>40.049999999999997</v>
          </cell>
        </row>
        <row r="1827">
          <cell r="A1827">
            <v>33141</v>
          </cell>
          <cell r="B1827">
            <v>39.799999999999997</v>
          </cell>
        </row>
        <row r="1828">
          <cell r="A1828">
            <v>33142</v>
          </cell>
          <cell r="B1828">
            <v>39.950000000000003</v>
          </cell>
        </row>
        <row r="1829">
          <cell r="A1829">
            <v>33143</v>
          </cell>
          <cell r="B1829">
            <v>40.450000000000003</v>
          </cell>
        </row>
        <row r="1830">
          <cell r="A1830">
            <v>33144</v>
          </cell>
          <cell r="B1830">
            <v>41.15</v>
          </cell>
        </row>
        <row r="1831">
          <cell r="A1831">
            <v>33147</v>
          </cell>
          <cell r="B1831">
            <v>38.65</v>
          </cell>
        </row>
        <row r="1832">
          <cell r="A1832">
            <v>33148</v>
          </cell>
          <cell r="B1832">
            <v>35.15</v>
          </cell>
        </row>
        <row r="1833">
          <cell r="A1833">
            <v>33149</v>
          </cell>
          <cell r="B1833">
            <v>37.85</v>
          </cell>
        </row>
        <row r="1834">
          <cell r="A1834">
            <v>33150</v>
          </cell>
          <cell r="B1834">
            <v>37</v>
          </cell>
        </row>
        <row r="1835">
          <cell r="A1835">
            <v>33151</v>
          </cell>
          <cell r="B1835">
            <v>38.450000000000003</v>
          </cell>
        </row>
        <row r="1836">
          <cell r="A1836">
            <v>33154</v>
          </cell>
          <cell r="B1836">
            <v>39.299999999999997</v>
          </cell>
        </row>
        <row r="1837">
          <cell r="A1837">
            <v>33155</v>
          </cell>
          <cell r="B1837">
            <v>40.75</v>
          </cell>
        </row>
        <row r="1838">
          <cell r="A1838">
            <v>33156</v>
          </cell>
          <cell r="B1838">
            <v>39.65</v>
          </cell>
        </row>
        <row r="1839">
          <cell r="A1839">
            <v>33157</v>
          </cell>
          <cell r="B1839">
            <v>40.700000000000003</v>
          </cell>
        </row>
        <row r="1840">
          <cell r="A1840">
            <v>33158</v>
          </cell>
          <cell r="B1840">
            <v>40.200000000000003</v>
          </cell>
        </row>
        <row r="1841">
          <cell r="A1841">
            <v>33161</v>
          </cell>
          <cell r="B1841">
            <v>40.700000000000003</v>
          </cell>
        </row>
        <row r="1842">
          <cell r="A1842">
            <v>33162</v>
          </cell>
          <cell r="B1842">
            <v>38.450000000000003</v>
          </cell>
        </row>
        <row r="1843">
          <cell r="A1843">
            <v>33163</v>
          </cell>
          <cell r="B1843">
            <v>36.200000000000003</v>
          </cell>
        </row>
        <row r="1844">
          <cell r="A1844">
            <v>33164</v>
          </cell>
          <cell r="B1844">
            <v>35.25</v>
          </cell>
        </row>
        <row r="1845">
          <cell r="A1845">
            <v>33165</v>
          </cell>
          <cell r="B1845">
            <v>32</v>
          </cell>
        </row>
        <row r="1846">
          <cell r="A1846">
            <v>33168</v>
          </cell>
          <cell r="B1846">
            <v>27.35</v>
          </cell>
        </row>
        <row r="1847">
          <cell r="A1847">
            <v>33169</v>
          </cell>
          <cell r="B1847">
            <v>29.15</v>
          </cell>
        </row>
        <row r="1848">
          <cell r="A1848">
            <v>33170</v>
          </cell>
          <cell r="B1848">
            <v>32</v>
          </cell>
        </row>
        <row r="1849">
          <cell r="A1849">
            <v>33171</v>
          </cell>
          <cell r="B1849">
            <v>33.700000000000003</v>
          </cell>
        </row>
        <row r="1850">
          <cell r="A1850">
            <v>33172</v>
          </cell>
          <cell r="B1850">
            <v>32.6</v>
          </cell>
        </row>
        <row r="1851">
          <cell r="A1851">
            <v>33175</v>
          </cell>
          <cell r="B1851">
            <v>34.9</v>
          </cell>
        </row>
        <row r="1852">
          <cell r="A1852">
            <v>33176</v>
          </cell>
          <cell r="B1852">
            <v>35.200000000000003</v>
          </cell>
        </row>
        <row r="1853">
          <cell r="A1853">
            <v>33177</v>
          </cell>
          <cell r="B1853">
            <v>34.85</v>
          </cell>
        </row>
        <row r="1854">
          <cell r="A1854">
            <v>33178</v>
          </cell>
          <cell r="B1854">
            <v>35.450000000000003</v>
          </cell>
        </row>
        <row r="1855">
          <cell r="A1855">
            <v>33179</v>
          </cell>
          <cell r="B1855">
            <v>34.549999999999997</v>
          </cell>
        </row>
        <row r="1856">
          <cell r="A1856">
            <v>33182</v>
          </cell>
          <cell r="B1856">
            <v>32.9</v>
          </cell>
        </row>
        <row r="1857">
          <cell r="A1857">
            <v>33183</v>
          </cell>
          <cell r="B1857">
            <v>33.25</v>
          </cell>
        </row>
        <row r="1858">
          <cell r="A1858">
            <v>33184</v>
          </cell>
          <cell r="B1858">
            <v>35.85</v>
          </cell>
        </row>
        <row r="1859">
          <cell r="A1859">
            <v>33185</v>
          </cell>
          <cell r="B1859">
            <v>36</v>
          </cell>
        </row>
        <row r="1860">
          <cell r="A1860">
            <v>33186</v>
          </cell>
          <cell r="B1860">
            <v>34.4</v>
          </cell>
        </row>
        <row r="1861">
          <cell r="A1861">
            <v>33189</v>
          </cell>
          <cell r="B1861">
            <v>32.75</v>
          </cell>
        </row>
        <row r="1862">
          <cell r="A1862">
            <v>33190</v>
          </cell>
          <cell r="B1862">
            <v>33.369999999999997</v>
          </cell>
        </row>
        <row r="1863">
          <cell r="A1863">
            <v>33191</v>
          </cell>
          <cell r="B1863">
            <v>32.15</v>
          </cell>
        </row>
        <row r="1864">
          <cell r="A1864">
            <v>33192</v>
          </cell>
          <cell r="B1864">
            <v>32.51</v>
          </cell>
        </row>
        <row r="1865">
          <cell r="A1865">
            <v>33193</v>
          </cell>
          <cell r="B1865">
            <v>30.9</v>
          </cell>
        </row>
        <row r="1866">
          <cell r="A1866">
            <v>33196</v>
          </cell>
          <cell r="B1866">
            <v>31.2</v>
          </cell>
        </row>
        <row r="1867">
          <cell r="A1867">
            <v>33197</v>
          </cell>
          <cell r="B1867">
            <v>29.5</v>
          </cell>
        </row>
        <row r="1868">
          <cell r="A1868">
            <v>33198</v>
          </cell>
          <cell r="B1868">
            <v>30.2</v>
          </cell>
        </row>
        <row r="1869">
          <cell r="A1869">
            <v>33203</v>
          </cell>
          <cell r="B1869">
            <v>34.75</v>
          </cell>
        </row>
        <row r="1870">
          <cell r="A1870">
            <v>33204</v>
          </cell>
          <cell r="B1870">
            <v>34.9</v>
          </cell>
        </row>
        <row r="1871">
          <cell r="A1871">
            <v>33205</v>
          </cell>
          <cell r="B1871">
            <v>34.6</v>
          </cell>
        </row>
        <row r="1872">
          <cell r="A1872">
            <v>33206</v>
          </cell>
          <cell r="B1872">
            <v>34.1</v>
          </cell>
        </row>
        <row r="1873">
          <cell r="A1873">
            <v>33207</v>
          </cell>
          <cell r="B1873">
            <v>30.75</v>
          </cell>
        </row>
        <row r="1874">
          <cell r="A1874">
            <v>33210</v>
          </cell>
          <cell r="B1874">
            <v>31.2</v>
          </cell>
        </row>
        <row r="1875">
          <cell r="A1875">
            <v>33211</v>
          </cell>
          <cell r="B1875">
            <v>32.1</v>
          </cell>
        </row>
        <row r="1876">
          <cell r="A1876">
            <v>33212</v>
          </cell>
          <cell r="B1876">
            <v>28.75</v>
          </cell>
        </row>
        <row r="1877">
          <cell r="A1877">
            <v>33213</v>
          </cell>
          <cell r="B1877">
            <v>27.35</v>
          </cell>
        </row>
        <row r="1878">
          <cell r="A1878">
            <v>33214</v>
          </cell>
          <cell r="B1878">
            <v>28.5</v>
          </cell>
        </row>
        <row r="1879">
          <cell r="A1879">
            <v>33217</v>
          </cell>
          <cell r="B1879">
            <v>29</v>
          </cell>
        </row>
        <row r="1880">
          <cell r="A1880">
            <v>33218</v>
          </cell>
          <cell r="B1880">
            <v>28</v>
          </cell>
        </row>
        <row r="1881">
          <cell r="A1881">
            <v>33219</v>
          </cell>
          <cell r="B1881">
            <v>26.9</v>
          </cell>
        </row>
        <row r="1882">
          <cell r="A1882">
            <v>33220</v>
          </cell>
          <cell r="B1882">
            <v>28.2</v>
          </cell>
        </row>
        <row r="1883">
          <cell r="A1883">
            <v>33221</v>
          </cell>
          <cell r="B1883">
            <v>28.7</v>
          </cell>
        </row>
        <row r="1884">
          <cell r="A1884">
            <v>33224</v>
          </cell>
          <cell r="B1884">
            <v>27.75</v>
          </cell>
        </row>
        <row r="1885">
          <cell r="A1885">
            <v>33225</v>
          </cell>
          <cell r="B1885">
            <v>27.8</v>
          </cell>
        </row>
        <row r="1886">
          <cell r="A1886">
            <v>33226</v>
          </cell>
          <cell r="B1886">
            <v>28.25</v>
          </cell>
        </row>
        <row r="1887">
          <cell r="A1887">
            <v>33227</v>
          </cell>
          <cell r="B1887">
            <v>27.35</v>
          </cell>
        </row>
        <row r="1888">
          <cell r="A1888">
            <v>33228</v>
          </cell>
          <cell r="B1888">
            <v>26.65</v>
          </cell>
        </row>
        <row r="1889">
          <cell r="A1889">
            <v>33233</v>
          </cell>
          <cell r="B1889">
            <v>27.7</v>
          </cell>
        </row>
        <row r="1890">
          <cell r="A1890">
            <v>33234</v>
          </cell>
          <cell r="B1890">
            <v>27.4</v>
          </cell>
        </row>
        <row r="1891">
          <cell r="A1891">
            <v>33235</v>
          </cell>
          <cell r="B1891">
            <v>27.75</v>
          </cell>
        </row>
        <row r="1892">
          <cell r="A1892">
            <v>33238</v>
          </cell>
          <cell r="B1892">
            <v>28.65</v>
          </cell>
        </row>
        <row r="1893">
          <cell r="A1893">
            <v>33240</v>
          </cell>
          <cell r="B1893">
            <v>26.8</v>
          </cell>
        </row>
        <row r="1894">
          <cell r="A1894">
            <v>33241</v>
          </cell>
          <cell r="B1894">
            <v>25.15</v>
          </cell>
        </row>
        <row r="1895">
          <cell r="A1895">
            <v>33242</v>
          </cell>
          <cell r="B1895">
            <v>23.9</v>
          </cell>
        </row>
        <row r="1896">
          <cell r="A1896">
            <v>33245</v>
          </cell>
          <cell r="B1896">
            <v>26.75</v>
          </cell>
        </row>
        <row r="1897">
          <cell r="A1897">
            <v>33246</v>
          </cell>
          <cell r="B1897">
            <v>26.35</v>
          </cell>
        </row>
        <row r="1898">
          <cell r="A1898">
            <v>33247</v>
          </cell>
          <cell r="B1898">
            <v>26.2</v>
          </cell>
        </row>
        <row r="1899">
          <cell r="A1899">
            <v>33248</v>
          </cell>
          <cell r="B1899">
            <v>26.45</v>
          </cell>
        </row>
        <row r="1900">
          <cell r="A1900">
            <v>33249</v>
          </cell>
          <cell r="B1900">
            <v>26.15</v>
          </cell>
        </row>
        <row r="1901">
          <cell r="A1901">
            <v>33252</v>
          </cell>
          <cell r="B1901">
            <v>29.2</v>
          </cell>
        </row>
        <row r="1902">
          <cell r="A1902">
            <v>33253</v>
          </cell>
          <cell r="B1902">
            <v>28.25</v>
          </cell>
        </row>
        <row r="1903">
          <cell r="A1903">
            <v>33254</v>
          </cell>
          <cell r="B1903">
            <v>30.2</v>
          </cell>
        </row>
        <row r="1904">
          <cell r="A1904">
            <v>33255</v>
          </cell>
          <cell r="B1904">
            <v>20.100000000000001</v>
          </cell>
        </row>
        <row r="1905">
          <cell r="A1905">
            <v>33256</v>
          </cell>
          <cell r="B1905">
            <v>18.5</v>
          </cell>
        </row>
        <row r="1906">
          <cell r="A1906">
            <v>33259</v>
          </cell>
          <cell r="B1906">
            <v>19.05</v>
          </cell>
        </row>
        <row r="1907">
          <cell r="A1907">
            <v>33260</v>
          </cell>
          <cell r="B1907">
            <v>20.5</v>
          </cell>
        </row>
        <row r="1908">
          <cell r="A1908">
            <v>33261</v>
          </cell>
          <cell r="B1908">
            <v>21</v>
          </cell>
        </row>
        <row r="1909">
          <cell r="A1909">
            <v>33262</v>
          </cell>
          <cell r="B1909">
            <v>20.7</v>
          </cell>
        </row>
        <row r="1910">
          <cell r="A1910">
            <v>33263</v>
          </cell>
          <cell r="B1910">
            <v>20.6</v>
          </cell>
        </row>
        <row r="1911">
          <cell r="A1911">
            <v>33266</v>
          </cell>
          <cell r="B1911">
            <v>20.5</v>
          </cell>
        </row>
        <row r="1912">
          <cell r="A1912">
            <v>33267</v>
          </cell>
          <cell r="B1912">
            <v>20.9</v>
          </cell>
        </row>
        <row r="1913">
          <cell r="A1913">
            <v>33268</v>
          </cell>
          <cell r="B1913">
            <v>19.95</v>
          </cell>
        </row>
        <row r="1914">
          <cell r="A1914">
            <v>33269</v>
          </cell>
          <cell r="B1914">
            <v>20.6</v>
          </cell>
        </row>
        <row r="1915">
          <cell r="A1915">
            <v>33270</v>
          </cell>
          <cell r="B1915">
            <v>20.45</v>
          </cell>
        </row>
        <row r="1916">
          <cell r="A1916">
            <v>33273</v>
          </cell>
          <cell r="B1916">
            <v>20.399999999999999</v>
          </cell>
        </row>
        <row r="1917">
          <cell r="A1917">
            <v>33274</v>
          </cell>
          <cell r="B1917">
            <v>20.3</v>
          </cell>
        </row>
        <row r="1918">
          <cell r="A1918">
            <v>33275</v>
          </cell>
          <cell r="B1918">
            <v>20.75</v>
          </cell>
        </row>
        <row r="1919">
          <cell r="A1919">
            <v>33276</v>
          </cell>
          <cell r="B1919">
            <v>20.9</v>
          </cell>
        </row>
        <row r="1920">
          <cell r="A1920">
            <v>33277</v>
          </cell>
          <cell r="B1920">
            <v>20.75</v>
          </cell>
        </row>
        <row r="1921">
          <cell r="A1921">
            <v>33280</v>
          </cell>
          <cell r="B1921">
            <v>21.3</v>
          </cell>
        </row>
        <row r="1922">
          <cell r="A1922">
            <v>33281</v>
          </cell>
          <cell r="B1922">
            <v>21.45</v>
          </cell>
        </row>
        <row r="1923">
          <cell r="A1923">
            <v>33282</v>
          </cell>
          <cell r="B1923">
            <v>20.6</v>
          </cell>
        </row>
        <row r="1924">
          <cell r="A1924">
            <v>33283</v>
          </cell>
          <cell r="B1924">
            <v>20.399999999999999</v>
          </cell>
        </row>
        <row r="1925">
          <cell r="A1925">
            <v>33284</v>
          </cell>
          <cell r="B1925">
            <v>18.350000000000001</v>
          </cell>
        </row>
        <row r="1926">
          <cell r="A1926">
            <v>33288</v>
          </cell>
          <cell r="B1926">
            <v>17.850000000000001</v>
          </cell>
        </row>
        <row r="1927">
          <cell r="A1927">
            <v>33289</v>
          </cell>
          <cell r="B1927">
            <v>18.75</v>
          </cell>
        </row>
        <row r="1928">
          <cell r="A1928">
            <v>33290</v>
          </cell>
          <cell r="B1928">
            <v>17.899999999999999</v>
          </cell>
        </row>
        <row r="1929">
          <cell r="A1929">
            <v>33291</v>
          </cell>
          <cell r="B1929">
            <v>17.7</v>
          </cell>
        </row>
        <row r="1930">
          <cell r="A1930">
            <v>33294</v>
          </cell>
          <cell r="B1930">
            <v>17.899999999999999</v>
          </cell>
        </row>
        <row r="1931">
          <cell r="A1931">
            <v>33295</v>
          </cell>
          <cell r="B1931">
            <v>18.05</v>
          </cell>
        </row>
        <row r="1932">
          <cell r="A1932">
            <v>33296</v>
          </cell>
          <cell r="B1932">
            <v>18.8</v>
          </cell>
        </row>
        <row r="1933">
          <cell r="A1933">
            <v>33297</v>
          </cell>
          <cell r="B1933">
            <v>19.45</v>
          </cell>
        </row>
        <row r="1934">
          <cell r="A1934">
            <v>33298</v>
          </cell>
          <cell r="B1934">
            <v>19.600000000000001</v>
          </cell>
        </row>
        <row r="1935">
          <cell r="A1935">
            <v>33301</v>
          </cell>
          <cell r="B1935">
            <v>20.350000000000001</v>
          </cell>
        </row>
        <row r="1936">
          <cell r="A1936">
            <v>33302</v>
          </cell>
          <cell r="B1936">
            <v>20.25</v>
          </cell>
        </row>
        <row r="1937">
          <cell r="A1937">
            <v>33303</v>
          </cell>
          <cell r="B1937">
            <v>19.8</v>
          </cell>
        </row>
        <row r="1938">
          <cell r="A1938">
            <v>33304</v>
          </cell>
          <cell r="B1938">
            <v>19.350000000000001</v>
          </cell>
        </row>
        <row r="1939">
          <cell r="A1939">
            <v>33305</v>
          </cell>
          <cell r="B1939">
            <v>19.100000000000001</v>
          </cell>
        </row>
        <row r="1940">
          <cell r="A1940">
            <v>33308</v>
          </cell>
          <cell r="B1940">
            <v>18.649999999999999</v>
          </cell>
        </row>
        <row r="1941">
          <cell r="A1941">
            <v>33309</v>
          </cell>
          <cell r="B1941">
            <v>19</v>
          </cell>
        </row>
        <row r="1942">
          <cell r="A1942">
            <v>33310</v>
          </cell>
          <cell r="B1942">
            <v>20.8</v>
          </cell>
        </row>
        <row r="1943">
          <cell r="A1943">
            <v>33311</v>
          </cell>
          <cell r="B1943">
            <v>19.95</v>
          </cell>
        </row>
        <row r="1944">
          <cell r="A1944">
            <v>33312</v>
          </cell>
          <cell r="B1944">
            <v>19.55</v>
          </cell>
        </row>
        <row r="1945">
          <cell r="A1945">
            <v>33315</v>
          </cell>
          <cell r="B1945">
            <v>18.3</v>
          </cell>
        </row>
        <row r="1946">
          <cell r="A1946">
            <v>33316</v>
          </cell>
          <cell r="B1946">
            <v>18.899999999999999</v>
          </cell>
        </row>
        <row r="1947">
          <cell r="A1947">
            <v>33317</v>
          </cell>
          <cell r="B1947">
            <v>18.75</v>
          </cell>
        </row>
        <row r="1948">
          <cell r="A1948">
            <v>33318</v>
          </cell>
          <cell r="B1948">
            <v>18.75</v>
          </cell>
        </row>
        <row r="1949">
          <cell r="A1949">
            <v>33319</v>
          </cell>
          <cell r="B1949">
            <v>18.899999999999999</v>
          </cell>
        </row>
        <row r="1950">
          <cell r="A1950">
            <v>33322</v>
          </cell>
          <cell r="B1950">
            <v>18.45</v>
          </cell>
        </row>
        <row r="1951">
          <cell r="A1951">
            <v>33323</v>
          </cell>
          <cell r="B1951">
            <v>18.399999999999999</v>
          </cell>
        </row>
        <row r="1952">
          <cell r="A1952">
            <v>33324</v>
          </cell>
          <cell r="B1952">
            <v>18</v>
          </cell>
        </row>
        <row r="1953">
          <cell r="A1953">
            <v>33325</v>
          </cell>
          <cell r="B1953">
            <v>17.8</v>
          </cell>
        </row>
        <row r="1954">
          <cell r="A1954">
            <v>33329</v>
          </cell>
          <cell r="B1954">
            <v>17.649999999999999</v>
          </cell>
        </row>
        <row r="1955">
          <cell r="A1955">
            <v>33330</v>
          </cell>
          <cell r="B1955">
            <v>17.600000000000001</v>
          </cell>
        </row>
        <row r="1956">
          <cell r="A1956">
            <v>33331</v>
          </cell>
          <cell r="B1956">
            <v>17.55</v>
          </cell>
        </row>
        <row r="1957">
          <cell r="A1957">
            <v>33332</v>
          </cell>
          <cell r="B1957">
            <v>18.25</v>
          </cell>
        </row>
        <row r="1958">
          <cell r="A1958">
            <v>33333</v>
          </cell>
          <cell r="B1958">
            <v>18.3</v>
          </cell>
        </row>
        <row r="1959">
          <cell r="A1959">
            <v>33336</v>
          </cell>
          <cell r="B1959">
            <v>18.45</v>
          </cell>
        </row>
        <row r="1960">
          <cell r="A1960">
            <v>33337</v>
          </cell>
          <cell r="B1960">
            <v>18.75</v>
          </cell>
        </row>
        <row r="1961">
          <cell r="A1961">
            <v>33338</v>
          </cell>
          <cell r="B1961">
            <v>19.350000000000001</v>
          </cell>
        </row>
        <row r="1962">
          <cell r="A1962">
            <v>33339</v>
          </cell>
          <cell r="B1962">
            <v>19.399999999999999</v>
          </cell>
        </row>
        <row r="1963">
          <cell r="A1963">
            <v>33340</v>
          </cell>
          <cell r="B1963">
            <v>19.899999999999999</v>
          </cell>
        </row>
        <row r="1964">
          <cell r="A1964">
            <v>33343</v>
          </cell>
          <cell r="B1964">
            <v>20</v>
          </cell>
        </row>
        <row r="1965">
          <cell r="A1965">
            <v>33344</v>
          </cell>
          <cell r="B1965">
            <v>20</v>
          </cell>
        </row>
        <row r="1966">
          <cell r="A1966">
            <v>33345</v>
          </cell>
          <cell r="B1966">
            <v>19.899999999999999</v>
          </cell>
        </row>
        <row r="1967">
          <cell r="A1967">
            <v>33346</v>
          </cell>
          <cell r="B1967">
            <v>19.2</v>
          </cell>
        </row>
        <row r="1968">
          <cell r="A1968">
            <v>33347</v>
          </cell>
          <cell r="B1968">
            <v>19.350000000000001</v>
          </cell>
        </row>
        <row r="1969">
          <cell r="A1969">
            <v>33350</v>
          </cell>
          <cell r="B1969">
            <v>19.600000000000001</v>
          </cell>
        </row>
        <row r="1970">
          <cell r="A1970">
            <v>33351</v>
          </cell>
          <cell r="B1970">
            <v>19.399999999999999</v>
          </cell>
        </row>
        <row r="1971">
          <cell r="A1971">
            <v>33352</v>
          </cell>
          <cell r="B1971">
            <v>19.45</v>
          </cell>
        </row>
        <row r="1972">
          <cell r="A1972">
            <v>33353</v>
          </cell>
          <cell r="B1972">
            <v>19.7</v>
          </cell>
        </row>
        <row r="1973">
          <cell r="A1973">
            <v>33354</v>
          </cell>
          <cell r="B1973">
            <v>19.75</v>
          </cell>
        </row>
        <row r="1974">
          <cell r="A1974">
            <v>33357</v>
          </cell>
          <cell r="B1974">
            <v>19.8</v>
          </cell>
        </row>
        <row r="1975">
          <cell r="A1975">
            <v>33358</v>
          </cell>
          <cell r="B1975">
            <v>19.600000000000001</v>
          </cell>
        </row>
        <row r="1976">
          <cell r="A1976">
            <v>33359</v>
          </cell>
          <cell r="B1976">
            <v>19.7</v>
          </cell>
        </row>
        <row r="1977">
          <cell r="A1977">
            <v>33360</v>
          </cell>
          <cell r="B1977">
            <v>19.600000000000001</v>
          </cell>
        </row>
        <row r="1978">
          <cell r="A1978">
            <v>33361</v>
          </cell>
          <cell r="B1978">
            <v>19.600000000000001</v>
          </cell>
        </row>
        <row r="1979">
          <cell r="A1979">
            <v>33364</v>
          </cell>
          <cell r="B1979">
            <v>19.850000000000001</v>
          </cell>
        </row>
        <row r="1980">
          <cell r="A1980">
            <v>33365</v>
          </cell>
          <cell r="B1980">
            <v>19.95</v>
          </cell>
        </row>
        <row r="1981">
          <cell r="A1981">
            <v>33366</v>
          </cell>
          <cell r="B1981">
            <v>20</v>
          </cell>
        </row>
        <row r="1982">
          <cell r="A1982">
            <v>33367</v>
          </cell>
          <cell r="B1982">
            <v>20.05</v>
          </cell>
        </row>
        <row r="1983">
          <cell r="A1983">
            <v>33368</v>
          </cell>
          <cell r="B1983">
            <v>19.45</v>
          </cell>
        </row>
        <row r="1984">
          <cell r="A1984">
            <v>33371</v>
          </cell>
          <cell r="B1984">
            <v>19.05</v>
          </cell>
        </row>
        <row r="1985">
          <cell r="A1985">
            <v>33372</v>
          </cell>
          <cell r="B1985">
            <v>18.850000000000001</v>
          </cell>
        </row>
        <row r="1986">
          <cell r="A1986">
            <v>33373</v>
          </cell>
          <cell r="B1986">
            <v>18.95</v>
          </cell>
        </row>
        <row r="1987">
          <cell r="A1987">
            <v>33374</v>
          </cell>
          <cell r="B1987">
            <v>18.899999999999999</v>
          </cell>
        </row>
        <row r="1988">
          <cell r="A1988">
            <v>33375</v>
          </cell>
          <cell r="B1988">
            <v>19.100000000000001</v>
          </cell>
        </row>
        <row r="1989">
          <cell r="A1989">
            <v>33378</v>
          </cell>
          <cell r="B1989">
            <v>18.71</v>
          </cell>
        </row>
        <row r="1990">
          <cell r="A1990">
            <v>33379</v>
          </cell>
          <cell r="B1990">
            <v>18.68</v>
          </cell>
        </row>
        <row r="1991">
          <cell r="A1991">
            <v>33380</v>
          </cell>
          <cell r="B1991">
            <v>18.489999999999998</v>
          </cell>
        </row>
        <row r="1992">
          <cell r="A1992">
            <v>33381</v>
          </cell>
          <cell r="B1992">
            <v>18.54</v>
          </cell>
        </row>
        <row r="1993">
          <cell r="A1993">
            <v>33382</v>
          </cell>
          <cell r="B1993">
            <v>18.62</v>
          </cell>
        </row>
        <row r="1994">
          <cell r="A1994">
            <v>33386</v>
          </cell>
          <cell r="B1994">
            <v>18.8</v>
          </cell>
        </row>
        <row r="1995">
          <cell r="A1995">
            <v>33387</v>
          </cell>
          <cell r="B1995">
            <v>18.760000000000002</v>
          </cell>
        </row>
        <row r="1996">
          <cell r="A1996">
            <v>33388</v>
          </cell>
          <cell r="B1996">
            <v>18.920000000000002</v>
          </cell>
        </row>
        <row r="1997">
          <cell r="A1997">
            <v>33389</v>
          </cell>
          <cell r="B1997">
            <v>18.850000000000001</v>
          </cell>
        </row>
        <row r="1998">
          <cell r="A1998">
            <v>33392</v>
          </cell>
          <cell r="B1998">
            <v>18.920000000000002</v>
          </cell>
        </row>
        <row r="1999">
          <cell r="A1999">
            <v>33393</v>
          </cell>
          <cell r="B1999">
            <v>18.920000000000002</v>
          </cell>
        </row>
        <row r="2000">
          <cell r="A2000">
            <v>33394</v>
          </cell>
          <cell r="B2000">
            <v>18.45</v>
          </cell>
        </row>
        <row r="2001">
          <cell r="A2001">
            <v>33395</v>
          </cell>
          <cell r="B2001">
            <v>18.2</v>
          </cell>
        </row>
        <row r="2002">
          <cell r="A2002">
            <v>33396</v>
          </cell>
          <cell r="B2002">
            <v>18.2</v>
          </cell>
        </row>
        <row r="2003">
          <cell r="A2003">
            <v>33399</v>
          </cell>
          <cell r="B2003">
            <v>17.7</v>
          </cell>
        </row>
        <row r="2004">
          <cell r="A2004">
            <v>33400</v>
          </cell>
          <cell r="B2004">
            <v>17.77</v>
          </cell>
        </row>
        <row r="2005">
          <cell r="A2005">
            <v>33401</v>
          </cell>
          <cell r="B2005">
            <v>17.649999999999999</v>
          </cell>
        </row>
        <row r="2006">
          <cell r="A2006">
            <v>33402</v>
          </cell>
          <cell r="B2006">
            <v>17.64</v>
          </cell>
        </row>
        <row r="2007">
          <cell r="A2007">
            <v>33406</v>
          </cell>
          <cell r="B2007">
            <v>17.34</v>
          </cell>
        </row>
        <row r="2008">
          <cell r="A2008">
            <v>33408</v>
          </cell>
          <cell r="B2008">
            <v>17.66</v>
          </cell>
        </row>
        <row r="2009">
          <cell r="A2009">
            <v>33409</v>
          </cell>
          <cell r="B2009">
            <v>18.14</v>
          </cell>
        </row>
        <row r="2010">
          <cell r="A2010">
            <v>33410</v>
          </cell>
          <cell r="B2010">
            <v>18.239999999999998</v>
          </cell>
        </row>
        <row r="2011">
          <cell r="A2011">
            <v>33413</v>
          </cell>
          <cell r="B2011">
            <v>17.96</v>
          </cell>
        </row>
        <row r="2012">
          <cell r="A2012">
            <v>33414</v>
          </cell>
          <cell r="B2012">
            <v>17.95</v>
          </cell>
        </row>
        <row r="2013">
          <cell r="A2013">
            <v>33415</v>
          </cell>
          <cell r="B2013">
            <v>18.02</v>
          </cell>
        </row>
        <row r="2014">
          <cell r="A2014">
            <v>33416</v>
          </cell>
          <cell r="B2014">
            <v>18.260000000000002</v>
          </cell>
        </row>
        <row r="2015">
          <cell r="A2015">
            <v>33417</v>
          </cell>
          <cell r="B2015">
            <v>18.5</v>
          </cell>
        </row>
        <row r="2016">
          <cell r="A2016">
            <v>33421</v>
          </cell>
          <cell r="B2016">
            <v>18.52</v>
          </cell>
        </row>
        <row r="2017">
          <cell r="A2017">
            <v>33422</v>
          </cell>
          <cell r="B2017">
            <v>18.38</v>
          </cell>
        </row>
        <row r="2018">
          <cell r="A2018">
            <v>33423</v>
          </cell>
          <cell r="B2018">
            <v>18.38</v>
          </cell>
        </row>
        <row r="2019">
          <cell r="A2019">
            <v>33424</v>
          </cell>
          <cell r="B2019">
            <v>18.600000000000001</v>
          </cell>
        </row>
        <row r="2020">
          <cell r="A2020">
            <v>33427</v>
          </cell>
          <cell r="B2020">
            <v>18.98</v>
          </cell>
        </row>
        <row r="2021">
          <cell r="A2021">
            <v>33428</v>
          </cell>
          <cell r="B2021">
            <v>19.04</v>
          </cell>
        </row>
        <row r="2022">
          <cell r="A2022">
            <v>33429</v>
          </cell>
          <cell r="B2022">
            <v>19.22</v>
          </cell>
        </row>
        <row r="2023">
          <cell r="A2023">
            <v>33430</v>
          </cell>
          <cell r="B2023">
            <v>19.18</v>
          </cell>
        </row>
        <row r="2024">
          <cell r="A2024">
            <v>33431</v>
          </cell>
          <cell r="B2024">
            <v>19.649999999999999</v>
          </cell>
        </row>
        <row r="2025">
          <cell r="A2025">
            <v>33434</v>
          </cell>
          <cell r="B2025">
            <v>19.559999999999999</v>
          </cell>
        </row>
        <row r="2026">
          <cell r="A2026">
            <v>33435</v>
          </cell>
          <cell r="B2026">
            <v>19.7</v>
          </cell>
        </row>
        <row r="2027">
          <cell r="A2027">
            <v>33436</v>
          </cell>
          <cell r="B2027">
            <v>19.7</v>
          </cell>
        </row>
        <row r="2028">
          <cell r="A2028">
            <v>33437</v>
          </cell>
          <cell r="B2028">
            <v>19.8</v>
          </cell>
        </row>
        <row r="2029">
          <cell r="A2029">
            <v>33438</v>
          </cell>
          <cell r="B2029">
            <v>20.260000000000002</v>
          </cell>
        </row>
        <row r="2030">
          <cell r="A2030">
            <v>33441</v>
          </cell>
          <cell r="B2030">
            <v>19.850000000000001</v>
          </cell>
        </row>
        <row r="2031">
          <cell r="A2031">
            <v>33442</v>
          </cell>
          <cell r="B2031">
            <v>19.850000000000001</v>
          </cell>
        </row>
        <row r="2032">
          <cell r="A2032">
            <v>33443</v>
          </cell>
          <cell r="B2032">
            <v>19.7</v>
          </cell>
        </row>
        <row r="2033">
          <cell r="A2033">
            <v>33444</v>
          </cell>
          <cell r="B2033">
            <v>19.7</v>
          </cell>
        </row>
        <row r="2034">
          <cell r="A2034">
            <v>33445</v>
          </cell>
          <cell r="B2034">
            <v>19.75</v>
          </cell>
        </row>
        <row r="2035">
          <cell r="A2035">
            <v>33448</v>
          </cell>
          <cell r="B2035">
            <v>19.8</v>
          </cell>
        </row>
        <row r="2036">
          <cell r="A2036">
            <v>33449</v>
          </cell>
          <cell r="B2036">
            <v>19.8</v>
          </cell>
        </row>
        <row r="2037">
          <cell r="A2037">
            <v>33450</v>
          </cell>
          <cell r="B2037">
            <v>19.739999999999998</v>
          </cell>
        </row>
        <row r="2038">
          <cell r="A2038">
            <v>33451</v>
          </cell>
          <cell r="B2038">
            <v>19.36</v>
          </cell>
        </row>
        <row r="2039">
          <cell r="A2039">
            <v>33452</v>
          </cell>
          <cell r="B2039">
            <v>19.45</v>
          </cell>
        </row>
        <row r="2040">
          <cell r="A2040">
            <v>33455</v>
          </cell>
          <cell r="B2040">
            <v>19.420000000000002</v>
          </cell>
        </row>
        <row r="2041">
          <cell r="A2041">
            <v>33456</v>
          </cell>
          <cell r="B2041">
            <v>19.399999999999999</v>
          </cell>
        </row>
        <row r="2042">
          <cell r="A2042">
            <v>33457</v>
          </cell>
          <cell r="B2042">
            <v>19.34</v>
          </cell>
        </row>
        <row r="2043">
          <cell r="A2043">
            <v>33458</v>
          </cell>
          <cell r="B2043">
            <v>19.399999999999999</v>
          </cell>
        </row>
        <row r="2044">
          <cell r="A2044">
            <v>33459</v>
          </cell>
          <cell r="B2044">
            <v>19.649999999999999</v>
          </cell>
        </row>
        <row r="2045">
          <cell r="A2045">
            <v>33462</v>
          </cell>
          <cell r="B2045">
            <v>19.62</v>
          </cell>
        </row>
        <row r="2046">
          <cell r="A2046">
            <v>33463</v>
          </cell>
          <cell r="B2046">
            <v>19.5</v>
          </cell>
        </row>
        <row r="2047">
          <cell r="A2047">
            <v>33464</v>
          </cell>
          <cell r="B2047">
            <v>19.28</v>
          </cell>
        </row>
        <row r="2048">
          <cell r="A2048">
            <v>33465</v>
          </cell>
          <cell r="B2048">
            <v>19.23</v>
          </cell>
        </row>
        <row r="2049">
          <cell r="A2049">
            <v>33466</v>
          </cell>
          <cell r="B2049">
            <v>19.38</v>
          </cell>
        </row>
        <row r="2050">
          <cell r="A2050">
            <v>33469</v>
          </cell>
          <cell r="B2050">
            <v>20.6</v>
          </cell>
        </row>
        <row r="2051">
          <cell r="A2051">
            <v>33470</v>
          </cell>
          <cell r="B2051">
            <v>20.75</v>
          </cell>
        </row>
        <row r="2052">
          <cell r="A2052">
            <v>33471</v>
          </cell>
          <cell r="B2052">
            <v>19.57</v>
          </cell>
        </row>
        <row r="2053">
          <cell r="A2053">
            <v>33472</v>
          </cell>
          <cell r="B2053">
            <v>19.63</v>
          </cell>
        </row>
        <row r="2054">
          <cell r="A2054">
            <v>33473</v>
          </cell>
          <cell r="B2054">
            <v>19.760000000000002</v>
          </cell>
        </row>
        <row r="2055">
          <cell r="A2055">
            <v>33476</v>
          </cell>
          <cell r="B2055">
            <v>19.78</v>
          </cell>
        </row>
        <row r="2056">
          <cell r="A2056">
            <v>33477</v>
          </cell>
          <cell r="B2056">
            <v>20.010000000000002</v>
          </cell>
        </row>
        <row r="2057">
          <cell r="A2057">
            <v>33478</v>
          </cell>
          <cell r="B2057">
            <v>19.93</v>
          </cell>
        </row>
        <row r="2058">
          <cell r="A2058">
            <v>33479</v>
          </cell>
          <cell r="B2058">
            <v>20.21</v>
          </cell>
        </row>
        <row r="2059">
          <cell r="A2059">
            <v>33480</v>
          </cell>
          <cell r="B2059">
            <v>20.79</v>
          </cell>
        </row>
        <row r="2060">
          <cell r="A2060">
            <v>33483</v>
          </cell>
          <cell r="B2060">
            <v>20.72</v>
          </cell>
        </row>
        <row r="2061">
          <cell r="A2061">
            <v>33484</v>
          </cell>
          <cell r="B2061">
            <v>20.56</v>
          </cell>
        </row>
        <row r="2062">
          <cell r="A2062">
            <v>33485</v>
          </cell>
          <cell r="B2062">
            <v>20.260000000000002</v>
          </cell>
        </row>
        <row r="2063">
          <cell r="A2063">
            <v>33486</v>
          </cell>
          <cell r="B2063">
            <v>20.13</v>
          </cell>
        </row>
        <row r="2064">
          <cell r="A2064">
            <v>33487</v>
          </cell>
          <cell r="B2064">
            <v>20.059999999999999</v>
          </cell>
        </row>
        <row r="2065">
          <cell r="A2065">
            <v>33490</v>
          </cell>
          <cell r="B2065">
            <v>19.84</v>
          </cell>
        </row>
        <row r="2066">
          <cell r="A2066">
            <v>33491</v>
          </cell>
          <cell r="B2066">
            <v>19.96</v>
          </cell>
        </row>
        <row r="2067">
          <cell r="A2067">
            <v>33492</v>
          </cell>
          <cell r="B2067">
            <v>20.16</v>
          </cell>
        </row>
        <row r="2068">
          <cell r="A2068">
            <v>33493</v>
          </cell>
          <cell r="B2068">
            <v>20.100000000000001</v>
          </cell>
        </row>
        <row r="2069">
          <cell r="A2069">
            <v>33494</v>
          </cell>
          <cell r="B2069">
            <v>20.32</v>
          </cell>
        </row>
        <row r="2070">
          <cell r="A2070">
            <v>33497</v>
          </cell>
          <cell r="B2070">
            <v>20.32</v>
          </cell>
        </row>
        <row r="2071">
          <cell r="A2071">
            <v>33498</v>
          </cell>
          <cell r="B2071">
            <v>20.32</v>
          </cell>
        </row>
        <row r="2072">
          <cell r="A2072">
            <v>33499</v>
          </cell>
          <cell r="B2072">
            <v>20.41</v>
          </cell>
        </row>
        <row r="2073">
          <cell r="A2073">
            <v>33500</v>
          </cell>
          <cell r="B2073">
            <v>20.25</v>
          </cell>
        </row>
        <row r="2074">
          <cell r="A2074">
            <v>33501</v>
          </cell>
          <cell r="B2074">
            <v>20.440000000000001</v>
          </cell>
        </row>
        <row r="2075">
          <cell r="A2075">
            <v>33504</v>
          </cell>
          <cell r="B2075">
            <v>20.62</v>
          </cell>
        </row>
        <row r="2076">
          <cell r="A2076">
            <v>33505</v>
          </cell>
          <cell r="B2076">
            <v>20.91</v>
          </cell>
        </row>
        <row r="2077">
          <cell r="A2077">
            <v>33506</v>
          </cell>
          <cell r="B2077">
            <v>20.88</v>
          </cell>
        </row>
        <row r="2078">
          <cell r="A2078">
            <v>33507</v>
          </cell>
          <cell r="B2078">
            <v>21.08</v>
          </cell>
        </row>
        <row r="2079">
          <cell r="A2079">
            <v>33508</v>
          </cell>
          <cell r="B2079">
            <v>21.37</v>
          </cell>
        </row>
        <row r="2080">
          <cell r="A2080">
            <v>33511</v>
          </cell>
          <cell r="B2080">
            <v>21.45</v>
          </cell>
        </row>
        <row r="2081">
          <cell r="A2081">
            <v>33512</v>
          </cell>
          <cell r="B2081">
            <v>21.18</v>
          </cell>
        </row>
        <row r="2082">
          <cell r="A2082">
            <v>33513</v>
          </cell>
          <cell r="B2082">
            <v>21.55</v>
          </cell>
        </row>
        <row r="2083">
          <cell r="A2083">
            <v>33514</v>
          </cell>
          <cell r="B2083">
            <v>21.85</v>
          </cell>
        </row>
        <row r="2084">
          <cell r="A2084">
            <v>33515</v>
          </cell>
          <cell r="B2084">
            <v>21.73</v>
          </cell>
        </row>
        <row r="2085">
          <cell r="A2085">
            <v>33518</v>
          </cell>
          <cell r="B2085">
            <v>21.98</v>
          </cell>
        </row>
        <row r="2086">
          <cell r="A2086">
            <v>33519</v>
          </cell>
          <cell r="B2086">
            <v>22.04</v>
          </cell>
        </row>
        <row r="2087">
          <cell r="A2087">
            <v>33520</v>
          </cell>
          <cell r="B2087">
            <v>22.46</v>
          </cell>
        </row>
        <row r="2088">
          <cell r="A2088">
            <v>33521</v>
          </cell>
          <cell r="B2088">
            <v>22.2</v>
          </cell>
        </row>
        <row r="2089">
          <cell r="A2089">
            <v>33522</v>
          </cell>
          <cell r="B2089">
            <v>22.24</v>
          </cell>
        </row>
        <row r="2090">
          <cell r="A2090">
            <v>33525</v>
          </cell>
          <cell r="B2090">
            <v>22.62</v>
          </cell>
        </row>
        <row r="2091">
          <cell r="A2091">
            <v>33526</v>
          </cell>
          <cell r="B2091">
            <v>23.07</v>
          </cell>
        </row>
        <row r="2092">
          <cell r="A2092">
            <v>33527</v>
          </cell>
          <cell r="B2092">
            <v>22.85</v>
          </cell>
        </row>
        <row r="2093">
          <cell r="A2093">
            <v>33528</v>
          </cell>
          <cell r="B2093">
            <v>22.89</v>
          </cell>
        </row>
        <row r="2094">
          <cell r="A2094">
            <v>33529</v>
          </cell>
          <cell r="B2094">
            <v>22.89</v>
          </cell>
        </row>
        <row r="2095">
          <cell r="A2095">
            <v>33532</v>
          </cell>
          <cell r="B2095">
            <v>23.02</v>
          </cell>
        </row>
        <row r="2096">
          <cell r="A2096">
            <v>33533</v>
          </cell>
          <cell r="B2096">
            <v>22.82</v>
          </cell>
        </row>
        <row r="2097">
          <cell r="A2097">
            <v>33534</v>
          </cell>
          <cell r="B2097">
            <v>22.2</v>
          </cell>
        </row>
        <row r="2098">
          <cell r="A2098">
            <v>33535</v>
          </cell>
          <cell r="B2098">
            <v>22.35</v>
          </cell>
        </row>
        <row r="2099">
          <cell r="A2099">
            <v>33536</v>
          </cell>
          <cell r="B2099">
            <v>22.05</v>
          </cell>
        </row>
        <row r="2100">
          <cell r="A2100">
            <v>33539</v>
          </cell>
          <cell r="B2100">
            <v>22.04</v>
          </cell>
        </row>
        <row r="2101">
          <cell r="A2101">
            <v>33540</v>
          </cell>
          <cell r="B2101">
            <v>21.8</v>
          </cell>
        </row>
        <row r="2102">
          <cell r="A2102">
            <v>33541</v>
          </cell>
          <cell r="B2102">
            <v>21.85</v>
          </cell>
        </row>
        <row r="2103">
          <cell r="A2103">
            <v>33542</v>
          </cell>
          <cell r="B2103">
            <v>22.14</v>
          </cell>
        </row>
        <row r="2104">
          <cell r="A2104">
            <v>33543</v>
          </cell>
          <cell r="B2104">
            <v>22.56</v>
          </cell>
        </row>
        <row r="2105">
          <cell r="A2105">
            <v>33546</v>
          </cell>
          <cell r="B2105">
            <v>22.44</v>
          </cell>
        </row>
        <row r="2106">
          <cell r="A2106">
            <v>33547</v>
          </cell>
          <cell r="B2106">
            <v>22.5</v>
          </cell>
        </row>
        <row r="2107">
          <cell r="A2107">
            <v>33548</v>
          </cell>
          <cell r="B2107">
            <v>22.1</v>
          </cell>
        </row>
        <row r="2108">
          <cell r="A2108">
            <v>33549</v>
          </cell>
          <cell r="B2108">
            <v>22.02</v>
          </cell>
        </row>
        <row r="2109">
          <cell r="A2109">
            <v>33550</v>
          </cell>
          <cell r="B2109">
            <v>21.69</v>
          </cell>
        </row>
        <row r="2110">
          <cell r="A2110">
            <v>33554</v>
          </cell>
          <cell r="B2110">
            <v>21.31</v>
          </cell>
        </row>
        <row r="2111">
          <cell r="A2111">
            <v>33555</v>
          </cell>
          <cell r="B2111">
            <v>21.2</v>
          </cell>
        </row>
        <row r="2112">
          <cell r="A2112">
            <v>33556</v>
          </cell>
          <cell r="B2112">
            <v>20.91</v>
          </cell>
        </row>
        <row r="2113">
          <cell r="A2113">
            <v>33557</v>
          </cell>
          <cell r="B2113">
            <v>20.93</v>
          </cell>
        </row>
        <row r="2114">
          <cell r="A2114">
            <v>33560</v>
          </cell>
          <cell r="B2114">
            <v>21.02</v>
          </cell>
        </row>
        <row r="2115">
          <cell r="A2115">
            <v>33561</v>
          </cell>
          <cell r="B2115">
            <v>21.31</v>
          </cell>
        </row>
        <row r="2116">
          <cell r="A2116">
            <v>33562</v>
          </cell>
          <cell r="B2116">
            <v>21.13</v>
          </cell>
        </row>
        <row r="2117">
          <cell r="A2117">
            <v>33563</v>
          </cell>
          <cell r="B2117">
            <v>20.43</v>
          </cell>
        </row>
        <row r="2118">
          <cell r="A2118">
            <v>33564</v>
          </cell>
          <cell r="B2118">
            <v>19.86</v>
          </cell>
        </row>
        <row r="2119">
          <cell r="A2119">
            <v>33567</v>
          </cell>
          <cell r="B2119">
            <v>19.809999999999999</v>
          </cell>
        </row>
        <row r="2120">
          <cell r="A2120">
            <v>33568</v>
          </cell>
          <cell r="B2120">
            <v>19.39</v>
          </cell>
        </row>
        <row r="2121">
          <cell r="A2121">
            <v>33569</v>
          </cell>
          <cell r="B2121">
            <v>19.7</v>
          </cell>
        </row>
        <row r="2122">
          <cell r="A2122">
            <v>33570</v>
          </cell>
          <cell r="B2122">
            <v>19.739999999999998</v>
          </cell>
        </row>
        <row r="2123">
          <cell r="A2123">
            <v>33571</v>
          </cell>
          <cell r="B2123">
            <v>19.88</v>
          </cell>
        </row>
        <row r="2124">
          <cell r="A2124">
            <v>33574</v>
          </cell>
          <cell r="B2124">
            <v>19.48</v>
          </cell>
        </row>
        <row r="2125">
          <cell r="A2125">
            <v>33575</v>
          </cell>
          <cell r="B2125">
            <v>19.059999999999999</v>
          </cell>
        </row>
        <row r="2126">
          <cell r="A2126">
            <v>33576</v>
          </cell>
          <cell r="B2126">
            <v>19.23</v>
          </cell>
        </row>
        <row r="2127">
          <cell r="A2127">
            <v>33577</v>
          </cell>
          <cell r="B2127">
            <v>19.010000000000002</v>
          </cell>
        </row>
        <row r="2128">
          <cell r="A2128">
            <v>33578</v>
          </cell>
          <cell r="B2128">
            <v>18.760000000000002</v>
          </cell>
        </row>
        <row r="2129">
          <cell r="A2129">
            <v>33581</v>
          </cell>
          <cell r="B2129">
            <v>17.899999999999999</v>
          </cell>
        </row>
        <row r="2130">
          <cell r="A2130">
            <v>33582</v>
          </cell>
          <cell r="B2130">
            <v>18.07</v>
          </cell>
        </row>
        <row r="2131">
          <cell r="A2131">
            <v>33583</v>
          </cell>
          <cell r="B2131">
            <v>18.149999999999999</v>
          </cell>
        </row>
        <row r="2132">
          <cell r="A2132">
            <v>33584</v>
          </cell>
          <cell r="B2132">
            <v>18.59</v>
          </cell>
        </row>
        <row r="2133">
          <cell r="A2133">
            <v>33585</v>
          </cell>
          <cell r="B2133">
            <v>18.8</v>
          </cell>
        </row>
        <row r="2134">
          <cell r="A2134">
            <v>33588</v>
          </cell>
          <cell r="B2134">
            <v>18.55</v>
          </cell>
        </row>
        <row r="2135">
          <cell r="A2135">
            <v>33589</v>
          </cell>
          <cell r="B2135">
            <v>18.010000000000002</v>
          </cell>
        </row>
        <row r="2136">
          <cell r="A2136">
            <v>33590</v>
          </cell>
          <cell r="B2136">
            <v>17.97</v>
          </cell>
        </row>
        <row r="2137">
          <cell r="A2137">
            <v>33591</v>
          </cell>
          <cell r="B2137">
            <v>17.899999999999999</v>
          </cell>
        </row>
        <row r="2138">
          <cell r="A2138">
            <v>33592</v>
          </cell>
          <cell r="B2138">
            <v>17.399999999999999</v>
          </cell>
        </row>
        <row r="2139">
          <cell r="A2139">
            <v>33595</v>
          </cell>
          <cell r="B2139">
            <v>17.7</v>
          </cell>
        </row>
        <row r="2140">
          <cell r="A2140">
            <v>33596</v>
          </cell>
          <cell r="B2140">
            <v>17.88</v>
          </cell>
        </row>
        <row r="2141">
          <cell r="A2141">
            <v>33599</v>
          </cell>
          <cell r="B2141">
            <v>17.78</v>
          </cell>
        </row>
        <row r="2142">
          <cell r="A2142">
            <v>33602</v>
          </cell>
          <cell r="B2142">
            <v>17.73</v>
          </cell>
        </row>
        <row r="2143">
          <cell r="A2143">
            <v>33603</v>
          </cell>
          <cell r="B2143">
            <v>17.66</v>
          </cell>
        </row>
        <row r="2144">
          <cell r="A2144">
            <v>33605</v>
          </cell>
          <cell r="B2144">
            <v>18.96</v>
          </cell>
        </row>
        <row r="2145">
          <cell r="A2145">
            <v>33606</v>
          </cell>
          <cell r="B2145">
            <v>18.77</v>
          </cell>
        </row>
        <row r="2146">
          <cell r="A2146">
            <v>33609</v>
          </cell>
          <cell r="B2146">
            <v>18.77</v>
          </cell>
        </row>
        <row r="2147">
          <cell r="A2147">
            <v>33610</v>
          </cell>
          <cell r="B2147">
            <v>18.39</v>
          </cell>
        </row>
        <row r="2148">
          <cell r="A2148">
            <v>33611</v>
          </cell>
          <cell r="B2148">
            <v>17.52</v>
          </cell>
        </row>
        <row r="2149">
          <cell r="A2149">
            <v>33612</v>
          </cell>
          <cell r="B2149">
            <v>17.46</v>
          </cell>
        </row>
        <row r="2150">
          <cell r="A2150">
            <v>33613</v>
          </cell>
          <cell r="B2150">
            <v>17.79</v>
          </cell>
        </row>
        <row r="2151">
          <cell r="A2151">
            <v>33616</v>
          </cell>
          <cell r="B2151">
            <v>18.600000000000001</v>
          </cell>
        </row>
        <row r="2152">
          <cell r="A2152">
            <v>33617</v>
          </cell>
          <cell r="B2152">
            <v>18.64</v>
          </cell>
        </row>
        <row r="2153">
          <cell r="A2153">
            <v>33618</v>
          </cell>
          <cell r="B2153">
            <v>18.86</v>
          </cell>
        </row>
        <row r="2154">
          <cell r="A2154">
            <v>33619</v>
          </cell>
          <cell r="B2154">
            <v>19.14</v>
          </cell>
        </row>
        <row r="2155">
          <cell r="A2155">
            <v>33620</v>
          </cell>
          <cell r="B2155">
            <v>19.22</v>
          </cell>
        </row>
        <row r="2156">
          <cell r="A2156">
            <v>33623</v>
          </cell>
          <cell r="B2156">
            <v>18.760000000000002</v>
          </cell>
        </row>
        <row r="2157">
          <cell r="A2157">
            <v>33624</v>
          </cell>
          <cell r="B2157">
            <v>17.47</v>
          </cell>
        </row>
        <row r="2158">
          <cell r="A2158">
            <v>33625</v>
          </cell>
          <cell r="B2158">
            <v>18.57</v>
          </cell>
        </row>
        <row r="2159">
          <cell r="A2159">
            <v>33626</v>
          </cell>
          <cell r="B2159">
            <v>18.41</v>
          </cell>
        </row>
        <row r="2160">
          <cell r="A2160">
            <v>33627</v>
          </cell>
          <cell r="B2160">
            <v>18.82</v>
          </cell>
        </row>
        <row r="2161">
          <cell r="A2161">
            <v>33630</v>
          </cell>
          <cell r="B2161">
            <v>19.09</v>
          </cell>
        </row>
        <row r="2162">
          <cell r="A2162">
            <v>33631</v>
          </cell>
          <cell r="B2162">
            <v>18.86</v>
          </cell>
        </row>
        <row r="2163">
          <cell r="A2163">
            <v>33632</v>
          </cell>
          <cell r="B2163">
            <v>18.690000000000001</v>
          </cell>
        </row>
        <row r="2164">
          <cell r="A2164">
            <v>33633</v>
          </cell>
          <cell r="B2164">
            <v>18.690000000000001</v>
          </cell>
        </row>
        <row r="2165">
          <cell r="A2165">
            <v>33634</v>
          </cell>
          <cell r="B2165">
            <v>18.7</v>
          </cell>
        </row>
        <row r="2166">
          <cell r="A2166">
            <v>33637</v>
          </cell>
          <cell r="B2166">
            <v>18.71</v>
          </cell>
        </row>
        <row r="2167">
          <cell r="A2167">
            <v>33638</v>
          </cell>
          <cell r="B2167">
            <v>18.850000000000001</v>
          </cell>
        </row>
        <row r="2168">
          <cell r="A2168">
            <v>33639</v>
          </cell>
          <cell r="B2168">
            <v>19.05</v>
          </cell>
        </row>
        <row r="2169">
          <cell r="A2169">
            <v>33640</v>
          </cell>
          <cell r="B2169">
            <v>19.05</v>
          </cell>
        </row>
        <row r="2170">
          <cell r="A2170">
            <v>33641</v>
          </cell>
          <cell r="B2170">
            <v>18.91</v>
          </cell>
        </row>
        <row r="2171">
          <cell r="A2171">
            <v>33644</v>
          </cell>
          <cell r="B2171">
            <v>19.329999999999998</v>
          </cell>
        </row>
        <row r="2172">
          <cell r="A2172">
            <v>33645</v>
          </cell>
          <cell r="B2172">
            <v>18.87</v>
          </cell>
        </row>
        <row r="2173">
          <cell r="A2173">
            <v>33646</v>
          </cell>
          <cell r="B2173">
            <v>18.77</v>
          </cell>
        </row>
        <row r="2174">
          <cell r="A2174">
            <v>33647</v>
          </cell>
          <cell r="B2174">
            <v>19</v>
          </cell>
        </row>
        <row r="2175">
          <cell r="A2175">
            <v>33648</v>
          </cell>
          <cell r="B2175">
            <v>19.07</v>
          </cell>
        </row>
        <row r="2176">
          <cell r="A2176">
            <v>33651</v>
          </cell>
          <cell r="B2176">
            <v>18.05</v>
          </cell>
        </row>
        <row r="2177">
          <cell r="A2177">
            <v>33652</v>
          </cell>
          <cell r="B2177">
            <v>18.100000000000001</v>
          </cell>
        </row>
        <row r="2178">
          <cell r="A2178">
            <v>33653</v>
          </cell>
          <cell r="B2178">
            <v>18.239999999999998</v>
          </cell>
        </row>
        <row r="2179">
          <cell r="A2179">
            <v>33654</v>
          </cell>
          <cell r="B2179">
            <v>18.350000000000001</v>
          </cell>
        </row>
        <row r="2180">
          <cell r="A2180">
            <v>33655</v>
          </cell>
          <cell r="B2180">
            <v>18.25</v>
          </cell>
        </row>
        <row r="2181">
          <cell r="A2181">
            <v>33658</v>
          </cell>
          <cell r="B2181">
            <v>17.93</v>
          </cell>
        </row>
        <row r="2182">
          <cell r="A2182">
            <v>33659</v>
          </cell>
          <cell r="B2182">
            <v>17.87</v>
          </cell>
        </row>
        <row r="2183">
          <cell r="A2183">
            <v>33660</v>
          </cell>
          <cell r="B2183">
            <v>17.7</v>
          </cell>
        </row>
        <row r="2184">
          <cell r="A2184">
            <v>33661</v>
          </cell>
          <cell r="B2184">
            <v>17.940000000000001</v>
          </cell>
        </row>
        <row r="2185">
          <cell r="A2185">
            <v>33662</v>
          </cell>
          <cell r="B2185">
            <v>17.600000000000001</v>
          </cell>
        </row>
        <row r="2186">
          <cell r="A2186">
            <v>33665</v>
          </cell>
          <cell r="B2186">
            <v>16.920000000000002</v>
          </cell>
        </row>
        <row r="2187">
          <cell r="A2187">
            <v>33666</v>
          </cell>
          <cell r="B2187">
            <v>17.13</v>
          </cell>
        </row>
        <row r="2188">
          <cell r="A2188">
            <v>33667</v>
          </cell>
          <cell r="B2188">
            <v>17.02</v>
          </cell>
        </row>
        <row r="2189">
          <cell r="A2189">
            <v>33668</v>
          </cell>
          <cell r="B2189">
            <v>17.010000000000002</v>
          </cell>
        </row>
        <row r="2190">
          <cell r="A2190">
            <v>33669</v>
          </cell>
          <cell r="B2190">
            <v>16.78</v>
          </cell>
        </row>
        <row r="2191">
          <cell r="A2191">
            <v>33672</v>
          </cell>
          <cell r="B2191">
            <v>17.48</v>
          </cell>
        </row>
        <row r="2192">
          <cell r="A2192">
            <v>33673</v>
          </cell>
          <cell r="B2192">
            <v>16.88</v>
          </cell>
        </row>
        <row r="2193">
          <cell r="A2193">
            <v>33674</v>
          </cell>
          <cell r="B2193">
            <v>16.79</v>
          </cell>
        </row>
        <row r="2194">
          <cell r="A2194">
            <v>33675</v>
          </cell>
          <cell r="B2194">
            <v>17.73</v>
          </cell>
        </row>
        <row r="2195">
          <cell r="A2195">
            <v>33676</v>
          </cell>
          <cell r="B2195">
            <v>17.93</v>
          </cell>
        </row>
        <row r="2196">
          <cell r="A2196">
            <v>33679</v>
          </cell>
          <cell r="B2196">
            <v>17.87</v>
          </cell>
        </row>
        <row r="2197">
          <cell r="A2197">
            <v>33680</v>
          </cell>
          <cell r="B2197">
            <v>17.96</v>
          </cell>
        </row>
        <row r="2198">
          <cell r="A2198">
            <v>33681</v>
          </cell>
          <cell r="B2198">
            <v>17.850000000000001</v>
          </cell>
        </row>
        <row r="2199">
          <cell r="A2199">
            <v>33682</v>
          </cell>
          <cell r="B2199">
            <v>18.079999999999998</v>
          </cell>
        </row>
        <row r="2200">
          <cell r="A2200">
            <v>33683</v>
          </cell>
          <cell r="B2200">
            <v>17.690000000000001</v>
          </cell>
        </row>
        <row r="2201">
          <cell r="A2201">
            <v>33686</v>
          </cell>
          <cell r="B2201">
            <v>17.77</v>
          </cell>
        </row>
        <row r="2202">
          <cell r="A2202">
            <v>33687</v>
          </cell>
          <cell r="B2202">
            <v>17.809999999999999</v>
          </cell>
        </row>
        <row r="2203">
          <cell r="A2203">
            <v>33688</v>
          </cell>
          <cell r="B2203">
            <v>17.88</v>
          </cell>
        </row>
        <row r="2204">
          <cell r="A2204">
            <v>33689</v>
          </cell>
          <cell r="B2204">
            <v>18</v>
          </cell>
        </row>
        <row r="2205">
          <cell r="A2205">
            <v>33690</v>
          </cell>
          <cell r="B2205">
            <v>18.010000000000002</v>
          </cell>
        </row>
        <row r="2206">
          <cell r="A2206">
            <v>33693</v>
          </cell>
          <cell r="B2206">
            <v>18.079999999999998</v>
          </cell>
        </row>
        <row r="2207">
          <cell r="A2207">
            <v>33694</v>
          </cell>
          <cell r="B2207">
            <v>18.29</v>
          </cell>
        </row>
        <row r="2208">
          <cell r="A2208">
            <v>33695</v>
          </cell>
          <cell r="B2208">
            <v>18.559999999999999</v>
          </cell>
        </row>
        <row r="2209">
          <cell r="A2209">
            <v>33696</v>
          </cell>
          <cell r="B2209">
            <v>18.43</v>
          </cell>
        </row>
        <row r="2210">
          <cell r="A2210">
            <v>33697</v>
          </cell>
          <cell r="B2210">
            <v>18.989999999999998</v>
          </cell>
        </row>
        <row r="2211">
          <cell r="A2211">
            <v>33700</v>
          </cell>
          <cell r="B2211">
            <v>19.2</v>
          </cell>
        </row>
        <row r="2212">
          <cell r="A2212">
            <v>33701</v>
          </cell>
          <cell r="B2212">
            <v>19</v>
          </cell>
        </row>
        <row r="2213">
          <cell r="A2213">
            <v>33702</v>
          </cell>
          <cell r="B2213">
            <v>19.38</v>
          </cell>
        </row>
        <row r="2214">
          <cell r="A2214">
            <v>33703</v>
          </cell>
          <cell r="B2214">
            <v>19.149999999999999</v>
          </cell>
        </row>
        <row r="2215">
          <cell r="A2215">
            <v>33704</v>
          </cell>
          <cell r="B2215">
            <v>19.36</v>
          </cell>
        </row>
        <row r="2216">
          <cell r="A2216">
            <v>33707</v>
          </cell>
          <cell r="B2216">
            <v>18.75</v>
          </cell>
        </row>
        <row r="2217">
          <cell r="A2217">
            <v>33708</v>
          </cell>
          <cell r="B2217">
            <v>18.489999999999998</v>
          </cell>
        </row>
        <row r="2218">
          <cell r="A2218">
            <v>33709</v>
          </cell>
          <cell r="B2218">
            <v>18.61</v>
          </cell>
        </row>
        <row r="2219">
          <cell r="A2219">
            <v>33710</v>
          </cell>
          <cell r="B2219">
            <v>19.05</v>
          </cell>
        </row>
        <row r="2220">
          <cell r="A2220">
            <v>33714</v>
          </cell>
          <cell r="B2220">
            <v>19.05</v>
          </cell>
        </row>
        <row r="2221">
          <cell r="A2221">
            <v>33715</v>
          </cell>
          <cell r="B2221">
            <v>19.12</v>
          </cell>
        </row>
        <row r="2222">
          <cell r="A2222">
            <v>33716</v>
          </cell>
          <cell r="B2222">
            <v>18.84</v>
          </cell>
        </row>
        <row r="2223">
          <cell r="A2223">
            <v>33717</v>
          </cell>
          <cell r="B2223">
            <v>18.8</v>
          </cell>
        </row>
        <row r="2224">
          <cell r="A2224">
            <v>33718</v>
          </cell>
          <cell r="B2224">
            <v>19.010000000000002</v>
          </cell>
        </row>
        <row r="2225">
          <cell r="A2225">
            <v>33721</v>
          </cell>
          <cell r="B2225">
            <v>19.12</v>
          </cell>
        </row>
        <row r="2226">
          <cell r="A2226">
            <v>33722</v>
          </cell>
          <cell r="B2226">
            <v>19.62</v>
          </cell>
        </row>
        <row r="2227">
          <cell r="A2227">
            <v>33723</v>
          </cell>
          <cell r="B2227">
            <v>19.68</v>
          </cell>
        </row>
        <row r="2228">
          <cell r="A2228">
            <v>33724</v>
          </cell>
          <cell r="B2228">
            <v>19.98</v>
          </cell>
        </row>
        <row r="2229">
          <cell r="A2229">
            <v>33725</v>
          </cell>
          <cell r="B2229">
            <v>19.850000000000001</v>
          </cell>
        </row>
        <row r="2230">
          <cell r="A2230">
            <v>33728</v>
          </cell>
          <cell r="B2230">
            <v>19.82</v>
          </cell>
        </row>
        <row r="2231">
          <cell r="A2231">
            <v>33729</v>
          </cell>
          <cell r="B2231">
            <v>19.88</v>
          </cell>
        </row>
        <row r="2232">
          <cell r="A2232">
            <v>33730</v>
          </cell>
          <cell r="B2232">
            <v>19.809999999999999</v>
          </cell>
        </row>
        <row r="2233">
          <cell r="A2233">
            <v>33731</v>
          </cell>
          <cell r="B2233">
            <v>19.61</v>
          </cell>
        </row>
        <row r="2234">
          <cell r="A2234">
            <v>33732</v>
          </cell>
          <cell r="B2234">
            <v>19.8</v>
          </cell>
        </row>
        <row r="2235">
          <cell r="A2235">
            <v>33735</v>
          </cell>
          <cell r="B2235">
            <v>20.059999999999999</v>
          </cell>
        </row>
        <row r="2236">
          <cell r="A2236">
            <v>33736</v>
          </cell>
          <cell r="B2236">
            <v>19.170000000000002</v>
          </cell>
        </row>
        <row r="2237">
          <cell r="A2237">
            <v>33737</v>
          </cell>
          <cell r="B2237">
            <v>20.11</v>
          </cell>
        </row>
        <row r="2238">
          <cell r="A2238">
            <v>33738</v>
          </cell>
          <cell r="B2238">
            <v>19.95</v>
          </cell>
        </row>
        <row r="2239">
          <cell r="A2239">
            <v>33739</v>
          </cell>
          <cell r="B2239">
            <v>19.82</v>
          </cell>
        </row>
        <row r="2240">
          <cell r="A2240">
            <v>33742</v>
          </cell>
          <cell r="B2240">
            <v>19.72</v>
          </cell>
        </row>
        <row r="2241">
          <cell r="A2241">
            <v>33743</v>
          </cell>
          <cell r="B2241">
            <v>19.420000000000002</v>
          </cell>
        </row>
        <row r="2242">
          <cell r="A2242">
            <v>33744</v>
          </cell>
          <cell r="B2242">
            <v>19.45</v>
          </cell>
        </row>
        <row r="2243">
          <cell r="A2243">
            <v>33745</v>
          </cell>
          <cell r="B2243">
            <v>19.96</v>
          </cell>
        </row>
        <row r="2244">
          <cell r="A2244">
            <v>33746</v>
          </cell>
          <cell r="B2244">
            <v>20.079999999999998</v>
          </cell>
        </row>
        <row r="2245">
          <cell r="A2245">
            <v>33750</v>
          </cell>
          <cell r="B2245">
            <v>20.99</v>
          </cell>
        </row>
        <row r="2246">
          <cell r="A2246">
            <v>33751</v>
          </cell>
          <cell r="B2246">
            <v>20.94</v>
          </cell>
        </row>
        <row r="2247">
          <cell r="A2247">
            <v>33752</v>
          </cell>
          <cell r="B2247">
            <v>21</v>
          </cell>
        </row>
        <row r="2248">
          <cell r="A2248">
            <v>33753</v>
          </cell>
          <cell r="B2248">
            <v>21.13</v>
          </cell>
        </row>
        <row r="2249">
          <cell r="A2249">
            <v>33756</v>
          </cell>
          <cell r="B2249">
            <v>21.03</v>
          </cell>
        </row>
        <row r="2250">
          <cell r="A2250">
            <v>33757</v>
          </cell>
          <cell r="B2250">
            <v>21.04</v>
          </cell>
        </row>
        <row r="2251">
          <cell r="A2251">
            <v>33758</v>
          </cell>
          <cell r="B2251">
            <v>21.32</v>
          </cell>
        </row>
        <row r="2252">
          <cell r="A2252">
            <v>33759</v>
          </cell>
          <cell r="B2252">
            <v>21.41</v>
          </cell>
        </row>
        <row r="2253">
          <cell r="A2253">
            <v>33760</v>
          </cell>
          <cell r="B2253">
            <v>21.56</v>
          </cell>
        </row>
        <row r="2254">
          <cell r="A2254">
            <v>33763</v>
          </cell>
          <cell r="B2254">
            <v>21.43</v>
          </cell>
        </row>
        <row r="2255">
          <cell r="A2255">
            <v>33764</v>
          </cell>
          <cell r="B2255">
            <v>21.29</v>
          </cell>
        </row>
        <row r="2256">
          <cell r="A2256">
            <v>33765</v>
          </cell>
          <cell r="B2256">
            <v>21.42</v>
          </cell>
        </row>
        <row r="2257">
          <cell r="A2257">
            <v>33766</v>
          </cell>
          <cell r="B2257">
            <v>21.26</v>
          </cell>
        </row>
        <row r="2258">
          <cell r="A2258">
            <v>33767</v>
          </cell>
          <cell r="B2258">
            <v>21.26</v>
          </cell>
        </row>
        <row r="2259">
          <cell r="A2259">
            <v>33770</v>
          </cell>
          <cell r="B2259">
            <v>21.16</v>
          </cell>
        </row>
        <row r="2260">
          <cell r="A2260">
            <v>33771</v>
          </cell>
          <cell r="B2260">
            <v>21.22</v>
          </cell>
        </row>
        <row r="2261">
          <cell r="A2261">
            <v>33772</v>
          </cell>
          <cell r="B2261">
            <v>21.2</v>
          </cell>
        </row>
        <row r="2262">
          <cell r="A2262">
            <v>33773</v>
          </cell>
          <cell r="B2262">
            <v>21.34</v>
          </cell>
        </row>
        <row r="2263">
          <cell r="A2263">
            <v>33774</v>
          </cell>
          <cell r="B2263">
            <v>21.24</v>
          </cell>
        </row>
        <row r="2264">
          <cell r="A2264">
            <v>33777</v>
          </cell>
          <cell r="B2264">
            <v>21.35</v>
          </cell>
        </row>
        <row r="2265">
          <cell r="A2265">
            <v>33778</v>
          </cell>
          <cell r="B2265">
            <v>21.49</v>
          </cell>
        </row>
        <row r="2266">
          <cell r="A2266">
            <v>33779</v>
          </cell>
          <cell r="B2266">
            <v>21.46</v>
          </cell>
        </row>
        <row r="2267">
          <cell r="A2267">
            <v>33780</v>
          </cell>
          <cell r="B2267">
            <v>21.55</v>
          </cell>
        </row>
        <row r="2268">
          <cell r="A2268">
            <v>33781</v>
          </cell>
          <cell r="B2268">
            <v>21.37</v>
          </cell>
        </row>
        <row r="2269">
          <cell r="A2269">
            <v>33784</v>
          </cell>
          <cell r="B2269">
            <v>21.18</v>
          </cell>
        </row>
        <row r="2270">
          <cell r="A2270">
            <v>33785</v>
          </cell>
          <cell r="B2270">
            <v>20.53</v>
          </cell>
        </row>
        <row r="2271">
          <cell r="A2271">
            <v>33786</v>
          </cell>
          <cell r="B2271">
            <v>20.53</v>
          </cell>
        </row>
        <row r="2272">
          <cell r="A2272">
            <v>33787</v>
          </cell>
          <cell r="B2272">
            <v>20.68</v>
          </cell>
        </row>
        <row r="2273">
          <cell r="A2273">
            <v>33788</v>
          </cell>
          <cell r="B2273">
            <v>20.58</v>
          </cell>
        </row>
        <row r="2274">
          <cell r="A2274">
            <v>33791</v>
          </cell>
          <cell r="B2274">
            <v>20.48</v>
          </cell>
        </row>
        <row r="2275">
          <cell r="A2275">
            <v>33792</v>
          </cell>
          <cell r="B2275">
            <v>19.899999999999999</v>
          </cell>
        </row>
        <row r="2276">
          <cell r="A2276">
            <v>33793</v>
          </cell>
          <cell r="B2276">
            <v>19.84</v>
          </cell>
        </row>
        <row r="2277">
          <cell r="A2277">
            <v>33794</v>
          </cell>
          <cell r="B2277">
            <v>19.82</v>
          </cell>
        </row>
        <row r="2278">
          <cell r="A2278">
            <v>33795</v>
          </cell>
          <cell r="B2278">
            <v>19.7</v>
          </cell>
        </row>
        <row r="2279">
          <cell r="A2279">
            <v>33798</v>
          </cell>
          <cell r="B2279">
            <v>19.97</v>
          </cell>
        </row>
        <row r="2280">
          <cell r="A2280">
            <v>33799</v>
          </cell>
          <cell r="B2280">
            <v>20.07</v>
          </cell>
        </row>
        <row r="2281">
          <cell r="A2281">
            <v>33800</v>
          </cell>
          <cell r="B2281">
            <v>20.21</v>
          </cell>
        </row>
        <row r="2282">
          <cell r="A2282">
            <v>33801</v>
          </cell>
          <cell r="B2282">
            <v>20.309999999999999</v>
          </cell>
        </row>
        <row r="2283">
          <cell r="A2283">
            <v>33802</v>
          </cell>
          <cell r="B2283">
            <v>20.13</v>
          </cell>
        </row>
        <row r="2284">
          <cell r="A2284">
            <v>33805</v>
          </cell>
          <cell r="B2284">
            <v>20.29</v>
          </cell>
        </row>
        <row r="2285">
          <cell r="A2285">
            <v>33806</v>
          </cell>
          <cell r="B2285">
            <v>20.170000000000002</v>
          </cell>
        </row>
        <row r="2286">
          <cell r="A2286">
            <v>33807</v>
          </cell>
          <cell r="B2286">
            <v>20.399999999999999</v>
          </cell>
        </row>
        <row r="2287">
          <cell r="A2287">
            <v>33808</v>
          </cell>
          <cell r="B2287">
            <v>20.59</v>
          </cell>
        </row>
        <row r="2288">
          <cell r="A2288">
            <v>33809</v>
          </cell>
          <cell r="B2288">
            <v>20.79</v>
          </cell>
        </row>
        <row r="2289">
          <cell r="A2289">
            <v>33812</v>
          </cell>
          <cell r="B2289">
            <v>20.77</v>
          </cell>
        </row>
        <row r="2290">
          <cell r="A2290">
            <v>33813</v>
          </cell>
          <cell r="B2290">
            <v>20.81</v>
          </cell>
        </row>
        <row r="2291">
          <cell r="A2291">
            <v>33814</v>
          </cell>
          <cell r="B2291">
            <v>20.71</v>
          </cell>
        </row>
        <row r="2292">
          <cell r="A2292">
            <v>33815</v>
          </cell>
          <cell r="B2292">
            <v>20.5</v>
          </cell>
        </row>
        <row r="2293">
          <cell r="A2293">
            <v>33816</v>
          </cell>
          <cell r="B2293">
            <v>20.49</v>
          </cell>
        </row>
        <row r="2294">
          <cell r="A2294">
            <v>33819</v>
          </cell>
          <cell r="B2294">
            <v>20.170000000000002</v>
          </cell>
        </row>
        <row r="2295">
          <cell r="A2295">
            <v>33820</v>
          </cell>
          <cell r="B2295">
            <v>19.88</v>
          </cell>
        </row>
        <row r="2296">
          <cell r="A2296">
            <v>33821</v>
          </cell>
          <cell r="B2296">
            <v>19.649999999999999</v>
          </cell>
        </row>
        <row r="2297">
          <cell r="A2297">
            <v>33822</v>
          </cell>
          <cell r="B2297">
            <v>19.84</v>
          </cell>
        </row>
        <row r="2298">
          <cell r="A2298">
            <v>33823</v>
          </cell>
          <cell r="B2298">
            <v>19.739999999999998</v>
          </cell>
        </row>
        <row r="2299">
          <cell r="A2299">
            <v>33826</v>
          </cell>
          <cell r="B2299">
            <v>19.55</v>
          </cell>
        </row>
        <row r="2300">
          <cell r="A2300">
            <v>33827</v>
          </cell>
          <cell r="B2300">
            <v>19.45</v>
          </cell>
        </row>
        <row r="2301">
          <cell r="A2301">
            <v>33828</v>
          </cell>
          <cell r="B2301">
            <v>19.63</v>
          </cell>
        </row>
        <row r="2302">
          <cell r="A2302">
            <v>33829</v>
          </cell>
          <cell r="B2302">
            <v>20.010000000000002</v>
          </cell>
        </row>
        <row r="2303">
          <cell r="A2303">
            <v>33830</v>
          </cell>
          <cell r="B2303">
            <v>20.02</v>
          </cell>
        </row>
        <row r="2304">
          <cell r="A2304">
            <v>33833</v>
          </cell>
          <cell r="B2304">
            <v>20.010000000000002</v>
          </cell>
        </row>
        <row r="2305">
          <cell r="A2305">
            <v>33834</v>
          </cell>
          <cell r="B2305">
            <v>19.95</v>
          </cell>
        </row>
        <row r="2306">
          <cell r="A2306">
            <v>33835</v>
          </cell>
          <cell r="B2306">
            <v>19.8</v>
          </cell>
        </row>
        <row r="2307">
          <cell r="A2307">
            <v>33836</v>
          </cell>
          <cell r="B2307">
            <v>19.739999999999998</v>
          </cell>
        </row>
        <row r="2308">
          <cell r="A2308">
            <v>33837</v>
          </cell>
          <cell r="B2308">
            <v>19.579999999999998</v>
          </cell>
        </row>
        <row r="2309">
          <cell r="A2309">
            <v>33840</v>
          </cell>
          <cell r="B2309">
            <v>19.91</v>
          </cell>
        </row>
        <row r="2310">
          <cell r="A2310">
            <v>33841</v>
          </cell>
          <cell r="B2310">
            <v>19.64</v>
          </cell>
        </row>
        <row r="2311">
          <cell r="A2311">
            <v>33842</v>
          </cell>
          <cell r="B2311">
            <v>19.61</v>
          </cell>
        </row>
        <row r="2312">
          <cell r="A2312">
            <v>33843</v>
          </cell>
          <cell r="B2312">
            <v>19.59</v>
          </cell>
        </row>
        <row r="2313">
          <cell r="A2313">
            <v>33844</v>
          </cell>
          <cell r="B2313">
            <v>19.73</v>
          </cell>
        </row>
        <row r="2314">
          <cell r="A2314">
            <v>33847</v>
          </cell>
          <cell r="B2314">
            <v>19.77</v>
          </cell>
        </row>
        <row r="2315">
          <cell r="A2315">
            <v>33848</v>
          </cell>
          <cell r="B2315">
            <v>20.05</v>
          </cell>
        </row>
        <row r="2316">
          <cell r="A2316">
            <v>33849</v>
          </cell>
          <cell r="B2316">
            <v>20.03</v>
          </cell>
        </row>
        <row r="2317">
          <cell r="A2317">
            <v>33850</v>
          </cell>
          <cell r="B2317">
            <v>19.989999999999998</v>
          </cell>
        </row>
        <row r="2318">
          <cell r="A2318">
            <v>33851</v>
          </cell>
          <cell r="B2318">
            <v>20.399999999999999</v>
          </cell>
        </row>
        <row r="2319">
          <cell r="A2319">
            <v>33854</v>
          </cell>
          <cell r="B2319">
            <v>20.14</v>
          </cell>
        </row>
        <row r="2320">
          <cell r="A2320">
            <v>33855</v>
          </cell>
          <cell r="B2320">
            <v>20.309999999999999</v>
          </cell>
        </row>
        <row r="2321">
          <cell r="A2321">
            <v>33856</v>
          </cell>
          <cell r="B2321">
            <v>20.37</v>
          </cell>
        </row>
        <row r="2322">
          <cell r="A2322">
            <v>33857</v>
          </cell>
          <cell r="B2322">
            <v>20.36</v>
          </cell>
        </row>
        <row r="2323">
          <cell r="A2323">
            <v>33858</v>
          </cell>
          <cell r="B2323">
            <v>20.43</v>
          </cell>
        </row>
        <row r="2324">
          <cell r="A2324">
            <v>33861</v>
          </cell>
          <cell r="B2324">
            <v>20.66</v>
          </cell>
        </row>
        <row r="2325">
          <cell r="A2325">
            <v>33862</v>
          </cell>
          <cell r="B2325">
            <v>20.6</v>
          </cell>
        </row>
        <row r="2326">
          <cell r="A2326">
            <v>33863</v>
          </cell>
          <cell r="B2326">
            <v>20.54</v>
          </cell>
        </row>
        <row r="2327">
          <cell r="A2327">
            <v>33864</v>
          </cell>
          <cell r="B2327">
            <v>20.38</v>
          </cell>
        </row>
        <row r="2328">
          <cell r="A2328">
            <v>33865</v>
          </cell>
          <cell r="B2328">
            <v>20.190000000000001</v>
          </cell>
        </row>
        <row r="2329">
          <cell r="A2329">
            <v>33868</v>
          </cell>
          <cell r="B2329">
            <v>20.16</v>
          </cell>
        </row>
        <row r="2330">
          <cell r="A2330">
            <v>33869</v>
          </cell>
          <cell r="B2330">
            <v>20.34</v>
          </cell>
        </row>
        <row r="2331">
          <cell r="A2331">
            <v>33870</v>
          </cell>
          <cell r="B2331">
            <v>20.57</v>
          </cell>
        </row>
        <row r="2332">
          <cell r="A2332">
            <v>33871</v>
          </cell>
          <cell r="B2332">
            <v>20.399999999999999</v>
          </cell>
        </row>
        <row r="2333">
          <cell r="A2333">
            <v>33872</v>
          </cell>
          <cell r="B2333">
            <v>20.22</v>
          </cell>
        </row>
        <row r="2334">
          <cell r="A2334">
            <v>33875</v>
          </cell>
          <cell r="B2334">
            <v>20.3</v>
          </cell>
        </row>
        <row r="2335">
          <cell r="A2335">
            <v>33876</v>
          </cell>
          <cell r="B2335">
            <v>20.21</v>
          </cell>
        </row>
        <row r="2336">
          <cell r="A2336">
            <v>33877</v>
          </cell>
          <cell r="B2336">
            <v>20.22</v>
          </cell>
        </row>
        <row r="2337">
          <cell r="A2337">
            <v>33878</v>
          </cell>
          <cell r="B2337">
            <v>20.3</v>
          </cell>
        </row>
        <row r="2338">
          <cell r="A2338">
            <v>33879</v>
          </cell>
          <cell r="B2338">
            <v>20.350000000000001</v>
          </cell>
        </row>
        <row r="2339">
          <cell r="A2339">
            <v>33882</v>
          </cell>
          <cell r="B2339">
            <v>20.21</v>
          </cell>
        </row>
        <row r="2340">
          <cell r="A2340">
            <v>33883</v>
          </cell>
          <cell r="B2340">
            <v>20.2</v>
          </cell>
        </row>
        <row r="2341">
          <cell r="A2341">
            <v>33884</v>
          </cell>
          <cell r="B2341">
            <v>20.3</v>
          </cell>
        </row>
        <row r="2342">
          <cell r="A2342">
            <v>33885</v>
          </cell>
          <cell r="B2342">
            <v>20.399999999999999</v>
          </cell>
        </row>
        <row r="2343">
          <cell r="A2343">
            <v>33886</v>
          </cell>
          <cell r="B2343">
            <v>20.75</v>
          </cell>
        </row>
        <row r="2344">
          <cell r="A2344">
            <v>33889</v>
          </cell>
          <cell r="B2344">
            <v>20.76</v>
          </cell>
        </row>
        <row r="2345">
          <cell r="A2345">
            <v>33890</v>
          </cell>
          <cell r="B2345">
            <v>20.63</v>
          </cell>
        </row>
        <row r="2346">
          <cell r="A2346">
            <v>33891</v>
          </cell>
          <cell r="B2346">
            <v>20.59</v>
          </cell>
        </row>
        <row r="2347">
          <cell r="A2347">
            <v>33892</v>
          </cell>
          <cell r="B2347">
            <v>20.76</v>
          </cell>
        </row>
        <row r="2348">
          <cell r="A2348">
            <v>33893</v>
          </cell>
          <cell r="B2348">
            <v>20.79</v>
          </cell>
        </row>
        <row r="2349">
          <cell r="A2349">
            <v>33896</v>
          </cell>
          <cell r="B2349">
            <v>20.75</v>
          </cell>
        </row>
        <row r="2350">
          <cell r="A2350">
            <v>33897</v>
          </cell>
          <cell r="B2350">
            <v>20.68</v>
          </cell>
        </row>
        <row r="2351">
          <cell r="A2351">
            <v>33898</v>
          </cell>
          <cell r="B2351">
            <v>20.38</v>
          </cell>
        </row>
        <row r="2352">
          <cell r="A2352">
            <v>33899</v>
          </cell>
          <cell r="B2352">
            <v>20.02</v>
          </cell>
        </row>
        <row r="2353">
          <cell r="A2353">
            <v>33900</v>
          </cell>
          <cell r="B2353">
            <v>19.88</v>
          </cell>
        </row>
        <row r="2354">
          <cell r="A2354">
            <v>33903</v>
          </cell>
          <cell r="B2354">
            <v>19.87</v>
          </cell>
        </row>
        <row r="2355">
          <cell r="A2355">
            <v>33904</v>
          </cell>
          <cell r="B2355">
            <v>19.7</v>
          </cell>
        </row>
        <row r="2356">
          <cell r="A2356">
            <v>33905</v>
          </cell>
          <cell r="B2356">
            <v>19.8</v>
          </cell>
        </row>
        <row r="2357">
          <cell r="A2357">
            <v>33906</v>
          </cell>
          <cell r="B2357">
            <v>19.420000000000002</v>
          </cell>
        </row>
        <row r="2358">
          <cell r="A2358">
            <v>33907</v>
          </cell>
          <cell r="B2358">
            <v>19.28</v>
          </cell>
        </row>
        <row r="2359">
          <cell r="A2359">
            <v>33910</v>
          </cell>
          <cell r="B2359">
            <v>19.38</v>
          </cell>
        </row>
        <row r="2360">
          <cell r="A2360">
            <v>33911</v>
          </cell>
          <cell r="B2360">
            <v>19.329999999999998</v>
          </cell>
        </row>
        <row r="2361">
          <cell r="A2361">
            <v>33912</v>
          </cell>
          <cell r="B2361">
            <v>18.98</v>
          </cell>
        </row>
        <row r="2362">
          <cell r="A2362">
            <v>33913</v>
          </cell>
          <cell r="B2362">
            <v>19.23</v>
          </cell>
        </row>
        <row r="2363">
          <cell r="A2363">
            <v>33914</v>
          </cell>
          <cell r="B2363">
            <v>19.05</v>
          </cell>
        </row>
        <row r="2364">
          <cell r="A2364">
            <v>33917</v>
          </cell>
          <cell r="B2364">
            <v>19.059999999999999</v>
          </cell>
        </row>
        <row r="2365">
          <cell r="A2365">
            <v>33918</v>
          </cell>
          <cell r="B2365">
            <v>19.37</v>
          </cell>
        </row>
        <row r="2366">
          <cell r="A2366">
            <v>33919</v>
          </cell>
          <cell r="B2366">
            <v>19.36</v>
          </cell>
        </row>
        <row r="2367">
          <cell r="A2367">
            <v>33920</v>
          </cell>
          <cell r="B2367">
            <v>19.14</v>
          </cell>
        </row>
        <row r="2368">
          <cell r="A2368">
            <v>33921</v>
          </cell>
          <cell r="B2368">
            <v>19.010000000000002</v>
          </cell>
        </row>
        <row r="2369">
          <cell r="A2369">
            <v>33924</v>
          </cell>
          <cell r="B2369">
            <v>18.899999999999999</v>
          </cell>
        </row>
        <row r="2370">
          <cell r="A2370">
            <v>33925</v>
          </cell>
          <cell r="B2370">
            <v>19.010000000000002</v>
          </cell>
        </row>
        <row r="2371">
          <cell r="A2371">
            <v>33926</v>
          </cell>
          <cell r="B2371">
            <v>19.04</v>
          </cell>
        </row>
        <row r="2372">
          <cell r="A2372">
            <v>33927</v>
          </cell>
          <cell r="B2372">
            <v>19.350000000000001</v>
          </cell>
        </row>
        <row r="2373">
          <cell r="A2373">
            <v>33928</v>
          </cell>
          <cell r="B2373">
            <v>19.46</v>
          </cell>
        </row>
        <row r="2374">
          <cell r="A2374">
            <v>33931</v>
          </cell>
          <cell r="B2374">
            <v>19.13</v>
          </cell>
        </row>
        <row r="2375">
          <cell r="A2375">
            <v>33932</v>
          </cell>
          <cell r="B2375">
            <v>19.18</v>
          </cell>
        </row>
        <row r="2376">
          <cell r="A2376">
            <v>33933</v>
          </cell>
          <cell r="B2376">
            <v>19.32</v>
          </cell>
        </row>
        <row r="2377">
          <cell r="A2377">
            <v>33934</v>
          </cell>
          <cell r="B2377">
            <v>18.809999999999999</v>
          </cell>
        </row>
        <row r="2378">
          <cell r="A2378">
            <v>33935</v>
          </cell>
          <cell r="B2378">
            <v>19.09</v>
          </cell>
        </row>
        <row r="2379">
          <cell r="A2379">
            <v>33938</v>
          </cell>
          <cell r="B2379">
            <v>18.98</v>
          </cell>
        </row>
        <row r="2380">
          <cell r="A2380">
            <v>33939</v>
          </cell>
          <cell r="B2380">
            <v>18.559999999999999</v>
          </cell>
        </row>
        <row r="2381">
          <cell r="A2381">
            <v>33940</v>
          </cell>
          <cell r="B2381">
            <v>18.41</v>
          </cell>
        </row>
        <row r="2382">
          <cell r="A2382">
            <v>33941</v>
          </cell>
          <cell r="B2382">
            <v>18.149999999999999</v>
          </cell>
        </row>
        <row r="2383">
          <cell r="A2383">
            <v>33942</v>
          </cell>
          <cell r="B2383">
            <v>18.100000000000001</v>
          </cell>
        </row>
        <row r="2384">
          <cell r="A2384">
            <v>33945</v>
          </cell>
          <cell r="B2384">
            <v>18.29</v>
          </cell>
        </row>
        <row r="2385">
          <cell r="A2385">
            <v>33946</v>
          </cell>
          <cell r="B2385">
            <v>17.989999999999998</v>
          </cell>
        </row>
        <row r="2386">
          <cell r="A2386">
            <v>33947</v>
          </cell>
          <cell r="B2386">
            <v>17.899999999999999</v>
          </cell>
        </row>
        <row r="2387">
          <cell r="A2387">
            <v>33948</v>
          </cell>
          <cell r="B2387">
            <v>18.37</v>
          </cell>
        </row>
        <row r="2388">
          <cell r="A2388">
            <v>33949</v>
          </cell>
          <cell r="B2388">
            <v>18.18</v>
          </cell>
        </row>
        <row r="2389">
          <cell r="A2389">
            <v>33952</v>
          </cell>
          <cell r="B2389">
            <v>18.16</v>
          </cell>
        </row>
        <row r="2390">
          <cell r="A2390">
            <v>33953</v>
          </cell>
          <cell r="B2390">
            <v>17.79</v>
          </cell>
        </row>
        <row r="2391">
          <cell r="A2391">
            <v>33954</v>
          </cell>
          <cell r="B2391">
            <v>17.98</v>
          </cell>
        </row>
        <row r="2392">
          <cell r="A2392">
            <v>33955</v>
          </cell>
          <cell r="B2392">
            <v>18.36</v>
          </cell>
        </row>
        <row r="2393">
          <cell r="A2393">
            <v>33956</v>
          </cell>
          <cell r="B2393">
            <v>18.3</v>
          </cell>
        </row>
        <row r="2394">
          <cell r="A2394">
            <v>33959</v>
          </cell>
          <cell r="B2394">
            <v>18.36</v>
          </cell>
        </row>
        <row r="2395">
          <cell r="A2395">
            <v>33960</v>
          </cell>
          <cell r="B2395">
            <v>18.07</v>
          </cell>
        </row>
        <row r="2396">
          <cell r="A2396">
            <v>33961</v>
          </cell>
          <cell r="B2396">
            <v>18.18</v>
          </cell>
        </row>
        <row r="2397">
          <cell r="A2397">
            <v>33962</v>
          </cell>
          <cell r="B2397">
            <v>18.25</v>
          </cell>
        </row>
        <row r="2398">
          <cell r="A2398">
            <v>33966</v>
          </cell>
          <cell r="B2398">
            <v>18.25</v>
          </cell>
        </row>
        <row r="2399">
          <cell r="A2399">
            <v>33967</v>
          </cell>
          <cell r="B2399">
            <v>17.84</v>
          </cell>
        </row>
        <row r="2400">
          <cell r="A2400">
            <v>33968</v>
          </cell>
          <cell r="B2400">
            <v>17.84</v>
          </cell>
        </row>
        <row r="2401">
          <cell r="A2401">
            <v>33969</v>
          </cell>
          <cell r="B2401">
            <v>17.87</v>
          </cell>
        </row>
        <row r="2402">
          <cell r="A2402">
            <v>33973</v>
          </cell>
          <cell r="B2402">
            <v>17.34</v>
          </cell>
        </row>
        <row r="2403">
          <cell r="A2403">
            <v>33974</v>
          </cell>
          <cell r="B2403">
            <v>17.52</v>
          </cell>
        </row>
        <row r="2404">
          <cell r="A2404">
            <v>33975</v>
          </cell>
          <cell r="B2404">
            <v>17.45</v>
          </cell>
        </row>
        <row r="2405">
          <cell r="A2405">
            <v>33976</v>
          </cell>
          <cell r="B2405">
            <v>17.23</v>
          </cell>
        </row>
        <row r="2406">
          <cell r="A2406">
            <v>33977</v>
          </cell>
          <cell r="B2406">
            <v>17.18</v>
          </cell>
        </row>
        <row r="2407">
          <cell r="A2407">
            <v>33980</v>
          </cell>
          <cell r="B2407">
            <v>17.12</v>
          </cell>
        </row>
        <row r="2408">
          <cell r="A2408">
            <v>33981</v>
          </cell>
          <cell r="B2408">
            <v>16.809999999999999</v>
          </cell>
        </row>
        <row r="2409">
          <cell r="A2409">
            <v>33982</v>
          </cell>
          <cell r="B2409">
            <v>17.059999999999999</v>
          </cell>
        </row>
        <row r="2410">
          <cell r="A2410">
            <v>33983</v>
          </cell>
          <cell r="B2410">
            <v>17.079999999999998</v>
          </cell>
        </row>
        <row r="2411">
          <cell r="A2411">
            <v>33984</v>
          </cell>
          <cell r="B2411">
            <v>17.2</v>
          </cell>
        </row>
        <row r="2412">
          <cell r="A2412">
            <v>33987</v>
          </cell>
          <cell r="B2412">
            <v>17.21</v>
          </cell>
        </row>
        <row r="2413">
          <cell r="A2413">
            <v>33988</v>
          </cell>
          <cell r="B2413">
            <v>16.940000000000001</v>
          </cell>
        </row>
        <row r="2414">
          <cell r="A2414">
            <v>33989</v>
          </cell>
          <cell r="B2414">
            <v>16.72</v>
          </cell>
        </row>
        <row r="2415">
          <cell r="A2415">
            <v>33990</v>
          </cell>
          <cell r="B2415">
            <v>17.07</v>
          </cell>
        </row>
        <row r="2416">
          <cell r="A2416">
            <v>33991</v>
          </cell>
          <cell r="B2416">
            <v>16.96</v>
          </cell>
        </row>
        <row r="2417">
          <cell r="A2417">
            <v>33994</v>
          </cell>
          <cell r="B2417">
            <v>17.600000000000001</v>
          </cell>
        </row>
        <row r="2418">
          <cell r="A2418">
            <v>33995</v>
          </cell>
          <cell r="B2418">
            <v>17.829999999999998</v>
          </cell>
        </row>
        <row r="2419">
          <cell r="A2419">
            <v>33996</v>
          </cell>
          <cell r="B2419">
            <v>17.88</v>
          </cell>
        </row>
        <row r="2420">
          <cell r="A2420">
            <v>33997</v>
          </cell>
          <cell r="B2420">
            <v>18.47</v>
          </cell>
        </row>
        <row r="2421">
          <cell r="A2421">
            <v>33998</v>
          </cell>
          <cell r="B2421">
            <v>18.37</v>
          </cell>
        </row>
        <row r="2422">
          <cell r="A2422">
            <v>34001</v>
          </cell>
          <cell r="B2422">
            <v>18.62</v>
          </cell>
        </row>
        <row r="2423">
          <cell r="A2423">
            <v>34002</v>
          </cell>
          <cell r="B2423">
            <v>18.3</v>
          </cell>
        </row>
        <row r="2424">
          <cell r="A2424">
            <v>34003</v>
          </cell>
          <cell r="B2424">
            <v>18.309999999999999</v>
          </cell>
        </row>
        <row r="2425">
          <cell r="A2425">
            <v>34004</v>
          </cell>
          <cell r="B2425">
            <v>18.66</v>
          </cell>
        </row>
        <row r="2426">
          <cell r="A2426">
            <v>34005</v>
          </cell>
          <cell r="B2426">
            <v>18.66</v>
          </cell>
        </row>
        <row r="2427">
          <cell r="A2427">
            <v>34008</v>
          </cell>
          <cell r="B2427">
            <v>18.45</v>
          </cell>
        </row>
        <row r="2428">
          <cell r="A2428">
            <v>34009</v>
          </cell>
          <cell r="B2428">
            <v>18.440000000000001</v>
          </cell>
        </row>
        <row r="2429">
          <cell r="A2429">
            <v>34010</v>
          </cell>
          <cell r="B2429">
            <v>18.36</v>
          </cell>
        </row>
        <row r="2430">
          <cell r="A2430">
            <v>34011</v>
          </cell>
          <cell r="B2430">
            <v>18.440000000000001</v>
          </cell>
        </row>
        <row r="2431">
          <cell r="A2431">
            <v>34012</v>
          </cell>
          <cell r="B2431">
            <v>18.260000000000002</v>
          </cell>
        </row>
        <row r="2432">
          <cell r="A2432">
            <v>34015</v>
          </cell>
          <cell r="B2432">
            <v>17.97</v>
          </cell>
        </row>
        <row r="2433">
          <cell r="A2433">
            <v>34016</v>
          </cell>
          <cell r="B2433">
            <v>18.16</v>
          </cell>
        </row>
        <row r="2434">
          <cell r="A2434">
            <v>34017</v>
          </cell>
          <cell r="B2434">
            <v>17.75</v>
          </cell>
        </row>
        <row r="2435">
          <cell r="A2435">
            <v>34018</v>
          </cell>
          <cell r="B2435">
            <v>18.04</v>
          </cell>
        </row>
        <row r="2436">
          <cell r="A2436">
            <v>34019</v>
          </cell>
          <cell r="B2436">
            <v>18.34</v>
          </cell>
        </row>
        <row r="2437">
          <cell r="A2437">
            <v>34022</v>
          </cell>
          <cell r="B2437">
            <v>18.690000000000001</v>
          </cell>
        </row>
        <row r="2438">
          <cell r="A2438">
            <v>34023</v>
          </cell>
          <cell r="B2438">
            <v>18.989999999999998</v>
          </cell>
        </row>
        <row r="2439">
          <cell r="A2439">
            <v>34024</v>
          </cell>
          <cell r="B2439">
            <v>19.100000000000001</v>
          </cell>
        </row>
        <row r="2440">
          <cell r="A2440">
            <v>34025</v>
          </cell>
          <cell r="B2440">
            <v>19.079999999999998</v>
          </cell>
        </row>
        <row r="2441">
          <cell r="A2441">
            <v>34026</v>
          </cell>
          <cell r="B2441">
            <v>19.02</v>
          </cell>
        </row>
        <row r="2442">
          <cell r="A2442">
            <v>34029</v>
          </cell>
          <cell r="B2442">
            <v>18.989999999999998</v>
          </cell>
        </row>
        <row r="2443">
          <cell r="A2443">
            <v>34030</v>
          </cell>
          <cell r="B2443">
            <v>18.899999999999999</v>
          </cell>
        </row>
        <row r="2444">
          <cell r="A2444">
            <v>34031</v>
          </cell>
          <cell r="B2444">
            <v>18.989999999999998</v>
          </cell>
        </row>
        <row r="2445">
          <cell r="A2445">
            <v>34032</v>
          </cell>
          <cell r="B2445">
            <v>19.5</v>
          </cell>
        </row>
        <row r="2446">
          <cell r="A2446">
            <v>34033</v>
          </cell>
          <cell r="B2446">
            <v>19.399999999999999</v>
          </cell>
        </row>
        <row r="2447">
          <cell r="A2447">
            <v>34036</v>
          </cell>
          <cell r="B2447">
            <v>19.079999999999998</v>
          </cell>
        </row>
        <row r="2448">
          <cell r="A2448">
            <v>34037</v>
          </cell>
          <cell r="B2448">
            <v>19.05</v>
          </cell>
        </row>
        <row r="2449">
          <cell r="A2449">
            <v>34038</v>
          </cell>
          <cell r="B2449">
            <v>18.97</v>
          </cell>
        </row>
        <row r="2450">
          <cell r="A2450">
            <v>34039</v>
          </cell>
          <cell r="B2450">
            <v>18.63</v>
          </cell>
        </row>
        <row r="2451">
          <cell r="A2451">
            <v>34040</v>
          </cell>
          <cell r="B2451">
            <v>18.97</v>
          </cell>
        </row>
        <row r="2452">
          <cell r="A2452">
            <v>34043</v>
          </cell>
          <cell r="B2452">
            <v>18.690000000000001</v>
          </cell>
        </row>
        <row r="2453">
          <cell r="A2453">
            <v>34044</v>
          </cell>
          <cell r="B2453">
            <v>18.649999999999999</v>
          </cell>
        </row>
        <row r="2454">
          <cell r="A2454">
            <v>34045</v>
          </cell>
          <cell r="B2454">
            <v>18.54</v>
          </cell>
        </row>
        <row r="2455">
          <cell r="A2455">
            <v>34046</v>
          </cell>
          <cell r="B2455">
            <v>18.64</v>
          </cell>
        </row>
        <row r="2456">
          <cell r="A2456">
            <v>34047</v>
          </cell>
          <cell r="B2456">
            <v>18.420000000000002</v>
          </cell>
        </row>
        <row r="2457">
          <cell r="A2457">
            <v>34050</v>
          </cell>
          <cell r="B2457">
            <v>18.07</v>
          </cell>
        </row>
        <row r="2458">
          <cell r="A2458">
            <v>34051</v>
          </cell>
          <cell r="B2458">
            <v>18.3</v>
          </cell>
        </row>
        <row r="2459">
          <cell r="A2459">
            <v>34052</v>
          </cell>
          <cell r="B2459">
            <v>18.489999999999998</v>
          </cell>
        </row>
        <row r="2460">
          <cell r="A2460">
            <v>34053</v>
          </cell>
          <cell r="B2460">
            <v>18.61</v>
          </cell>
        </row>
        <row r="2461">
          <cell r="A2461">
            <v>34054</v>
          </cell>
          <cell r="B2461">
            <v>18.55</v>
          </cell>
        </row>
        <row r="2462">
          <cell r="A2462">
            <v>34057</v>
          </cell>
          <cell r="B2462">
            <v>18.59</v>
          </cell>
        </row>
        <row r="2463">
          <cell r="A2463">
            <v>34058</v>
          </cell>
          <cell r="B2463">
            <v>18.46</v>
          </cell>
        </row>
        <row r="2464">
          <cell r="A2464">
            <v>34059</v>
          </cell>
          <cell r="B2464">
            <v>18.670000000000002</v>
          </cell>
        </row>
        <row r="2465">
          <cell r="A2465">
            <v>34060</v>
          </cell>
          <cell r="B2465">
            <v>18.77</v>
          </cell>
        </row>
        <row r="2466">
          <cell r="A2466">
            <v>34061</v>
          </cell>
          <cell r="B2466">
            <v>18.88</v>
          </cell>
        </row>
        <row r="2467">
          <cell r="A2467">
            <v>34064</v>
          </cell>
          <cell r="B2467">
            <v>19.059999999999999</v>
          </cell>
        </row>
        <row r="2468">
          <cell r="A2468">
            <v>34065</v>
          </cell>
          <cell r="B2468">
            <v>18.55</v>
          </cell>
        </row>
        <row r="2469">
          <cell r="A2469">
            <v>34066</v>
          </cell>
          <cell r="B2469">
            <v>18.63</v>
          </cell>
        </row>
        <row r="2470">
          <cell r="A2470">
            <v>34067</v>
          </cell>
          <cell r="B2470">
            <v>18.54</v>
          </cell>
        </row>
        <row r="2471">
          <cell r="A2471">
            <v>34071</v>
          </cell>
          <cell r="B2471">
            <v>18.54</v>
          </cell>
        </row>
        <row r="2472">
          <cell r="A2472">
            <v>34072</v>
          </cell>
          <cell r="B2472">
            <v>18.71</v>
          </cell>
        </row>
        <row r="2473">
          <cell r="A2473">
            <v>34073</v>
          </cell>
          <cell r="B2473">
            <v>18.760000000000002</v>
          </cell>
        </row>
        <row r="2474">
          <cell r="A2474">
            <v>34074</v>
          </cell>
          <cell r="B2474">
            <v>18.75</v>
          </cell>
        </row>
        <row r="2475">
          <cell r="A2475">
            <v>34075</v>
          </cell>
          <cell r="B2475">
            <v>18.48</v>
          </cell>
        </row>
        <row r="2476">
          <cell r="A2476">
            <v>34078</v>
          </cell>
          <cell r="B2476">
            <v>18.350000000000001</v>
          </cell>
        </row>
        <row r="2477">
          <cell r="A2477">
            <v>34079</v>
          </cell>
          <cell r="B2477">
            <v>18.43</v>
          </cell>
        </row>
        <row r="2478">
          <cell r="A2478">
            <v>34080</v>
          </cell>
          <cell r="B2478">
            <v>18.54</v>
          </cell>
        </row>
        <row r="2479">
          <cell r="A2479">
            <v>34081</v>
          </cell>
          <cell r="B2479">
            <v>18.440000000000001</v>
          </cell>
        </row>
        <row r="2480">
          <cell r="A2480">
            <v>34082</v>
          </cell>
          <cell r="B2480">
            <v>18.55</v>
          </cell>
        </row>
        <row r="2481">
          <cell r="A2481">
            <v>34085</v>
          </cell>
          <cell r="B2481">
            <v>18.55</v>
          </cell>
        </row>
        <row r="2482">
          <cell r="A2482">
            <v>34086</v>
          </cell>
          <cell r="B2482">
            <v>18.46</v>
          </cell>
        </row>
        <row r="2483">
          <cell r="A2483">
            <v>34087</v>
          </cell>
          <cell r="B2483">
            <v>18.489999999999998</v>
          </cell>
        </row>
        <row r="2484">
          <cell r="A2484">
            <v>34088</v>
          </cell>
          <cell r="B2484">
            <v>18.850000000000001</v>
          </cell>
        </row>
        <row r="2485">
          <cell r="A2485">
            <v>34089</v>
          </cell>
          <cell r="B2485">
            <v>18.850000000000001</v>
          </cell>
        </row>
        <row r="2486">
          <cell r="A2486">
            <v>34092</v>
          </cell>
          <cell r="B2486">
            <v>18.920000000000002</v>
          </cell>
        </row>
        <row r="2487">
          <cell r="A2487">
            <v>34093</v>
          </cell>
          <cell r="B2487">
            <v>18.8</v>
          </cell>
        </row>
        <row r="2488">
          <cell r="A2488">
            <v>34094</v>
          </cell>
          <cell r="B2488">
            <v>18.96</v>
          </cell>
        </row>
        <row r="2489">
          <cell r="A2489">
            <v>34095</v>
          </cell>
          <cell r="B2489">
            <v>19.02</v>
          </cell>
        </row>
        <row r="2490">
          <cell r="A2490">
            <v>34096</v>
          </cell>
          <cell r="B2490">
            <v>19.05</v>
          </cell>
        </row>
        <row r="2491">
          <cell r="A2491">
            <v>34099</v>
          </cell>
          <cell r="B2491">
            <v>18.920000000000002</v>
          </cell>
        </row>
        <row r="2492">
          <cell r="A2492">
            <v>34100</v>
          </cell>
          <cell r="B2492">
            <v>18.920000000000002</v>
          </cell>
        </row>
        <row r="2493">
          <cell r="A2493">
            <v>34101</v>
          </cell>
          <cell r="B2493">
            <v>18.5</v>
          </cell>
        </row>
        <row r="2494">
          <cell r="A2494">
            <v>34102</v>
          </cell>
          <cell r="B2494">
            <v>18.670000000000002</v>
          </cell>
        </row>
        <row r="2495">
          <cell r="A2495">
            <v>34103</v>
          </cell>
          <cell r="B2495">
            <v>18.399999999999999</v>
          </cell>
        </row>
        <row r="2496">
          <cell r="A2496">
            <v>34106</v>
          </cell>
          <cell r="B2496">
            <v>18.32</v>
          </cell>
        </row>
        <row r="2497">
          <cell r="A2497">
            <v>34107</v>
          </cell>
          <cell r="B2497">
            <v>18.14</v>
          </cell>
        </row>
        <row r="2498">
          <cell r="A2498">
            <v>34108</v>
          </cell>
          <cell r="B2498">
            <v>18.07</v>
          </cell>
        </row>
        <row r="2499">
          <cell r="A2499">
            <v>34109</v>
          </cell>
          <cell r="B2499">
            <v>18.149999999999999</v>
          </cell>
        </row>
        <row r="2500">
          <cell r="A2500">
            <v>34110</v>
          </cell>
          <cell r="B2500">
            <v>18.07</v>
          </cell>
        </row>
        <row r="2501">
          <cell r="A2501">
            <v>34113</v>
          </cell>
          <cell r="B2501">
            <v>18.239999999999998</v>
          </cell>
        </row>
        <row r="2502">
          <cell r="A2502">
            <v>34114</v>
          </cell>
          <cell r="B2502">
            <v>18.100000000000001</v>
          </cell>
        </row>
        <row r="2503">
          <cell r="A2503">
            <v>34115</v>
          </cell>
          <cell r="B2503">
            <v>18.23</v>
          </cell>
        </row>
        <row r="2504">
          <cell r="A2504">
            <v>34116</v>
          </cell>
          <cell r="B2504">
            <v>18.39</v>
          </cell>
        </row>
        <row r="2505">
          <cell r="A2505">
            <v>34117</v>
          </cell>
          <cell r="B2505">
            <v>18.350000000000001</v>
          </cell>
        </row>
        <row r="2506">
          <cell r="A2506">
            <v>34121</v>
          </cell>
          <cell r="B2506">
            <v>18.47</v>
          </cell>
        </row>
        <row r="2507">
          <cell r="A2507">
            <v>34122</v>
          </cell>
          <cell r="B2507">
            <v>18.36</v>
          </cell>
        </row>
        <row r="2508">
          <cell r="A2508">
            <v>34123</v>
          </cell>
          <cell r="B2508">
            <v>18.13</v>
          </cell>
        </row>
        <row r="2509">
          <cell r="A2509">
            <v>34124</v>
          </cell>
          <cell r="B2509">
            <v>18.21</v>
          </cell>
        </row>
        <row r="2510">
          <cell r="A2510">
            <v>34127</v>
          </cell>
          <cell r="B2510">
            <v>18.010000000000002</v>
          </cell>
        </row>
        <row r="2511">
          <cell r="A2511">
            <v>34128</v>
          </cell>
          <cell r="B2511">
            <v>18.170000000000002</v>
          </cell>
        </row>
        <row r="2512">
          <cell r="A2512">
            <v>34129</v>
          </cell>
          <cell r="B2512">
            <v>18.170000000000002</v>
          </cell>
        </row>
        <row r="2513">
          <cell r="A2513">
            <v>34130</v>
          </cell>
          <cell r="B2513">
            <v>17.87</v>
          </cell>
        </row>
        <row r="2514">
          <cell r="A2514">
            <v>34131</v>
          </cell>
          <cell r="B2514">
            <v>17.579999999999998</v>
          </cell>
        </row>
        <row r="2515">
          <cell r="A2515">
            <v>34134</v>
          </cell>
          <cell r="B2515">
            <v>17.510000000000002</v>
          </cell>
        </row>
        <row r="2516">
          <cell r="A2516">
            <v>34135</v>
          </cell>
          <cell r="B2516">
            <v>17.28</v>
          </cell>
        </row>
        <row r="2517">
          <cell r="A2517">
            <v>34136</v>
          </cell>
          <cell r="B2517">
            <v>17.34</v>
          </cell>
        </row>
        <row r="2518">
          <cell r="A2518">
            <v>34137</v>
          </cell>
          <cell r="B2518">
            <v>17.27</v>
          </cell>
        </row>
        <row r="2519">
          <cell r="A2519">
            <v>34138</v>
          </cell>
          <cell r="B2519">
            <v>17.23</v>
          </cell>
        </row>
        <row r="2520">
          <cell r="A2520">
            <v>34141</v>
          </cell>
          <cell r="B2520">
            <v>17.170000000000002</v>
          </cell>
        </row>
        <row r="2521">
          <cell r="A2521">
            <v>34142</v>
          </cell>
          <cell r="B2521">
            <v>17.100000000000001</v>
          </cell>
        </row>
        <row r="2522">
          <cell r="A2522">
            <v>34143</v>
          </cell>
          <cell r="B2522">
            <v>17.12</v>
          </cell>
        </row>
        <row r="2523">
          <cell r="A2523">
            <v>34144</v>
          </cell>
          <cell r="B2523">
            <v>17.149999999999999</v>
          </cell>
        </row>
        <row r="2524">
          <cell r="A2524">
            <v>34145</v>
          </cell>
          <cell r="B2524">
            <v>17.149999999999999</v>
          </cell>
        </row>
        <row r="2525">
          <cell r="A2525">
            <v>34148</v>
          </cell>
          <cell r="B2525">
            <v>17.2</v>
          </cell>
        </row>
        <row r="2526">
          <cell r="A2526">
            <v>34149</v>
          </cell>
          <cell r="B2526">
            <v>17.34</v>
          </cell>
        </row>
        <row r="2527">
          <cell r="A2527">
            <v>34150</v>
          </cell>
          <cell r="B2527">
            <v>17.23</v>
          </cell>
        </row>
        <row r="2528">
          <cell r="A2528">
            <v>34151</v>
          </cell>
          <cell r="B2528">
            <v>16.940000000000001</v>
          </cell>
        </row>
        <row r="2529">
          <cell r="A2529">
            <v>34152</v>
          </cell>
          <cell r="B2529">
            <v>16.64</v>
          </cell>
        </row>
        <row r="2530">
          <cell r="A2530">
            <v>34155</v>
          </cell>
          <cell r="B2530">
            <v>16.829999999999998</v>
          </cell>
        </row>
        <row r="2531">
          <cell r="A2531">
            <v>34156</v>
          </cell>
          <cell r="B2531">
            <v>17.010000000000002</v>
          </cell>
        </row>
        <row r="2532">
          <cell r="A2532">
            <v>34157</v>
          </cell>
          <cell r="B2532">
            <v>16.88</v>
          </cell>
        </row>
        <row r="2533">
          <cell r="A2533">
            <v>34158</v>
          </cell>
          <cell r="B2533">
            <v>16.52</v>
          </cell>
        </row>
        <row r="2534">
          <cell r="A2534">
            <v>34159</v>
          </cell>
          <cell r="B2534">
            <v>16.62</v>
          </cell>
        </row>
        <row r="2535">
          <cell r="A2535">
            <v>34162</v>
          </cell>
          <cell r="B2535">
            <v>16.84</v>
          </cell>
        </row>
        <row r="2536">
          <cell r="A2536">
            <v>34163</v>
          </cell>
          <cell r="B2536">
            <v>16.91</v>
          </cell>
        </row>
        <row r="2537">
          <cell r="A2537">
            <v>34164</v>
          </cell>
          <cell r="B2537">
            <v>16.39</v>
          </cell>
        </row>
        <row r="2538">
          <cell r="A2538">
            <v>34165</v>
          </cell>
          <cell r="B2538">
            <v>16.38</v>
          </cell>
        </row>
        <row r="2539">
          <cell r="A2539">
            <v>34166</v>
          </cell>
          <cell r="B2539">
            <v>16.11</v>
          </cell>
        </row>
        <row r="2540">
          <cell r="A2540">
            <v>34169</v>
          </cell>
          <cell r="B2540">
            <v>16.850000000000001</v>
          </cell>
        </row>
        <row r="2541">
          <cell r="A2541">
            <v>34170</v>
          </cell>
          <cell r="B2541">
            <v>16.559999999999999</v>
          </cell>
        </row>
        <row r="2542">
          <cell r="A2542">
            <v>34171</v>
          </cell>
          <cell r="B2542">
            <v>16.71</v>
          </cell>
        </row>
        <row r="2543">
          <cell r="A2543">
            <v>34172</v>
          </cell>
          <cell r="B2543">
            <v>16.63</v>
          </cell>
        </row>
        <row r="2544">
          <cell r="A2544">
            <v>34173</v>
          </cell>
          <cell r="B2544">
            <v>16.79</v>
          </cell>
        </row>
        <row r="2545">
          <cell r="A2545">
            <v>34176</v>
          </cell>
          <cell r="B2545">
            <v>17.05</v>
          </cell>
        </row>
        <row r="2546">
          <cell r="A2546">
            <v>34177</v>
          </cell>
          <cell r="B2546">
            <v>17.34</v>
          </cell>
        </row>
        <row r="2547">
          <cell r="A2547">
            <v>34178</v>
          </cell>
          <cell r="B2547">
            <v>17.190000000000001</v>
          </cell>
        </row>
        <row r="2548">
          <cell r="A2548">
            <v>34179</v>
          </cell>
          <cell r="B2548">
            <v>16.989999999999998</v>
          </cell>
        </row>
        <row r="2549">
          <cell r="A2549">
            <v>34180</v>
          </cell>
          <cell r="B2549">
            <v>16.649999999999999</v>
          </cell>
        </row>
        <row r="2550">
          <cell r="A2550">
            <v>34183</v>
          </cell>
          <cell r="B2550">
            <v>16.72</v>
          </cell>
        </row>
        <row r="2551">
          <cell r="A2551">
            <v>34184</v>
          </cell>
          <cell r="B2551">
            <v>16.55</v>
          </cell>
        </row>
        <row r="2552">
          <cell r="A2552">
            <v>34185</v>
          </cell>
          <cell r="B2552">
            <v>16.54</v>
          </cell>
        </row>
        <row r="2553">
          <cell r="A2553">
            <v>34186</v>
          </cell>
          <cell r="B2553">
            <v>16.39</v>
          </cell>
        </row>
        <row r="2554">
          <cell r="A2554">
            <v>34187</v>
          </cell>
          <cell r="B2554">
            <v>16.350000000000001</v>
          </cell>
        </row>
        <row r="2555">
          <cell r="A2555">
            <v>34190</v>
          </cell>
          <cell r="B2555">
            <v>16.579999999999998</v>
          </cell>
        </row>
        <row r="2556">
          <cell r="A2556">
            <v>34191</v>
          </cell>
          <cell r="B2556">
            <v>16.41</v>
          </cell>
        </row>
        <row r="2557">
          <cell r="A2557">
            <v>34192</v>
          </cell>
          <cell r="B2557">
            <v>16.760000000000002</v>
          </cell>
        </row>
        <row r="2558">
          <cell r="A2558">
            <v>34193</v>
          </cell>
          <cell r="B2558">
            <v>16.87</v>
          </cell>
        </row>
        <row r="2559">
          <cell r="A2559">
            <v>34194</v>
          </cell>
          <cell r="B2559">
            <v>16.89</v>
          </cell>
        </row>
        <row r="2560">
          <cell r="A2560">
            <v>34197</v>
          </cell>
          <cell r="B2560">
            <v>16.809999999999999</v>
          </cell>
        </row>
        <row r="2561">
          <cell r="A2561">
            <v>34198</v>
          </cell>
          <cell r="B2561">
            <v>16.84</v>
          </cell>
        </row>
        <row r="2562">
          <cell r="A2562">
            <v>34199</v>
          </cell>
          <cell r="B2562">
            <v>16.670000000000002</v>
          </cell>
        </row>
        <row r="2563">
          <cell r="A2563">
            <v>34200</v>
          </cell>
          <cell r="B2563">
            <v>16.66</v>
          </cell>
        </row>
        <row r="2564">
          <cell r="A2564">
            <v>34201</v>
          </cell>
          <cell r="B2564">
            <v>16.79</v>
          </cell>
        </row>
        <row r="2565">
          <cell r="A2565">
            <v>34204</v>
          </cell>
          <cell r="B2565">
            <v>16.93</v>
          </cell>
        </row>
        <row r="2566">
          <cell r="A2566">
            <v>34205</v>
          </cell>
          <cell r="B2566">
            <v>16.829999999999998</v>
          </cell>
        </row>
        <row r="2567">
          <cell r="A2567">
            <v>34206</v>
          </cell>
          <cell r="B2567">
            <v>16.75</v>
          </cell>
        </row>
        <row r="2568">
          <cell r="A2568">
            <v>34207</v>
          </cell>
          <cell r="B2568">
            <v>16.829999999999998</v>
          </cell>
        </row>
        <row r="2569">
          <cell r="A2569">
            <v>34208</v>
          </cell>
          <cell r="B2569">
            <v>17.13</v>
          </cell>
        </row>
        <row r="2570">
          <cell r="A2570">
            <v>34212</v>
          </cell>
          <cell r="B2570">
            <v>16.53</v>
          </cell>
        </row>
        <row r="2571">
          <cell r="A2571">
            <v>34213</v>
          </cell>
          <cell r="B2571">
            <v>16.43</v>
          </cell>
        </row>
        <row r="2572">
          <cell r="A2572">
            <v>34214</v>
          </cell>
          <cell r="B2572">
            <v>16.38</v>
          </cell>
        </row>
        <row r="2573">
          <cell r="A2573">
            <v>34215</v>
          </cell>
          <cell r="B2573">
            <v>16.25</v>
          </cell>
        </row>
        <row r="2574">
          <cell r="A2574">
            <v>34218</v>
          </cell>
          <cell r="B2574">
            <v>16.239999999999998</v>
          </cell>
        </row>
        <row r="2575">
          <cell r="A2575">
            <v>34219</v>
          </cell>
          <cell r="B2575">
            <v>15.71</v>
          </cell>
        </row>
        <row r="2576">
          <cell r="A2576">
            <v>34220</v>
          </cell>
          <cell r="B2576">
            <v>15.69</v>
          </cell>
        </row>
        <row r="2577">
          <cell r="A2577">
            <v>34221</v>
          </cell>
          <cell r="B2577">
            <v>15.68</v>
          </cell>
        </row>
        <row r="2578">
          <cell r="A2578">
            <v>34222</v>
          </cell>
          <cell r="B2578">
            <v>15.39</v>
          </cell>
        </row>
        <row r="2579">
          <cell r="A2579">
            <v>34225</v>
          </cell>
          <cell r="B2579">
            <v>15.5</v>
          </cell>
        </row>
        <row r="2580">
          <cell r="A2580">
            <v>34226</v>
          </cell>
          <cell r="B2580">
            <v>15.36</v>
          </cell>
        </row>
        <row r="2581">
          <cell r="A2581">
            <v>34227</v>
          </cell>
          <cell r="B2581">
            <v>15.24</v>
          </cell>
        </row>
        <row r="2582">
          <cell r="A2582">
            <v>34228</v>
          </cell>
          <cell r="B2582">
            <v>15.33</v>
          </cell>
        </row>
        <row r="2583">
          <cell r="A2583">
            <v>34229</v>
          </cell>
          <cell r="B2583">
            <v>15.61</v>
          </cell>
        </row>
        <row r="2584">
          <cell r="A2584">
            <v>34232</v>
          </cell>
          <cell r="B2584">
            <v>16.100000000000001</v>
          </cell>
        </row>
        <row r="2585">
          <cell r="A2585">
            <v>34233</v>
          </cell>
          <cell r="B2585">
            <v>16.16</v>
          </cell>
        </row>
        <row r="2586">
          <cell r="A2586">
            <v>34234</v>
          </cell>
          <cell r="B2586">
            <v>15.83</v>
          </cell>
        </row>
        <row r="2587">
          <cell r="A2587">
            <v>34235</v>
          </cell>
          <cell r="B2587">
            <v>15.92</v>
          </cell>
        </row>
        <row r="2588">
          <cell r="A2588">
            <v>34236</v>
          </cell>
          <cell r="B2588">
            <v>15.99</v>
          </cell>
        </row>
        <row r="2589">
          <cell r="A2589">
            <v>34239</v>
          </cell>
          <cell r="B2589">
            <v>16.3</v>
          </cell>
        </row>
        <row r="2590">
          <cell r="A2590">
            <v>34240</v>
          </cell>
          <cell r="B2590">
            <v>16.440000000000001</v>
          </cell>
        </row>
        <row r="2591">
          <cell r="A2591">
            <v>34241</v>
          </cell>
          <cell r="B2591">
            <v>17.100000000000001</v>
          </cell>
        </row>
        <row r="2592">
          <cell r="A2592">
            <v>34242</v>
          </cell>
          <cell r="B2592">
            <v>17.18</v>
          </cell>
        </row>
        <row r="2593">
          <cell r="A2593">
            <v>34243</v>
          </cell>
          <cell r="B2593">
            <v>17.05</v>
          </cell>
        </row>
        <row r="2594">
          <cell r="A2594">
            <v>34246</v>
          </cell>
          <cell r="B2594">
            <v>16.829999999999998</v>
          </cell>
        </row>
        <row r="2595">
          <cell r="A2595">
            <v>34247</v>
          </cell>
          <cell r="B2595">
            <v>16.760000000000002</v>
          </cell>
        </row>
        <row r="2596">
          <cell r="A2596">
            <v>34248</v>
          </cell>
          <cell r="B2596">
            <v>16.82</v>
          </cell>
        </row>
        <row r="2597">
          <cell r="A2597">
            <v>34249</v>
          </cell>
          <cell r="B2597">
            <v>16.86</v>
          </cell>
        </row>
        <row r="2598">
          <cell r="A2598">
            <v>34250</v>
          </cell>
          <cell r="B2598">
            <v>16.97</v>
          </cell>
        </row>
        <row r="2599">
          <cell r="A2599">
            <v>34253</v>
          </cell>
          <cell r="B2599">
            <v>17.149999999999999</v>
          </cell>
        </row>
        <row r="2600">
          <cell r="A2600">
            <v>34254</v>
          </cell>
          <cell r="B2600">
            <v>17.04</v>
          </cell>
        </row>
        <row r="2601">
          <cell r="A2601">
            <v>34255</v>
          </cell>
          <cell r="B2601">
            <v>16.920000000000002</v>
          </cell>
        </row>
        <row r="2602">
          <cell r="A2602">
            <v>34256</v>
          </cell>
          <cell r="B2602">
            <v>16.850000000000001</v>
          </cell>
        </row>
        <row r="2603">
          <cell r="A2603">
            <v>34257</v>
          </cell>
          <cell r="B2603">
            <v>16.579999999999998</v>
          </cell>
        </row>
        <row r="2604">
          <cell r="A2604">
            <v>34260</v>
          </cell>
          <cell r="B2604">
            <v>16.350000000000001</v>
          </cell>
        </row>
        <row r="2605">
          <cell r="A2605">
            <v>34261</v>
          </cell>
          <cell r="B2605">
            <v>16.5</v>
          </cell>
        </row>
        <row r="2606">
          <cell r="A2606">
            <v>34262</v>
          </cell>
          <cell r="B2606">
            <v>16.68</v>
          </cell>
        </row>
        <row r="2607">
          <cell r="A2607">
            <v>34263</v>
          </cell>
          <cell r="B2607">
            <v>16.760000000000002</v>
          </cell>
        </row>
        <row r="2608">
          <cell r="A2608">
            <v>34264</v>
          </cell>
          <cell r="B2608">
            <v>16.5</v>
          </cell>
        </row>
        <row r="2609">
          <cell r="A2609">
            <v>34267</v>
          </cell>
          <cell r="B2609">
            <v>15.96</v>
          </cell>
        </row>
        <row r="2610">
          <cell r="A2610">
            <v>34268</v>
          </cell>
          <cell r="B2610">
            <v>15.9</v>
          </cell>
        </row>
        <row r="2611">
          <cell r="A2611">
            <v>34269</v>
          </cell>
          <cell r="B2611">
            <v>16.010000000000002</v>
          </cell>
        </row>
        <row r="2612">
          <cell r="A2612">
            <v>34270</v>
          </cell>
          <cell r="B2612">
            <v>15.79</v>
          </cell>
        </row>
        <row r="2613">
          <cell r="A2613">
            <v>34271</v>
          </cell>
          <cell r="B2613">
            <v>15.45</v>
          </cell>
        </row>
        <row r="2614">
          <cell r="A2614">
            <v>34274</v>
          </cell>
          <cell r="B2614">
            <v>15.69</v>
          </cell>
        </row>
        <row r="2615">
          <cell r="A2615">
            <v>34275</v>
          </cell>
          <cell r="B2615">
            <v>15.61</v>
          </cell>
        </row>
        <row r="2616">
          <cell r="A2616">
            <v>34276</v>
          </cell>
          <cell r="B2616">
            <v>15.92</v>
          </cell>
        </row>
        <row r="2617">
          <cell r="A2617">
            <v>34277</v>
          </cell>
          <cell r="B2617">
            <v>15.82</v>
          </cell>
        </row>
        <row r="2618">
          <cell r="A2618">
            <v>34278</v>
          </cell>
          <cell r="B2618">
            <v>15.54</v>
          </cell>
        </row>
        <row r="2619">
          <cell r="A2619">
            <v>34281</v>
          </cell>
          <cell r="B2619">
            <v>15.24</v>
          </cell>
        </row>
        <row r="2620">
          <cell r="A2620">
            <v>34282</v>
          </cell>
          <cell r="B2620">
            <v>15.09</v>
          </cell>
        </row>
        <row r="2621">
          <cell r="A2621">
            <v>34283</v>
          </cell>
          <cell r="B2621">
            <v>14.97</v>
          </cell>
        </row>
        <row r="2622">
          <cell r="A2622">
            <v>34284</v>
          </cell>
          <cell r="B2622">
            <v>15.23</v>
          </cell>
        </row>
        <row r="2623">
          <cell r="A2623">
            <v>34285</v>
          </cell>
          <cell r="B2623">
            <v>15.09</v>
          </cell>
        </row>
        <row r="2624">
          <cell r="A2624">
            <v>34288</v>
          </cell>
          <cell r="B2624">
            <v>15.03</v>
          </cell>
        </row>
        <row r="2625">
          <cell r="A2625">
            <v>34289</v>
          </cell>
          <cell r="B2625">
            <v>14.83</v>
          </cell>
        </row>
        <row r="2626">
          <cell r="A2626">
            <v>34290</v>
          </cell>
          <cell r="B2626">
            <v>15.51</v>
          </cell>
        </row>
        <row r="2627">
          <cell r="A2627">
            <v>34291</v>
          </cell>
          <cell r="B2627">
            <v>15.21</v>
          </cell>
        </row>
        <row r="2628">
          <cell r="A2628">
            <v>34292</v>
          </cell>
          <cell r="B2628">
            <v>15.24</v>
          </cell>
        </row>
        <row r="2629">
          <cell r="A2629">
            <v>34295</v>
          </cell>
          <cell r="B2629">
            <v>15.32</v>
          </cell>
        </row>
        <row r="2630">
          <cell r="A2630">
            <v>34296</v>
          </cell>
          <cell r="B2630">
            <v>15</v>
          </cell>
        </row>
        <row r="2631">
          <cell r="A2631">
            <v>34297</v>
          </cell>
          <cell r="B2631">
            <v>14.74</v>
          </cell>
        </row>
        <row r="2632">
          <cell r="A2632">
            <v>34298</v>
          </cell>
          <cell r="B2632">
            <v>14.26</v>
          </cell>
        </row>
        <row r="2633">
          <cell r="A2633">
            <v>34299</v>
          </cell>
          <cell r="B2633">
            <v>14.28</v>
          </cell>
        </row>
        <row r="2634">
          <cell r="A2634">
            <v>34302</v>
          </cell>
          <cell r="B2634">
            <v>13.97</v>
          </cell>
        </row>
        <row r="2635">
          <cell r="A2635">
            <v>34303</v>
          </cell>
          <cell r="B2635">
            <v>14.27</v>
          </cell>
        </row>
        <row r="2636">
          <cell r="A2636">
            <v>34304</v>
          </cell>
          <cell r="B2636">
            <v>14.3</v>
          </cell>
        </row>
        <row r="2637">
          <cell r="A2637">
            <v>34305</v>
          </cell>
          <cell r="B2637">
            <v>13.9</v>
          </cell>
        </row>
        <row r="2638">
          <cell r="A2638">
            <v>34306</v>
          </cell>
          <cell r="B2638">
            <v>14.13</v>
          </cell>
        </row>
        <row r="2639">
          <cell r="A2639">
            <v>34309</v>
          </cell>
          <cell r="B2639">
            <v>13.61</v>
          </cell>
        </row>
        <row r="2640">
          <cell r="A2640">
            <v>34310</v>
          </cell>
          <cell r="B2640">
            <v>13.53</v>
          </cell>
        </row>
        <row r="2641">
          <cell r="A2641">
            <v>34311</v>
          </cell>
          <cell r="B2641">
            <v>13.45</v>
          </cell>
        </row>
        <row r="2642">
          <cell r="A2642">
            <v>34312</v>
          </cell>
          <cell r="B2642">
            <v>13.62</v>
          </cell>
        </row>
        <row r="2643">
          <cell r="A2643">
            <v>34313</v>
          </cell>
          <cell r="B2643">
            <v>14</v>
          </cell>
        </row>
        <row r="2644">
          <cell r="A2644">
            <v>34316</v>
          </cell>
          <cell r="B2644">
            <v>13.52</v>
          </cell>
        </row>
        <row r="2645">
          <cell r="A2645">
            <v>34317</v>
          </cell>
          <cell r="B2645">
            <v>13.73</v>
          </cell>
        </row>
        <row r="2646">
          <cell r="A2646">
            <v>34318</v>
          </cell>
          <cell r="B2646">
            <v>13.43</v>
          </cell>
        </row>
        <row r="2647">
          <cell r="A2647">
            <v>34319</v>
          </cell>
          <cell r="B2647">
            <v>13.24</v>
          </cell>
        </row>
        <row r="2648">
          <cell r="A2648">
            <v>34320</v>
          </cell>
          <cell r="B2648">
            <v>13.34</v>
          </cell>
        </row>
        <row r="2649">
          <cell r="A2649">
            <v>34323</v>
          </cell>
          <cell r="B2649">
            <v>13.34</v>
          </cell>
        </row>
        <row r="2650">
          <cell r="A2650">
            <v>34324</v>
          </cell>
          <cell r="B2650">
            <v>13.37</v>
          </cell>
        </row>
        <row r="2651">
          <cell r="A2651">
            <v>34325</v>
          </cell>
          <cell r="B2651">
            <v>13.67</v>
          </cell>
        </row>
        <row r="2652">
          <cell r="A2652">
            <v>34326</v>
          </cell>
          <cell r="B2652">
            <v>13.53</v>
          </cell>
        </row>
        <row r="2653">
          <cell r="A2653">
            <v>34327</v>
          </cell>
          <cell r="B2653">
            <v>13.57</v>
          </cell>
        </row>
        <row r="2654">
          <cell r="A2654">
            <v>34330</v>
          </cell>
          <cell r="B2654">
            <v>13.57</v>
          </cell>
        </row>
        <row r="2655">
          <cell r="A2655">
            <v>34331</v>
          </cell>
          <cell r="B2655">
            <v>13.57</v>
          </cell>
        </row>
        <row r="2656">
          <cell r="A2656">
            <v>34332</v>
          </cell>
          <cell r="B2656">
            <v>13.32</v>
          </cell>
        </row>
        <row r="2657">
          <cell r="A2657">
            <v>34333</v>
          </cell>
          <cell r="B2657">
            <v>13.06</v>
          </cell>
        </row>
        <row r="2658">
          <cell r="A2658">
            <v>34334</v>
          </cell>
          <cell r="B2658">
            <v>13.02</v>
          </cell>
        </row>
        <row r="2659">
          <cell r="A2659">
            <v>34337</v>
          </cell>
          <cell r="B2659">
            <v>13.02</v>
          </cell>
        </row>
        <row r="2660">
          <cell r="A2660">
            <v>34338</v>
          </cell>
          <cell r="B2660">
            <v>14.11</v>
          </cell>
        </row>
        <row r="2661">
          <cell r="A2661">
            <v>34339</v>
          </cell>
          <cell r="B2661">
            <v>14.26</v>
          </cell>
        </row>
        <row r="2662">
          <cell r="A2662">
            <v>34340</v>
          </cell>
          <cell r="B2662">
            <v>14.36</v>
          </cell>
        </row>
        <row r="2663">
          <cell r="A2663">
            <v>34341</v>
          </cell>
          <cell r="B2663">
            <v>14.47</v>
          </cell>
        </row>
        <row r="2664">
          <cell r="A2664">
            <v>34344</v>
          </cell>
          <cell r="B2664">
            <v>13.99</v>
          </cell>
        </row>
        <row r="2665">
          <cell r="A2665">
            <v>34345</v>
          </cell>
          <cell r="B2665">
            <v>13.58</v>
          </cell>
        </row>
        <row r="2666">
          <cell r="A2666">
            <v>34346</v>
          </cell>
          <cell r="B2666">
            <v>13.27</v>
          </cell>
        </row>
        <row r="2667">
          <cell r="A2667">
            <v>34347</v>
          </cell>
          <cell r="B2667">
            <v>13.46</v>
          </cell>
        </row>
        <row r="2668">
          <cell r="A2668">
            <v>34348</v>
          </cell>
          <cell r="B2668">
            <v>14.09</v>
          </cell>
        </row>
        <row r="2669">
          <cell r="A2669">
            <v>34351</v>
          </cell>
          <cell r="B2669">
            <v>14.29</v>
          </cell>
        </row>
        <row r="2670">
          <cell r="A2670">
            <v>34352</v>
          </cell>
          <cell r="B2670">
            <v>14.07</v>
          </cell>
        </row>
        <row r="2671">
          <cell r="A2671">
            <v>34353</v>
          </cell>
          <cell r="B2671">
            <v>14.2</v>
          </cell>
        </row>
        <row r="2672">
          <cell r="A2672">
            <v>34354</v>
          </cell>
          <cell r="B2672">
            <v>13.94</v>
          </cell>
        </row>
        <row r="2673">
          <cell r="A2673">
            <v>34355</v>
          </cell>
          <cell r="B2673">
            <v>14.04</v>
          </cell>
        </row>
        <row r="2674">
          <cell r="A2674">
            <v>34358</v>
          </cell>
          <cell r="B2674">
            <v>13.92</v>
          </cell>
        </row>
        <row r="2675">
          <cell r="A2675">
            <v>34359</v>
          </cell>
          <cell r="B2675">
            <v>14.47</v>
          </cell>
        </row>
        <row r="2676">
          <cell r="A2676">
            <v>34360</v>
          </cell>
          <cell r="B2676">
            <v>14.83</v>
          </cell>
        </row>
        <row r="2677">
          <cell r="A2677">
            <v>34361</v>
          </cell>
          <cell r="B2677">
            <v>14.8</v>
          </cell>
        </row>
        <row r="2678">
          <cell r="A2678">
            <v>34362</v>
          </cell>
          <cell r="B2678">
            <v>14.71</v>
          </cell>
        </row>
        <row r="2679">
          <cell r="A2679">
            <v>34365</v>
          </cell>
          <cell r="B2679">
            <v>14.89</v>
          </cell>
        </row>
        <row r="2680">
          <cell r="A2680">
            <v>34366</v>
          </cell>
          <cell r="B2680">
            <v>15.34</v>
          </cell>
        </row>
        <row r="2681">
          <cell r="A2681">
            <v>34367</v>
          </cell>
          <cell r="B2681">
            <v>15.4</v>
          </cell>
        </row>
        <row r="2682">
          <cell r="A2682">
            <v>34368</v>
          </cell>
          <cell r="B2682">
            <v>15.25</v>
          </cell>
        </row>
        <row r="2683">
          <cell r="A2683">
            <v>34369</v>
          </cell>
          <cell r="B2683">
            <v>15.06</v>
          </cell>
        </row>
        <row r="2684">
          <cell r="A2684">
            <v>34372</v>
          </cell>
          <cell r="B2684">
            <v>14.6</v>
          </cell>
        </row>
        <row r="2685">
          <cell r="A2685">
            <v>34373</v>
          </cell>
          <cell r="B2685">
            <v>14.29</v>
          </cell>
        </row>
        <row r="2686">
          <cell r="A2686">
            <v>34374</v>
          </cell>
          <cell r="B2686">
            <v>13.62</v>
          </cell>
        </row>
        <row r="2687">
          <cell r="A2687">
            <v>34375</v>
          </cell>
          <cell r="B2687">
            <v>13.59</v>
          </cell>
        </row>
        <row r="2688">
          <cell r="A2688">
            <v>34376</v>
          </cell>
          <cell r="B2688">
            <v>13.63</v>
          </cell>
        </row>
        <row r="2689">
          <cell r="A2689">
            <v>34379</v>
          </cell>
          <cell r="B2689">
            <v>13.36</v>
          </cell>
        </row>
        <row r="2690">
          <cell r="A2690">
            <v>34380</v>
          </cell>
          <cell r="B2690">
            <v>13.27</v>
          </cell>
        </row>
        <row r="2691">
          <cell r="A2691">
            <v>34381</v>
          </cell>
          <cell r="B2691">
            <v>12.72</v>
          </cell>
        </row>
        <row r="2692">
          <cell r="A2692">
            <v>34382</v>
          </cell>
          <cell r="B2692">
            <v>12.88</v>
          </cell>
        </row>
        <row r="2693">
          <cell r="A2693">
            <v>34383</v>
          </cell>
          <cell r="B2693">
            <v>12.92</v>
          </cell>
        </row>
        <row r="2694">
          <cell r="A2694">
            <v>34386</v>
          </cell>
          <cell r="B2694">
            <v>12.98</v>
          </cell>
        </row>
        <row r="2695">
          <cell r="A2695">
            <v>34387</v>
          </cell>
          <cell r="B2695">
            <v>13.14</v>
          </cell>
        </row>
        <row r="2696">
          <cell r="A2696">
            <v>34388</v>
          </cell>
          <cell r="B2696">
            <v>13.18</v>
          </cell>
        </row>
        <row r="2697">
          <cell r="A2697">
            <v>34389</v>
          </cell>
          <cell r="B2697">
            <v>13.39</v>
          </cell>
        </row>
        <row r="2698">
          <cell r="A2698">
            <v>34390</v>
          </cell>
          <cell r="B2698">
            <v>13.24</v>
          </cell>
        </row>
        <row r="2699">
          <cell r="A2699">
            <v>34393</v>
          </cell>
          <cell r="B2699">
            <v>13.18</v>
          </cell>
        </row>
        <row r="2700">
          <cell r="A2700">
            <v>34394</v>
          </cell>
          <cell r="B2700">
            <v>13.57</v>
          </cell>
        </row>
        <row r="2701">
          <cell r="A2701">
            <v>34395</v>
          </cell>
          <cell r="B2701">
            <v>13.5</v>
          </cell>
        </row>
        <row r="2702">
          <cell r="A2702">
            <v>34396</v>
          </cell>
          <cell r="B2702">
            <v>13.47</v>
          </cell>
        </row>
        <row r="2703">
          <cell r="A2703">
            <v>34397</v>
          </cell>
          <cell r="B2703">
            <v>13.45</v>
          </cell>
        </row>
        <row r="2704">
          <cell r="A2704">
            <v>34400</v>
          </cell>
          <cell r="B2704">
            <v>13.04</v>
          </cell>
        </row>
        <row r="2705">
          <cell r="A2705">
            <v>34401</v>
          </cell>
          <cell r="B2705">
            <v>13</v>
          </cell>
        </row>
        <row r="2706">
          <cell r="A2706">
            <v>34402</v>
          </cell>
          <cell r="B2706">
            <v>13.2</v>
          </cell>
        </row>
        <row r="2707">
          <cell r="A2707">
            <v>34403</v>
          </cell>
          <cell r="B2707">
            <v>13.31</v>
          </cell>
        </row>
        <row r="2708">
          <cell r="A2708">
            <v>34404</v>
          </cell>
          <cell r="B2708">
            <v>13.77</v>
          </cell>
        </row>
        <row r="2709">
          <cell r="A2709">
            <v>34407</v>
          </cell>
          <cell r="B2709">
            <v>13.96</v>
          </cell>
        </row>
        <row r="2710">
          <cell r="A2710">
            <v>34408</v>
          </cell>
          <cell r="B2710">
            <v>14.3</v>
          </cell>
        </row>
        <row r="2711">
          <cell r="A2711">
            <v>34409</v>
          </cell>
          <cell r="B2711">
            <v>14.47</v>
          </cell>
        </row>
        <row r="2712">
          <cell r="A2712">
            <v>34410</v>
          </cell>
          <cell r="B2712">
            <v>14.14</v>
          </cell>
        </row>
        <row r="2713">
          <cell r="A2713">
            <v>34411</v>
          </cell>
          <cell r="B2713">
            <v>14.13</v>
          </cell>
        </row>
        <row r="2714">
          <cell r="A2714">
            <v>34414</v>
          </cell>
          <cell r="B2714">
            <v>14.68</v>
          </cell>
        </row>
        <row r="2715">
          <cell r="A2715">
            <v>34415</v>
          </cell>
          <cell r="B2715">
            <v>14.62</v>
          </cell>
        </row>
        <row r="2716">
          <cell r="A2716">
            <v>34416</v>
          </cell>
          <cell r="B2716">
            <v>14.5</v>
          </cell>
        </row>
        <row r="2717">
          <cell r="A2717">
            <v>34417</v>
          </cell>
          <cell r="B2717">
            <v>14.64</v>
          </cell>
        </row>
        <row r="2718">
          <cell r="A2718">
            <v>34418</v>
          </cell>
          <cell r="B2718">
            <v>14.71</v>
          </cell>
        </row>
        <row r="2719">
          <cell r="A2719">
            <v>34421</v>
          </cell>
          <cell r="B2719">
            <v>13.67</v>
          </cell>
        </row>
        <row r="2720">
          <cell r="A2720">
            <v>34422</v>
          </cell>
          <cell r="B2720">
            <v>13.75</v>
          </cell>
        </row>
        <row r="2721">
          <cell r="A2721">
            <v>34423</v>
          </cell>
          <cell r="B2721">
            <v>13.65</v>
          </cell>
        </row>
        <row r="2722">
          <cell r="A2722">
            <v>34424</v>
          </cell>
          <cell r="B2722">
            <v>13.65</v>
          </cell>
        </row>
        <row r="2723">
          <cell r="A2723">
            <v>34428</v>
          </cell>
          <cell r="B2723">
            <v>13.65</v>
          </cell>
        </row>
        <row r="2724">
          <cell r="A2724">
            <v>34429</v>
          </cell>
          <cell r="B2724">
            <v>14.3</v>
          </cell>
        </row>
        <row r="2725">
          <cell r="A2725">
            <v>34430</v>
          </cell>
          <cell r="B2725">
            <v>14.35</v>
          </cell>
        </row>
        <row r="2726">
          <cell r="A2726">
            <v>34431</v>
          </cell>
          <cell r="B2726">
            <v>14.29</v>
          </cell>
        </row>
        <row r="2727">
          <cell r="A2727">
            <v>34432</v>
          </cell>
          <cell r="B2727">
            <v>14.31</v>
          </cell>
        </row>
        <row r="2728">
          <cell r="A2728">
            <v>34435</v>
          </cell>
          <cell r="B2728">
            <v>14.65</v>
          </cell>
        </row>
        <row r="2729">
          <cell r="A2729">
            <v>34436</v>
          </cell>
          <cell r="B2729">
            <v>14.66</v>
          </cell>
        </row>
        <row r="2730">
          <cell r="A2730">
            <v>34437</v>
          </cell>
          <cell r="B2730">
            <v>14.8</v>
          </cell>
        </row>
        <row r="2731">
          <cell r="A2731">
            <v>34438</v>
          </cell>
          <cell r="B2731">
            <v>15.26</v>
          </cell>
        </row>
        <row r="2732">
          <cell r="A2732">
            <v>34439</v>
          </cell>
          <cell r="B2732">
            <v>15.62</v>
          </cell>
        </row>
        <row r="2733">
          <cell r="A2733">
            <v>34442</v>
          </cell>
          <cell r="B2733">
            <v>15.49</v>
          </cell>
        </row>
        <row r="2734">
          <cell r="A2734">
            <v>34443</v>
          </cell>
          <cell r="B2734">
            <v>14.92</v>
          </cell>
        </row>
        <row r="2735">
          <cell r="A2735">
            <v>34444</v>
          </cell>
          <cell r="B2735">
            <v>15.19</v>
          </cell>
        </row>
        <row r="2736">
          <cell r="A2736">
            <v>34445</v>
          </cell>
          <cell r="B2736">
            <v>15.63</v>
          </cell>
        </row>
        <row r="2737">
          <cell r="A2737">
            <v>34446</v>
          </cell>
          <cell r="B2737">
            <v>16.2</v>
          </cell>
        </row>
        <row r="2738">
          <cell r="A2738">
            <v>34449</v>
          </cell>
          <cell r="B2738">
            <v>16.29</v>
          </cell>
        </row>
        <row r="2739">
          <cell r="A2739">
            <v>34450</v>
          </cell>
          <cell r="B2739">
            <v>16.09</v>
          </cell>
        </row>
        <row r="2740">
          <cell r="A2740">
            <v>34451</v>
          </cell>
          <cell r="B2740">
            <v>15.89</v>
          </cell>
        </row>
        <row r="2741">
          <cell r="A2741">
            <v>34452</v>
          </cell>
          <cell r="B2741">
            <v>15.55</v>
          </cell>
        </row>
        <row r="2742">
          <cell r="A2742">
            <v>34453</v>
          </cell>
          <cell r="B2742">
            <v>15.89</v>
          </cell>
        </row>
        <row r="2743">
          <cell r="A2743">
            <v>34456</v>
          </cell>
          <cell r="B2743">
            <v>15.89</v>
          </cell>
        </row>
        <row r="2744">
          <cell r="A2744">
            <v>34457</v>
          </cell>
          <cell r="B2744">
            <v>15.79</v>
          </cell>
        </row>
        <row r="2745">
          <cell r="A2745">
            <v>34458</v>
          </cell>
          <cell r="B2745">
            <v>15.68</v>
          </cell>
        </row>
        <row r="2746">
          <cell r="A2746">
            <v>34459</v>
          </cell>
          <cell r="B2746">
            <v>16</v>
          </cell>
        </row>
        <row r="2747">
          <cell r="A2747">
            <v>34460</v>
          </cell>
          <cell r="B2747">
            <v>16.48</v>
          </cell>
        </row>
        <row r="2748">
          <cell r="A2748">
            <v>34463</v>
          </cell>
          <cell r="B2748">
            <v>16.37</v>
          </cell>
        </row>
        <row r="2749">
          <cell r="A2749">
            <v>34464</v>
          </cell>
          <cell r="B2749">
            <v>16.14</v>
          </cell>
        </row>
        <row r="2750">
          <cell r="A2750">
            <v>34465</v>
          </cell>
          <cell r="B2750">
            <v>16.190000000000001</v>
          </cell>
        </row>
        <row r="2751">
          <cell r="A2751">
            <v>34466</v>
          </cell>
          <cell r="B2751">
            <v>16.55</v>
          </cell>
        </row>
        <row r="2752">
          <cell r="A2752">
            <v>34467</v>
          </cell>
          <cell r="B2752">
            <v>16.59</v>
          </cell>
        </row>
        <row r="2753">
          <cell r="A2753">
            <v>34470</v>
          </cell>
          <cell r="B2753">
            <v>16.510000000000002</v>
          </cell>
        </row>
        <row r="2754">
          <cell r="A2754">
            <v>34471</v>
          </cell>
          <cell r="B2754">
            <v>16.38</v>
          </cell>
        </row>
        <row r="2755">
          <cell r="A2755">
            <v>34472</v>
          </cell>
          <cell r="B2755">
            <v>16.21</v>
          </cell>
        </row>
        <row r="2756">
          <cell r="A2756">
            <v>34473</v>
          </cell>
          <cell r="B2756">
            <v>16.18</v>
          </cell>
        </row>
        <row r="2757">
          <cell r="A2757">
            <v>34474</v>
          </cell>
          <cell r="B2757">
            <v>16.18</v>
          </cell>
        </row>
        <row r="2758">
          <cell r="A2758">
            <v>34477</v>
          </cell>
          <cell r="B2758">
            <v>16.45</v>
          </cell>
        </row>
        <row r="2759">
          <cell r="A2759">
            <v>34478</v>
          </cell>
          <cell r="B2759">
            <v>16.45</v>
          </cell>
        </row>
        <row r="2760">
          <cell r="A2760">
            <v>34479</v>
          </cell>
          <cell r="B2760">
            <v>16.25</v>
          </cell>
        </row>
        <row r="2761">
          <cell r="A2761">
            <v>34480</v>
          </cell>
          <cell r="B2761">
            <v>16.22</v>
          </cell>
        </row>
        <row r="2762">
          <cell r="A2762">
            <v>34481</v>
          </cell>
          <cell r="B2762">
            <v>16.47</v>
          </cell>
        </row>
        <row r="2763">
          <cell r="A2763">
            <v>34485</v>
          </cell>
          <cell r="B2763">
            <v>16.45</v>
          </cell>
        </row>
        <row r="2764">
          <cell r="A2764">
            <v>34486</v>
          </cell>
          <cell r="B2764">
            <v>16.190000000000001</v>
          </cell>
        </row>
        <row r="2765">
          <cell r="A2765">
            <v>34487</v>
          </cell>
          <cell r="B2765">
            <v>16.27</v>
          </cell>
        </row>
        <row r="2766">
          <cell r="A2766">
            <v>34488</v>
          </cell>
          <cell r="B2766">
            <v>16.2</v>
          </cell>
        </row>
        <row r="2767">
          <cell r="A2767">
            <v>34491</v>
          </cell>
          <cell r="B2767">
            <v>16.170000000000002</v>
          </cell>
        </row>
        <row r="2768">
          <cell r="A2768">
            <v>34492</v>
          </cell>
          <cell r="B2768">
            <v>15.85</v>
          </cell>
        </row>
        <row r="2769">
          <cell r="A2769">
            <v>34493</v>
          </cell>
          <cell r="B2769">
            <v>16.09</v>
          </cell>
        </row>
        <row r="2770">
          <cell r="A2770">
            <v>34494</v>
          </cell>
          <cell r="B2770">
            <v>16.16</v>
          </cell>
        </row>
        <row r="2771">
          <cell r="A2771">
            <v>34495</v>
          </cell>
          <cell r="B2771">
            <v>16.37</v>
          </cell>
        </row>
        <row r="2772">
          <cell r="A2772">
            <v>34498</v>
          </cell>
          <cell r="B2772">
            <v>16.309999999999999</v>
          </cell>
        </row>
        <row r="2773">
          <cell r="A2773">
            <v>34499</v>
          </cell>
          <cell r="B2773">
            <v>16.190000000000001</v>
          </cell>
        </row>
        <row r="2774">
          <cell r="A2774">
            <v>34500</v>
          </cell>
          <cell r="B2774">
            <v>16.55</v>
          </cell>
        </row>
        <row r="2775">
          <cell r="A2775">
            <v>34501</v>
          </cell>
          <cell r="B2775">
            <v>16.809999999999999</v>
          </cell>
        </row>
        <row r="2776">
          <cell r="A2776">
            <v>34502</v>
          </cell>
          <cell r="B2776">
            <v>17.41</v>
          </cell>
        </row>
        <row r="2777">
          <cell r="A2777">
            <v>34505</v>
          </cell>
          <cell r="B2777">
            <v>17.46</v>
          </cell>
        </row>
        <row r="2778">
          <cell r="A2778">
            <v>34506</v>
          </cell>
          <cell r="B2778">
            <v>17.3</v>
          </cell>
        </row>
        <row r="2779">
          <cell r="A2779">
            <v>34507</v>
          </cell>
          <cell r="B2779">
            <v>17.29</v>
          </cell>
        </row>
        <row r="2780">
          <cell r="A2780">
            <v>34508</v>
          </cell>
          <cell r="B2780">
            <v>17.46</v>
          </cell>
        </row>
        <row r="2781">
          <cell r="A2781">
            <v>34509</v>
          </cell>
          <cell r="B2781">
            <v>17.48</v>
          </cell>
        </row>
        <row r="2782">
          <cell r="A2782">
            <v>34512</v>
          </cell>
          <cell r="B2782">
            <v>17.12</v>
          </cell>
        </row>
        <row r="2783">
          <cell r="A2783">
            <v>34513</v>
          </cell>
          <cell r="B2783">
            <v>17.260000000000002</v>
          </cell>
        </row>
        <row r="2784">
          <cell r="A2784">
            <v>34514</v>
          </cell>
          <cell r="B2784">
            <v>16.96</v>
          </cell>
        </row>
        <row r="2785">
          <cell r="A2785">
            <v>34515</v>
          </cell>
          <cell r="B2785">
            <v>17.47</v>
          </cell>
        </row>
        <row r="2786">
          <cell r="A2786">
            <v>34516</v>
          </cell>
          <cell r="B2786">
            <v>17.52</v>
          </cell>
        </row>
        <row r="2787">
          <cell r="A2787">
            <v>34519</v>
          </cell>
          <cell r="B2787">
            <v>17.420000000000002</v>
          </cell>
        </row>
        <row r="2788">
          <cell r="A2788">
            <v>34520</v>
          </cell>
          <cell r="B2788">
            <v>17.43</v>
          </cell>
        </row>
        <row r="2789">
          <cell r="A2789">
            <v>34521</v>
          </cell>
          <cell r="B2789">
            <v>16.760000000000002</v>
          </cell>
        </row>
        <row r="2790">
          <cell r="A2790">
            <v>34522</v>
          </cell>
          <cell r="B2790">
            <v>16.78</v>
          </cell>
        </row>
        <row r="2791">
          <cell r="A2791">
            <v>34523</v>
          </cell>
          <cell r="B2791">
            <v>17.07</v>
          </cell>
        </row>
        <row r="2792">
          <cell r="A2792">
            <v>34526</v>
          </cell>
          <cell r="B2792">
            <v>17.670000000000002</v>
          </cell>
        </row>
        <row r="2793">
          <cell r="A2793">
            <v>34527</v>
          </cell>
          <cell r="B2793">
            <v>17.96</v>
          </cell>
        </row>
        <row r="2794">
          <cell r="A2794">
            <v>34528</v>
          </cell>
          <cell r="B2794">
            <v>18.18</v>
          </cell>
        </row>
        <row r="2795">
          <cell r="A2795">
            <v>34529</v>
          </cell>
          <cell r="B2795">
            <v>18.440000000000001</v>
          </cell>
        </row>
        <row r="2796">
          <cell r="A2796">
            <v>34530</v>
          </cell>
          <cell r="B2796">
            <v>18.09</v>
          </cell>
        </row>
        <row r="2797">
          <cell r="A2797">
            <v>34533</v>
          </cell>
          <cell r="B2797">
            <v>17.7</v>
          </cell>
        </row>
        <row r="2798">
          <cell r="A2798">
            <v>34534</v>
          </cell>
          <cell r="B2798">
            <v>17.59</v>
          </cell>
        </row>
        <row r="2799">
          <cell r="A2799">
            <v>34535</v>
          </cell>
          <cell r="B2799">
            <v>17.579999999999998</v>
          </cell>
        </row>
        <row r="2800">
          <cell r="A2800">
            <v>34536</v>
          </cell>
          <cell r="B2800">
            <v>17.510000000000002</v>
          </cell>
        </row>
        <row r="2801">
          <cell r="A2801">
            <v>34537</v>
          </cell>
          <cell r="B2801">
            <v>17.54</v>
          </cell>
        </row>
        <row r="2802">
          <cell r="A2802">
            <v>34540</v>
          </cell>
          <cell r="B2802">
            <v>17.47</v>
          </cell>
        </row>
        <row r="2803">
          <cell r="A2803">
            <v>34541</v>
          </cell>
          <cell r="B2803">
            <v>17.399999999999999</v>
          </cell>
        </row>
        <row r="2804">
          <cell r="A2804">
            <v>34542</v>
          </cell>
          <cell r="B2804">
            <v>17.64</v>
          </cell>
        </row>
        <row r="2805">
          <cell r="A2805">
            <v>34543</v>
          </cell>
          <cell r="B2805">
            <v>17.98</v>
          </cell>
        </row>
        <row r="2806">
          <cell r="A2806">
            <v>34544</v>
          </cell>
          <cell r="B2806">
            <v>18.440000000000001</v>
          </cell>
        </row>
        <row r="2807">
          <cell r="A2807">
            <v>34547</v>
          </cell>
          <cell r="B2807">
            <v>18.75</v>
          </cell>
        </row>
        <row r="2808">
          <cell r="A2808">
            <v>34548</v>
          </cell>
          <cell r="B2808">
            <v>18.46</v>
          </cell>
        </row>
        <row r="2809">
          <cell r="A2809">
            <v>34549</v>
          </cell>
          <cell r="B2809">
            <v>18.39</v>
          </cell>
        </row>
        <row r="2810">
          <cell r="A2810">
            <v>34550</v>
          </cell>
          <cell r="B2810">
            <v>18.37</v>
          </cell>
        </row>
        <row r="2811">
          <cell r="A2811">
            <v>34551</v>
          </cell>
          <cell r="B2811">
            <v>17.66</v>
          </cell>
        </row>
        <row r="2812">
          <cell r="A2812">
            <v>34554</v>
          </cell>
          <cell r="B2812">
            <v>17.64</v>
          </cell>
        </row>
        <row r="2813">
          <cell r="A2813">
            <v>34555</v>
          </cell>
          <cell r="B2813">
            <v>17.600000000000001</v>
          </cell>
        </row>
        <row r="2814">
          <cell r="A2814">
            <v>34556</v>
          </cell>
          <cell r="B2814">
            <v>17.420000000000002</v>
          </cell>
        </row>
        <row r="2815">
          <cell r="A2815">
            <v>34557</v>
          </cell>
          <cell r="B2815">
            <v>17.239999999999998</v>
          </cell>
        </row>
        <row r="2816">
          <cell r="A2816">
            <v>34558</v>
          </cell>
          <cell r="B2816">
            <v>16.7</v>
          </cell>
        </row>
        <row r="2817">
          <cell r="A2817">
            <v>34561</v>
          </cell>
          <cell r="B2817">
            <v>16.62</v>
          </cell>
        </row>
        <row r="2818">
          <cell r="A2818">
            <v>34562</v>
          </cell>
          <cell r="B2818">
            <v>16.52</v>
          </cell>
        </row>
        <row r="2819">
          <cell r="A2819">
            <v>34563</v>
          </cell>
          <cell r="B2819">
            <v>16.71</v>
          </cell>
        </row>
        <row r="2820">
          <cell r="A2820">
            <v>34564</v>
          </cell>
          <cell r="B2820">
            <v>16.399999999999999</v>
          </cell>
        </row>
        <row r="2821">
          <cell r="A2821">
            <v>34565</v>
          </cell>
          <cell r="B2821">
            <v>15.96</v>
          </cell>
        </row>
        <row r="2822">
          <cell r="A2822">
            <v>34568</v>
          </cell>
          <cell r="B2822">
            <v>15.42</v>
          </cell>
        </row>
        <row r="2823">
          <cell r="A2823">
            <v>34569</v>
          </cell>
          <cell r="B2823">
            <v>15.55</v>
          </cell>
        </row>
        <row r="2824">
          <cell r="A2824">
            <v>34570</v>
          </cell>
          <cell r="B2824">
            <v>15.7</v>
          </cell>
        </row>
        <row r="2825">
          <cell r="A2825">
            <v>34571</v>
          </cell>
          <cell r="B2825">
            <v>15.86</v>
          </cell>
        </row>
        <row r="2826">
          <cell r="A2826">
            <v>34572</v>
          </cell>
          <cell r="B2826">
            <v>15.51</v>
          </cell>
        </row>
        <row r="2827">
          <cell r="A2827">
            <v>34576</v>
          </cell>
          <cell r="B2827">
            <v>15.74</v>
          </cell>
        </row>
        <row r="2828">
          <cell r="A2828">
            <v>34577</v>
          </cell>
          <cell r="B2828">
            <v>15.74</v>
          </cell>
        </row>
        <row r="2829">
          <cell r="A2829">
            <v>34578</v>
          </cell>
          <cell r="B2829">
            <v>15.77</v>
          </cell>
        </row>
        <row r="2830">
          <cell r="A2830">
            <v>34579</v>
          </cell>
          <cell r="B2830">
            <v>15.76</v>
          </cell>
        </row>
        <row r="2831">
          <cell r="A2831">
            <v>34582</v>
          </cell>
          <cell r="B2831">
            <v>15.5</v>
          </cell>
        </row>
        <row r="2832">
          <cell r="A2832">
            <v>34583</v>
          </cell>
          <cell r="B2832">
            <v>15.88</v>
          </cell>
        </row>
        <row r="2833">
          <cell r="A2833">
            <v>34584</v>
          </cell>
          <cell r="B2833">
            <v>16.079999999999998</v>
          </cell>
        </row>
        <row r="2834">
          <cell r="A2834">
            <v>34585</v>
          </cell>
          <cell r="B2834">
            <v>15.88</v>
          </cell>
        </row>
        <row r="2835">
          <cell r="A2835">
            <v>34586</v>
          </cell>
          <cell r="B2835">
            <v>15.79</v>
          </cell>
        </row>
        <row r="2836">
          <cell r="A2836">
            <v>34589</v>
          </cell>
          <cell r="B2836">
            <v>15.72</v>
          </cell>
        </row>
        <row r="2837">
          <cell r="A2837">
            <v>34590</v>
          </cell>
          <cell r="B2837">
            <v>15.5</v>
          </cell>
        </row>
        <row r="2838">
          <cell r="A2838">
            <v>34591</v>
          </cell>
          <cell r="B2838">
            <v>15.07</v>
          </cell>
        </row>
        <row r="2839">
          <cell r="A2839">
            <v>34592</v>
          </cell>
          <cell r="B2839">
            <v>15.26</v>
          </cell>
        </row>
        <row r="2840">
          <cell r="A2840">
            <v>34593</v>
          </cell>
          <cell r="B2840">
            <v>15.41</v>
          </cell>
        </row>
        <row r="2841">
          <cell r="A2841">
            <v>34596</v>
          </cell>
          <cell r="B2841">
            <v>15.82</v>
          </cell>
        </row>
        <row r="2842">
          <cell r="A2842">
            <v>34597</v>
          </cell>
          <cell r="B2842">
            <v>15.63</v>
          </cell>
        </row>
        <row r="2843">
          <cell r="A2843">
            <v>34598</v>
          </cell>
          <cell r="B2843">
            <v>15.61</v>
          </cell>
        </row>
        <row r="2844">
          <cell r="A2844">
            <v>34599</v>
          </cell>
          <cell r="B2844">
            <v>16.079999999999998</v>
          </cell>
        </row>
        <row r="2845">
          <cell r="A2845">
            <v>34600</v>
          </cell>
          <cell r="B2845">
            <v>16.260000000000002</v>
          </cell>
        </row>
        <row r="2846">
          <cell r="A2846">
            <v>34603</v>
          </cell>
          <cell r="B2846">
            <v>16.2</v>
          </cell>
        </row>
        <row r="2847">
          <cell r="A2847">
            <v>34604</v>
          </cell>
          <cell r="B2847">
            <v>16.02</v>
          </cell>
        </row>
        <row r="2848">
          <cell r="A2848">
            <v>34605</v>
          </cell>
          <cell r="B2848">
            <v>16.18</v>
          </cell>
        </row>
        <row r="2849">
          <cell r="A2849">
            <v>34606</v>
          </cell>
          <cell r="B2849">
            <v>16.489999999999998</v>
          </cell>
        </row>
        <row r="2850">
          <cell r="A2850">
            <v>34607</v>
          </cell>
          <cell r="B2850">
            <v>16.899999999999999</v>
          </cell>
        </row>
        <row r="2851">
          <cell r="A2851">
            <v>34610</v>
          </cell>
          <cell r="B2851">
            <v>16.760000000000002</v>
          </cell>
        </row>
        <row r="2852">
          <cell r="A2852">
            <v>34611</v>
          </cell>
          <cell r="B2852">
            <v>16.64</v>
          </cell>
        </row>
        <row r="2853">
          <cell r="A2853">
            <v>34612</v>
          </cell>
          <cell r="B2853">
            <v>16.48</v>
          </cell>
        </row>
        <row r="2854">
          <cell r="A2854">
            <v>34613</v>
          </cell>
          <cell r="B2854">
            <v>16.68</v>
          </cell>
        </row>
        <row r="2855">
          <cell r="A2855">
            <v>34614</v>
          </cell>
          <cell r="B2855">
            <v>16.64</v>
          </cell>
        </row>
        <row r="2856">
          <cell r="A2856">
            <v>34617</v>
          </cell>
          <cell r="B2856">
            <v>16.350000000000001</v>
          </cell>
        </row>
        <row r="2857">
          <cell r="A2857">
            <v>34618</v>
          </cell>
          <cell r="B2857">
            <v>16.2</v>
          </cell>
        </row>
        <row r="2858">
          <cell r="A2858">
            <v>34619</v>
          </cell>
          <cell r="B2858">
            <v>15.6</v>
          </cell>
        </row>
        <row r="2859">
          <cell r="A2859">
            <v>34620</v>
          </cell>
          <cell r="B2859">
            <v>15.65</v>
          </cell>
        </row>
        <row r="2860">
          <cell r="A2860">
            <v>34621</v>
          </cell>
          <cell r="B2860">
            <v>15.61</v>
          </cell>
        </row>
        <row r="2861">
          <cell r="A2861">
            <v>34624</v>
          </cell>
          <cell r="B2861">
            <v>15.7</v>
          </cell>
        </row>
        <row r="2862">
          <cell r="A2862">
            <v>34625</v>
          </cell>
          <cell r="B2862">
            <v>15.96</v>
          </cell>
        </row>
        <row r="2863">
          <cell r="A2863">
            <v>34626</v>
          </cell>
          <cell r="B2863">
            <v>16.329999999999998</v>
          </cell>
        </row>
        <row r="2864">
          <cell r="A2864">
            <v>34627</v>
          </cell>
          <cell r="B2864">
            <v>16.45</v>
          </cell>
        </row>
        <row r="2865">
          <cell r="A2865">
            <v>34628</v>
          </cell>
          <cell r="B2865">
            <v>16.36</v>
          </cell>
        </row>
        <row r="2866">
          <cell r="A2866">
            <v>34631</v>
          </cell>
          <cell r="B2866">
            <v>16.43</v>
          </cell>
        </row>
        <row r="2867">
          <cell r="A2867">
            <v>34632</v>
          </cell>
          <cell r="B2867">
            <v>16.63</v>
          </cell>
        </row>
        <row r="2868">
          <cell r="A2868">
            <v>34633</v>
          </cell>
          <cell r="B2868">
            <v>17</v>
          </cell>
        </row>
        <row r="2869">
          <cell r="A2869">
            <v>34634</v>
          </cell>
          <cell r="B2869">
            <v>17.100000000000001</v>
          </cell>
        </row>
        <row r="2870">
          <cell r="A2870">
            <v>34635</v>
          </cell>
          <cell r="B2870">
            <v>17.260000000000002</v>
          </cell>
        </row>
        <row r="2871">
          <cell r="A2871">
            <v>34638</v>
          </cell>
          <cell r="B2871">
            <v>17.14</v>
          </cell>
        </row>
        <row r="2872">
          <cell r="A2872">
            <v>34639</v>
          </cell>
          <cell r="B2872">
            <v>17.59</v>
          </cell>
        </row>
        <row r="2873">
          <cell r="A2873">
            <v>34640</v>
          </cell>
          <cell r="B2873">
            <v>17.850000000000001</v>
          </cell>
        </row>
        <row r="2874">
          <cell r="A2874">
            <v>34641</v>
          </cell>
          <cell r="B2874">
            <v>18</v>
          </cell>
        </row>
        <row r="2875">
          <cell r="A2875">
            <v>34642</v>
          </cell>
          <cell r="B2875">
            <v>18.079999999999998</v>
          </cell>
        </row>
        <row r="2876">
          <cell r="A2876">
            <v>34645</v>
          </cell>
          <cell r="B2876">
            <v>17.7</v>
          </cell>
        </row>
        <row r="2877">
          <cell r="A2877">
            <v>34646</v>
          </cell>
          <cell r="B2877">
            <v>17.73</v>
          </cell>
        </row>
        <row r="2878">
          <cell r="A2878">
            <v>34647</v>
          </cell>
          <cell r="B2878">
            <v>17.440000000000001</v>
          </cell>
        </row>
        <row r="2879">
          <cell r="A2879">
            <v>34648</v>
          </cell>
          <cell r="B2879">
            <v>17.36</v>
          </cell>
        </row>
        <row r="2880">
          <cell r="A2880">
            <v>34649</v>
          </cell>
          <cell r="B2880">
            <v>17.46</v>
          </cell>
        </row>
        <row r="2881">
          <cell r="A2881">
            <v>34652</v>
          </cell>
          <cell r="B2881">
            <v>17.239999999999998</v>
          </cell>
        </row>
        <row r="2882">
          <cell r="A2882">
            <v>34653</v>
          </cell>
          <cell r="B2882">
            <v>17.18</v>
          </cell>
        </row>
        <row r="2883">
          <cell r="A2883">
            <v>34654</v>
          </cell>
          <cell r="B2883">
            <v>16.79</v>
          </cell>
        </row>
        <row r="2884">
          <cell r="A2884">
            <v>34655</v>
          </cell>
          <cell r="B2884">
            <v>16.829999999999998</v>
          </cell>
        </row>
        <row r="2885">
          <cell r="A2885">
            <v>34656</v>
          </cell>
          <cell r="B2885">
            <v>16.579999999999998</v>
          </cell>
        </row>
        <row r="2886">
          <cell r="A2886">
            <v>34659</v>
          </cell>
          <cell r="B2886">
            <v>16.72</v>
          </cell>
        </row>
        <row r="2887">
          <cell r="A2887">
            <v>34660</v>
          </cell>
          <cell r="B2887">
            <v>17.3</v>
          </cell>
        </row>
        <row r="2888">
          <cell r="A2888">
            <v>34661</v>
          </cell>
          <cell r="B2888">
            <v>17.239999999999998</v>
          </cell>
        </row>
        <row r="2889">
          <cell r="A2889">
            <v>34662</v>
          </cell>
          <cell r="B2889">
            <v>17.37</v>
          </cell>
        </row>
        <row r="2890">
          <cell r="A2890">
            <v>34663</v>
          </cell>
          <cell r="B2890">
            <v>17.260000000000002</v>
          </cell>
        </row>
        <row r="2891">
          <cell r="A2891">
            <v>34666</v>
          </cell>
          <cell r="B2891">
            <v>17.010000000000002</v>
          </cell>
        </row>
        <row r="2892">
          <cell r="A2892">
            <v>34667</v>
          </cell>
          <cell r="B2892">
            <v>16.96</v>
          </cell>
        </row>
        <row r="2893">
          <cell r="A2893">
            <v>34668</v>
          </cell>
          <cell r="B2893">
            <v>17</v>
          </cell>
        </row>
        <row r="2894">
          <cell r="A2894">
            <v>34669</v>
          </cell>
          <cell r="B2894">
            <v>16.82</v>
          </cell>
        </row>
        <row r="2895">
          <cell r="A2895">
            <v>34670</v>
          </cell>
          <cell r="B2895">
            <v>16.11</v>
          </cell>
        </row>
        <row r="2896">
          <cell r="A2896">
            <v>34673</v>
          </cell>
          <cell r="B2896">
            <v>15.99</v>
          </cell>
        </row>
        <row r="2897">
          <cell r="A2897">
            <v>34674</v>
          </cell>
          <cell r="B2897">
            <v>16.04</v>
          </cell>
        </row>
        <row r="2898">
          <cell r="A2898">
            <v>34675</v>
          </cell>
          <cell r="B2898">
            <v>15.91</v>
          </cell>
        </row>
        <row r="2899">
          <cell r="A2899">
            <v>34676</v>
          </cell>
          <cell r="B2899">
            <v>16.14</v>
          </cell>
        </row>
        <row r="2900">
          <cell r="A2900">
            <v>34677</v>
          </cell>
          <cell r="B2900">
            <v>16.11</v>
          </cell>
        </row>
        <row r="2901">
          <cell r="A2901">
            <v>34680</v>
          </cell>
          <cell r="B2901">
            <v>15.79</v>
          </cell>
        </row>
        <row r="2902">
          <cell r="A2902">
            <v>34681</v>
          </cell>
          <cell r="B2902">
            <v>15.68</v>
          </cell>
        </row>
        <row r="2903">
          <cell r="A2903">
            <v>34682</v>
          </cell>
          <cell r="B2903">
            <v>15.69</v>
          </cell>
        </row>
        <row r="2904">
          <cell r="A2904">
            <v>34683</v>
          </cell>
          <cell r="B2904">
            <v>15.67</v>
          </cell>
        </row>
        <row r="2905">
          <cell r="A2905">
            <v>34684</v>
          </cell>
          <cell r="B2905">
            <v>15.39</v>
          </cell>
        </row>
        <row r="2906">
          <cell r="A2906">
            <v>34687</v>
          </cell>
          <cell r="B2906">
            <v>15.53</v>
          </cell>
        </row>
        <row r="2907">
          <cell r="A2907">
            <v>34688</v>
          </cell>
          <cell r="B2907">
            <v>15.68</v>
          </cell>
        </row>
        <row r="2908">
          <cell r="A2908">
            <v>34689</v>
          </cell>
          <cell r="B2908">
            <v>15.79</v>
          </cell>
        </row>
        <row r="2909">
          <cell r="A2909">
            <v>34690</v>
          </cell>
          <cell r="B2909">
            <v>15.52</v>
          </cell>
        </row>
        <row r="2910">
          <cell r="A2910">
            <v>34691</v>
          </cell>
          <cell r="B2910">
            <v>15.58</v>
          </cell>
        </row>
        <row r="2911">
          <cell r="A2911">
            <v>34695</v>
          </cell>
          <cell r="B2911">
            <v>15.58</v>
          </cell>
        </row>
        <row r="2912">
          <cell r="A2912">
            <v>34696</v>
          </cell>
          <cell r="B2912">
            <v>16.07</v>
          </cell>
        </row>
        <row r="2913">
          <cell r="A2913">
            <v>34697</v>
          </cell>
          <cell r="B2913">
            <v>16.18</v>
          </cell>
        </row>
        <row r="2914">
          <cell r="A2914">
            <v>34698</v>
          </cell>
          <cell r="B2914">
            <v>16.25</v>
          </cell>
        </row>
        <row r="2915">
          <cell r="A2915">
            <v>34702</v>
          </cell>
          <cell r="B2915">
            <v>15.7</v>
          </cell>
        </row>
        <row r="2916">
          <cell r="A2916">
            <v>34703</v>
          </cell>
          <cell r="B2916">
            <v>15.9</v>
          </cell>
        </row>
        <row r="2917">
          <cell r="A2917">
            <v>34704</v>
          </cell>
          <cell r="B2917">
            <v>16.11</v>
          </cell>
        </row>
        <row r="2918">
          <cell r="A2918">
            <v>34705</v>
          </cell>
          <cell r="B2918">
            <v>16.149999999999999</v>
          </cell>
        </row>
        <row r="2919">
          <cell r="A2919">
            <v>34708</v>
          </cell>
          <cell r="B2919">
            <v>15.93</v>
          </cell>
        </row>
        <row r="2920">
          <cell r="A2920">
            <v>34709</v>
          </cell>
          <cell r="B2920">
            <v>15.94</v>
          </cell>
        </row>
        <row r="2921">
          <cell r="A2921">
            <v>34710</v>
          </cell>
          <cell r="B2921">
            <v>16.43</v>
          </cell>
        </row>
        <row r="2922">
          <cell r="A2922">
            <v>34711</v>
          </cell>
          <cell r="B2922">
            <v>16.510000000000002</v>
          </cell>
        </row>
        <row r="2923">
          <cell r="A2923">
            <v>34712</v>
          </cell>
          <cell r="B2923">
            <v>16.260000000000002</v>
          </cell>
        </row>
        <row r="2924">
          <cell r="A2924">
            <v>34715</v>
          </cell>
          <cell r="B2924">
            <v>16.2</v>
          </cell>
        </row>
        <row r="2925">
          <cell r="A2925">
            <v>34716</v>
          </cell>
          <cell r="B2925">
            <v>16.98</v>
          </cell>
        </row>
        <row r="2926">
          <cell r="A2926">
            <v>34717</v>
          </cell>
          <cell r="B2926">
            <v>17.02</v>
          </cell>
        </row>
        <row r="2927">
          <cell r="A2927">
            <v>34718</v>
          </cell>
          <cell r="B2927">
            <v>17</v>
          </cell>
        </row>
        <row r="2928">
          <cell r="A2928">
            <v>34719</v>
          </cell>
          <cell r="B2928">
            <v>17.13</v>
          </cell>
        </row>
        <row r="2929">
          <cell r="A2929">
            <v>34722</v>
          </cell>
          <cell r="B2929">
            <v>16.940000000000001</v>
          </cell>
        </row>
        <row r="2930">
          <cell r="A2930">
            <v>34723</v>
          </cell>
          <cell r="B2930">
            <v>17.190000000000001</v>
          </cell>
        </row>
        <row r="2931">
          <cell r="A2931">
            <v>34724</v>
          </cell>
          <cell r="B2931">
            <v>16.95</v>
          </cell>
        </row>
        <row r="2932">
          <cell r="A2932">
            <v>34725</v>
          </cell>
          <cell r="B2932">
            <v>16.91</v>
          </cell>
        </row>
        <row r="2933">
          <cell r="A2933">
            <v>34726</v>
          </cell>
          <cell r="B2933">
            <v>16.510000000000002</v>
          </cell>
        </row>
        <row r="2934">
          <cell r="A2934">
            <v>34729</v>
          </cell>
          <cell r="B2934">
            <v>16.72</v>
          </cell>
        </row>
        <row r="2935">
          <cell r="A2935">
            <v>34730</v>
          </cell>
          <cell r="B2935">
            <v>17.05</v>
          </cell>
        </row>
        <row r="2936">
          <cell r="A2936">
            <v>34731</v>
          </cell>
          <cell r="B2936">
            <v>17.03</v>
          </cell>
        </row>
        <row r="2937">
          <cell r="A2937">
            <v>34732</v>
          </cell>
          <cell r="B2937">
            <v>17.13</v>
          </cell>
        </row>
        <row r="2938">
          <cell r="A2938">
            <v>34733</v>
          </cell>
          <cell r="B2938">
            <v>17.399999999999999</v>
          </cell>
        </row>
        <row r="2939">
          <cell r="A2939">
            <v>34736</v>
          </cell>
          <cell r="B2939">
            <v>17.32</v>
          </cell>
        </row>
        <row r="2940">
          <cell r="A2940">
            <v>34737</v>
          </cell>
          <cell r="B2940">
            <v>17.02</v>
          </cell>
        </row>
        <row r="2941">
          <cell r="A2941">
            <v>34738</v>
          </cell>
          <cell r="B2941">
            <v>16.989999999999998</v>
          </cell>
        </row>
        <row r="2942">
          <cell r="A2942">
            <v>34739</v>
          </cell>
          <cell r="B2942">
            <v>17.010000000000002</v>
          </cell>
        </row>
        <row r="2943">
          <cell r="A2943">
            <v>34740</v>
          </cell>
          <cell r="B2943">
            <v>17</v>
          </cell>
        </row>
        <row r="2944">
          <cell r="A2944">
            <v>34743</v>
          </cell>
          <cell r="B2944">
            <v>16.95</v>
          </cell>
        </row>
        <row r="2945">
          <cell r="A2945">
            <v>34744</v>
          </cell>
          <cell r="B2945">
            <v>16.850000000000001</v>
          </cell>
        </row>
        <row r="2946">
          <cell r="A2946">
            <v>34745</v>
          </cell>
          <cell r="B2946">
            <v>16.989999999999998</v>
          </cell>
        </row>
        <row r="2947">
          <cell r="A2947">
            <v>34746</v>
          </cell>
          <cell r="B2947">
            <v>17.149999999999999</v>
          </cell>
        </row>
        <row r="2948">
          <cell r="A2948">
            <v>34747</v>
          </cell>
          <cell r="B2948">
            <v>17.440000000000001</v>
          </cell>
        </row>
        <row r="2949">
          <cell r="A2949">
            <v>34750</v>
          </cell>
          <cell r="B2949">
            <v>17.3</v>
          </cell>
        </row>
        <row r="2950">
          <cell r="A2950">
            <v>34751</v>
          </cell>
          <cell r="B2950">
            <v>17.350000000000001</v>
          </cell>
        </row>
        <row r="2951">
          <cell r="A2951">
            <v>34752</v>
          </cell>
          <cell r="B2951">
            <v>17.07</v>
          </cell>
        </row>
        <row r="2952">
          <cell r="A2952">
            <v>34753</v>
          </cell>
          <cell r="B2952">
            <v>16.989999999999998</v>
          </cell>
        </row>
        <row r="2953">
          <cell r="A2953">
            <v>34754</v>
          </cell>
          <cell r="B2953">
            <v>17.28</v>
          </cell>
        </row>
        <row r="2954">
          <cell r="A2954">
            <v>34757</v>
          </cell>
          <cell r="B2954">
            <v>17.29</v>
          </cell>
        </row>
        <row r="2955">
          <cell r="A2955">
            <v>34758</v>
          </cell>
          <cell r="B2955">
            <v>17.22</v>
          </cell>
        </row>
        <row r="2956">
          <cell r="A2956">
            <v>34759</v>
          </cell>
          <cell r="B2956">
            <v>16.86</v>
          </cell>
        </row>
        <row r="2957">
          <cell r="A2957">
            <v>34760</v>
          </cell>
          <cell r="B2957">
            <v>16.88</v>
          </cell>
        </row>
        <row r="2958">
          <cell r="A2958">
            <v>34761</v>
          </cell>
          <cell r="B2958">
            <v>16.77</v>
          </cell>
        </row>
        <row r="2959">
          <cell r="A2959">
            <v>34764</v>
          </cell>
          <cell r="B2959">
            <v>16.86</v>
          </cell>
        </row>
        <row r="2960">
          <cell r="A2960">
            <v>34765</v>
          </cell>
          <cell r="B2960">
            <v>16.84</v>
          </cell>
        </row>
        <row r="2961">
          <cell r="A2961">
            <v>34766</v>
          </cell>
          <cell r="B2961">
            <v>16.7</v>
          </cell>
        </row>
        <row r="2962">
          <cell r="A2962">
            <v>34767</v>
          </cell>
          <cell r="B2962">
            <v>16.5</v>
          </cell>
        </row>
        <row r="2963">
          <cell r="A2963">
            <v>34768</v>
          </cell>
          <cell r="B2963">
            <v>16.39</v>
          </cell>
        </row>
        <row r="2964">
          <cell r="A2964">
            <v>34771</v>
          </cell>
          <cell r="B2964">
            <v>16.53</v>
          </cell>
        </row>
        <row r="2965">
          <cell r="A2965">
            <v>34772</v>
          </cell>
          <cell r="B2965">
            <v>16.36</v>
          </cell>
        </row>
        <row r="2966">
          <cell r="A2966">
            <v>34773</v>
          </cell>
          <cell r="B2966">
            <v>16.37</v>
          </cell>
        </row>
        <row r="2967">
          <cell r="A2967">
            <v>34774</v>
          </cell>
          <cell r="B2967">
            <v>16.5</v>
          </cell>
        </row>
        <row r="2968">
          <cell r="A2968">
            <v>34775</v>
          </cell>
          <cell r="B2968">
            <v>16.48</v>
          </cell>
        </row>
        <row r="2969">
          <cell r="A2969">
            <v>34778</v>
          </cell>
          <cell r="B2969">
            <v>16.690000000000001</v>
          </cell>
        </row>
        <row r="2970">
          <cell r="A2970">
            <v>34779</v>
          </cell>
          <cell r="B2970">
            <v>16.63</v>
          </cell>
        </row>
        <row r="2971">
          <cell r="A2971">
            <v>34780</v>
          </cell>
          <cell r="B2971">
            <v>17.32</v>
          </cell>
        </row>
        <row r="2972">
          <cell r="A2972">
            <v>34781</v>
          </cell>
          <cell r="B2972">
            <v>17.55</v>
          </cell>
        </row>
        <row r="2973">
          <cell r="A2973">
            <v>34782</v>
          </cell>
          <cell r="B2973">
            <v>17.52</v>
          </cell>
        </row>
        <row r="2974">
          <cell r="A2974">
            <v>34785</v>
          </cell>
          <cell r="B2974">
            <v>17.88</v>
          </cell>
        </row>
        <row r="2975">
          <cell r="A2975">
            <v>34786</v>
          </cell>
          <cell r="B2975">
            <v>17.79</v>
          </cell>
        </row>
        <row r="2976">
          <cell r="A2976">
            <v>34787</v>
          </cell>
          <cell r="B2976">
            <v>18.010000000000002</v>
          </cell>
        </row>
        <row r="2977">
          <cell r="A2977">
            <v>34788</v>
          </cell>
          <cell r="B2977">
            <v>17.95</v>
          </cell>
        </row>
        <row r="2978">
          <cell r="A2978">
            <v>34789</v>
          </cell>
          <cell r="B2978">
            <v>18</v>
          </cell>
        </row>
        <row r="2979">
          <cell r="A2979">
            <v>34792</v>
          </cell>
          <cell r="B2979">
            <v>17.89</v>
          </cell>
        </row>
        <row r="2980">
          <cell r="A2980">
            <v>34793</v>
          </cell>
          <cell r="B2980">
            <v>18.059999999999999</v>
          </cell>
        </row>
        <row r="2981">
          <cell r="A2981">
            <v>34794</v>
          </cell>
          <cell r="B2981">
            <v>18.54</v>
          </cell>
        </row>
        <row r="2982">
          <cell r="A2982">
            <v>34795</v>
          </cell>
          <cell r="B2982">
            <v>18.88</v>
          </cell>
        </row>
        <row r="2983">
          <cell r="A2983">
            <v>34796</v>
          </cell>
          <cell r="B2983">
            <v>18.760000000000002</v>
          </cell>
        </row>
        <row r="2984">
          <cell r="A2984">
            <v>34799</v>
          </cell>
          <cell r="B2984">
            <v>18.34</v>
          </cell>
        </row>
        <row r="2985">
          <cell r="A2985">
            <v>34800</v>
          </cell>
          <cell r="B2985">
            <v>18.71</v>
          </cell>
        </row>
        <row r="2986">
          <cell r="A2986">
            <v>34801</v>
          </cell>
          <cell r="B2986">
            <v>18.98</v>
          </cell>
        </row>
        <row r="2987">
          <cell r="A2987">
            <v>34802</v>
          </cell>
          <cell r="B2987">
            <v>17.920000000000002</v>
          </cell>
        </row>
        <row r="2988">
          <cell r="A2988">
            <v>34807</v>
          </cell>
          <cell r="B2988">
            <v>18.59</v>
          </cell>
        </row>
        <row r="2989">
          <cell r="A2989">
            <v>34808</v>
          </cell>
          <cell r="B2989">
            <v>18.559999999999999</v>
          </cell>
        </row>
        <row r="2990">
          <cell r="A2990">
            <v>34809</v>
          </cell>
          <cell r="B2990">
            <v>18.829999999999998</v>
          </cell>
        </row>
        <row r="2991">
          <cell r="A2991">
            <v>34810</v>
          </cell>
          <cell r="B2991">
            <v>19.100000000000001</v>
          </cell>
        </row>
        <row r="2992">
          <cell r="A2992">
            <v>34813</v>
          </cell>
          <cell r="B2992">
            <v>19.05</v>
          </cell>
        </row>
        <row r="2993">
          <cell r="A2993">
            <v>34814</v>
          </cell>
          <cell r="B2993">
            <v>19.329999999999998</v>
          </cell>
        </row>
        <row r="2994">
          <cell r="A2994">
            <v>34815</v>
          </cell>
          <cell r="B2994">
            <v>19.190000000000001</v>
          </cell>
        </row>
        <row r="2995">
          <cell r="A2995">
            <v>34816</v>
          </cell>
          <cell r="B2995">
            <v>19.32</v>
          </cell>
        </row>
        <row r="2996">
          <cell r="A2996">
            <v>34817</v>
          </cell>
          <cell r="B2996">
            <v>19.309999999999999</v>
          </cell>
        </row>
        <row r="2997">
          <cell r="A2997">
            <v>34820</v>
          </cell>
          <cell r="B2997">
            <v>19.22</v>
          </cell>
        </row>
        <row r="2998">
          <cell r="A2998">
            <v>34821</v>
          </cell>
          <cell r="B2998">
            <v>18.72</v>
          </cell>
        </row>
        <row r="2999">
          <cell r="A2999">
            <v>34822</v>
          </cell>
          <cell r="B2999">
            <v>18.489999999999998</v>
          </cell>
        </row>
        <row r="3000">
          <cell r="A3000">
            <v>34823</v>
          </cell>
          <cell r="B3000">
            <v>18.64</v>
          </cell>
        </row>
        <row r="3001">
          <cell r="A3001">
            <v>34824</v>
          </cell>
          <cell r="B3001">
            <v>18.739999999999998</v>
          </cell>
        </row>
        <row r="3002">
          <cell r="A3002">
            <v>34828</v>
          </cell>
          <cell r="B3002">
            <v>18.059999999999999</v>
          </cell>
        </row>
        <row r="3003">
          <cell r="A3003">
            <v>34829</v>
          </cell>
          <cell r="B3003">
            <v>18.16</v>
          </cell>
        </row>
        <row r="3004">
          <cell r="A3004">
            <v>34830</v>
          </cell>
          <cell r="B3004">
            <v>18.010000000000002</v>
          </cell>
        </row>
        <row r="3005">
          <cell r="A3005">
            <v>34831</v>
          </cell>
          <cell r="B3005">
            <v>18.170000000000002</v>
          </cell>
        </row>
        <row r="3006">
          <cell r="A3006">
            <v>34834</v>
          </cell>
          <cell r="B3006">
            <v>18.399999999999999</v>
          </cell>
        </row>
        <row r="3007">
          <cell r="A3007">
            <v>34835</v>
          </cell>
          <cell r="B3007">
            <v>18.420000000000002</v>
          </cell>
        </row>
        <row r="3008">
          <cell r="A3008">
            <v>34836</v>
          </cell>
          <cell r="B3008">
            <v>18.59</v>
          </cell>
        </row>
        <row r="3009">
          <cell r="A3009">
            <v>34837</v>
          </cell>
          <cell r="B3009">
            <v>18.47</v>
          </cell>
        </row>
        <row r="3010">
          <cell r="A3010">
            <v>34838</v>
          </cell>
          <cell r="B3010">
            <v>18.41</v>
          </cell>
        </row>
        <row r="3011">
          <cell r="A3011">
            <v>34841</v>
          </cell>
          <cell r="B3011">
            <v>18.55</v>
          </cell>
        </row>
        <row r="3012">
          <cell r="A3012">
            <v>34842</v>
          </cell>
          <cell r="B3012">
            <v>18.43</v>
          </cell>
        </row>
        <row r="3013">
          <cell r="A3013">
            <v>34843</v>
          </cell>
          <cell r="B3013">
            <v>18.18</v>
          </cell>
        </row>
        <row r="3014">
          <cell r="A3014">
            <v>34844</v>
          </cell>
          <cell r="B3014">
            <v>18.16</v>
          </cell>
        </row>
        <row r="3015">
          <cell r="A3015">
            <v>34845</v>
          </cell>
          <cell r="B3015">
            <v>17.53</v>
          </cell>
        </row>
        <row r="3016">
          <cell r="A3016">
            <v>34849</v>
          </cell>
          <cell r="B3016">
            <v>17.649999999999999</v>
          </cell>
        </row>
        <row r="3017">
          <cell r="A3017">
            <v>34850</v>
          </cell>
          <cell r="B3017">
            <v>17.670000000000002</v>
          </cell>
        </row>
        <row r="3018">
          <cell r="A3018">
            <v>34851</v>
          </cell>
          <cell r="B3018">
            <v>17.8</v>
          </cell>
        </row>
        <row r="3019">
          <cell r="A3019">
            <v>34852</v>
          </cell>
          <cell r="B3019">
            <v>17.989999999999998</v>
          </cell>
        </row>
        <row r="3020">
          <cell r="A3020">
            <v>34855</v>
          </cell>
          <cell r="B3020">
            <v>18.18</v>
          </cell>
        </row>
        <row r="3021">
          <cell r="A3021">
            <v>34856</v>
          </cell>
          <cell r="B3021">
            <v>18.09</v>
          </cell>
        </row>
        <row r="3022">
          <cell r="A3022">
            <v>34857</v>
          </cell>
          <cell r="B3022">
            <v>18.18</v>
          </cell>
        </row>
        <row r="3023">
          <cell r="A3023">
            <v>34858</v>
          </cell>
          <cell r="B3023">
            <v>17.91</v>
          </cell>
        </row>
        <row r="3024">
          <cell r="A3024">
            <v>34859</v>
          </cell>
          <cell r="B3024">
            <v>17.809999999999999</v>
          </cell>
        </row>
        <row r="3025">
          <cell r="A3025">
            <v>34862</v>
          </cell>
          <cell r="B3025">
            <v>17.78</v>
          </cell>
        </row>
        <row r="3026">
          <cell r="A3026">
            <v>34863</v>
          </cell>
          <cell r="B3026">
            <v>17.78</v>
          </cell>
        </row>
        <row r="3027">
          <cell r="A3027">
            <v>34864</v>
          </cell>
          <cell r="B3027">
            <v>17.920000000000002</v>
          </cell>
        </row>
        <row r="3028">
          <cell r="A3028">
            <v>34865</v>
          </cell>
          <cell r="B3028">
            <v>17.920000000000002</v>
          </cell>
        </row>
        <row r="3029">
          <cell r="A3029">
            <v>34866</v>
          </cell>
          <cell r="B3029">
            <v>17.59</v>
          </cell>
        </row>
        <row r="3030">
          <cell r="A3030">
            <v>34869</v>
          </cell>
          <cell r="B3030">
            <v>16.97</v>
          </cell>
        </row>
        <row r="3031">
          <cell r="A3031">
            <v>34870</v>
          </cell>
          <cell r="B3031">
            <v>16.97</v>
          </cell>
        </row>
        <row r="3032">
          <cell r="A3032">
            <v>34871</v>
          </cell>
          <cell r="B3032">
            <v>16.55</v>
          </cell>
        </row>
        <row r="3033">
          <cell r="A3033">
            <v>34872</v>
          </cell>
          <cell r="B3033">
            <v>16.46</v>
          </cell>
        </row>
        <row r="3034">
          <cell r="A3034">
            <v>34873</v>
          </cell>
          <cell r="B3034">
            <v>16.649999999999999</v>
          </cell>
        </row>
        <row r="3035">
          <cell r="A3035">
            <v>34876</v>
          </cell>
          <cell r="B3035">
            <v>16.63</v>
          </cell>
        </row>
        <row r="3036">
          <cell r="A3036">
            <v>34877</v>
          </cell>
          <cell r="B3036">
            <v>16.579999999999998</v>
          </cell>
        </row>
        <row r="3037">
          <cell r="A3037">
            <v>34878</v>
          </cell>
          <cell r="B3037">
            <v>16.86</v>
          </cell>
        </row>
        <row r="3038">
          <cell r="A3038">
            <v>34879</v>
          </cell>
          <cell r="B3038">
            <v>16.52</v>
          </cell>
        </row>
        <row r="3039">
          <cell r="A3039">
            <v>34880</v>
          </cell>
          <cell r="B3039">
            <v>16.47</v>
          </cell>
        </row>
        <row r="3040">
          <cell r="A3040">
            <v>34883</v>
          </cell>
          <cell r="B3040">
            <v>16.27</v>
          </cell>
        </row>
        <row r="3041">
          <cell r="A3041">
            <v>34884</v>
          </cell>
          <cell r="B3041">
            <v>16.02</v>
          </cell>
        </row>
        <row r="3042">
          <cell r="A3042">
            <v>34885</v>
          </cell>
          <cell r="B3042">
            <v>15.99</v>
          </cell>
        </row>
        <row r="3043">
          <cell r="A3043">
            <v>34886</v>
          </cell>
          <cell r="B3043">
            <v>16.2</v>
          </cell>
        </row>
        <row r="3044">
          <cell r="A3044">
            <v>34887</v>
          </cell>
          <cell r="B3044">
            <v>16.05</v>
          </cell>
        </row>
        <row r="3045">
          <cell r="A3045">
            <v>34890</v>
          </cell>
          <cell r="B3045">
            <v>16.03</v>
          </cell>
        </row>
        <row r="3046">
          <cell r="A3046">
            <v>34891</v>
          </cell>
          <cell r="B3046">
            <v>16</v>
          </cell>
        </row>
        <row r="3047">
          <cell r="A3047">
            <v>34892</v>
          </cell>
          <cell r="B3047">
            <v>15.98</v>
          </cell>
        </row>
        <row r="3048">
          <cell r="A3048">
            <v>34893</v>
          </cell>
          <cell r="B3048">
            <v>15.8</v>
          </cell>
        </row>
        <row r="3049">
          <cell r="A3049">
            <v>34894</v>
          </cell>
          <cell r="B3049">
            <v>15.81</v>
          </cell>
        </row>
        <row r="3050">
          <cell r="A3050">
            <v>34897</v>
          </cell>
          <cell r="B3050">
            <v>15.73</v>
          </cell>
        </row>
        <row r="3051">
          <cell r="A3051">
            <v>34898</v>
          </cell>
          <cell r="B3051">
            <v>15.76</v>
          </cell>
        </row>
        <row r="3052">
          <cell r="A3052">
            <v>34899</v>
          </cell>
          <cell r="B3052">
            <v>15.68</v>
          </cell>
        </row>
        <row r="3053">
          <cell r="A3053">
            <v>34900</v>
          </cell>
          <cell r="B3053">
            <v>15.51</v>
          </cell>
        </row>
        <row r="3054">
          <cell r="A3054">
            <v>34901</v>
          </cell>
          <cell r="B3054">
            <v>15.5</v>
          </cell>
        </row>
        <row r="3055">
          <cell r="A3055">
            <v>34904</v>
          </cell>
          <cell r="B3055">
            <v>15.65</v>
          </cell>
        </row>
        <row r="3056">
          <cell r="A3056">
            <v>34905</v>
          </cell>
          <cell r="B3056">
            <v>15.55</v>
          </cell>
        </row>
        <row r="3057">
          <cell r="A3057">
            <v>34906</v>
          </cell>
          <cell r="B3057">
            <v>15.93</v>
          </cell>
        </row>
        <row r="3058">
          <cell r="A3058">
            <v>34907</v>
          </cell>
          <cell r="B3058">
            <v>15.93</v>
          </cell>
        </row>
        <row r="3059">
          <cell r="A3059">
            <v>34908</v>
          </cell>
          <cell r="B3059">
            <v>15.83</v>
          </cell>
        </row>
        <row r="3060">
          <cell r="A3060">
            <v>34911</v>
          </cell>
          <cell r="B3060">
            <v>15.83</v>
          </cell>
        </row>
        <row r="3061">
          <cell r="A3061">
            <v>34912</v>
          </cell>
          <cell r="B3061">
            <v>16.02</v>
          </cell>
        </row>
        <row r="3062">
          <cell r="A3062">
            <v>34913</v>
          </cell>
          <cell r="B3062">
            <v>16.100000000000001</v>
          </cell>
        </row>
        <row r="3063">
          <cell r="A3063">
            <v>34914</v>
          </cell>
          <cell r="B3063">
            <v>16.13</v>
          </cell>
        </row>
        <row r="3064">
          <cell r="A3064">
            <v>34915</v>
          </cell>
          <cell r="B3064">
            <v>16.13</v>
          </cell>
        </row>
        <row r="3065">
          <cell r="A3065">
            <v>34918</v>
          </cell>
          <cell r="B3065">
            <v>16.02</v>
          </cell>
        </row>
        <row r="3066">
          <cell r="A3066">
            <v>34919</v>
          </cell>
          <cell r="B3066">
            <v>16.04</v>
          </cell>
        </row>
        <row r="3067">
          <cell r="A3067">
            <v>34920</v>
          </cell>
          <cell r="B3067">
            <v>16.14</v>
          </cell>
        </row>
        <row r="3068">
          <cell r="A3068">
            <v>34921</v>
          </cell>
          <cell r="B3068">
            <v>16.079999999999998</v>
          </cell>
        </row>
        <row r="3069">
          <cell r="A3069">
            <v>34922</v>
          </cell>
          <cell r="B3069">
            <v>16.059999999999999</v>
          </cell>
        </row>
        <row r="3070">
          <cell r="A3070">
            <v>34925</v>
          </cell>
          <cell r="B3070">
            <v>15.76</v>
          </cell>
        </row>
        <row r="3071">
          <cell r="A3071">
            <v>34926</v>
          </cell>
          <cell r="B3071">
            <v>15.7</v>
          </cell>
        </row>
        <row r="3072">
          <cell r="A3072">
            <v>34927</v>
          </cell>
          <cell r="B3072">
            <v>15.74</v>
          </cell>
        </row>
        <row r="3073">
          <cell r="A3073">
            <v>34928</v>
          </cell>
          <cell r="B3073">
            <v>15.91</v>
          </cell>
        </row>
        <row r="3074">
          <cell r="A3074">
            <v>34929</v>
          </cell>
          <cell r="B3074">
            <v>16.010000000000002</v>
          </cell>
        </row>
        <row r="3075">
          <cell r="A3075">
            <v>34932</v>
          </cell>
          <cell r="B3075">
            <v>16.23</v>
          </cell>
        </row>
        <row r="3076">
          <cell r="A3076">
            <v>34933</v>
          </cell>
          <cell r="B3076">
            <v>16.41</v>
          </cell>
        </row>
        <row r="3077">
          <cell r="A3077">
            <v>34934</v>
          </cell>
          <cell r="B3077">
            <v>16.260000000000002</v>
          </cell>
        </row>
        <row r="3078">
          <cell r="A3078">
            <v>34935</v>
          </cell>
          <cell r="B3078">
            <v>16.2</v>
          </cell>
        </row>
        <row r="3079">
          <cell r="A3079">
            <v>34936</v>
          </cell>
          <cell r="B3079">
            <v>16.12</v>
          </cell>
        </row>
        <row r="3080">
          <cell r="A3080">
            <v>34939</v>
          </cell>
          <cell r="B3080">
            <v>16.12</v>
          </cell>
        </row>
        <row r="3081">
          <cell r="A3081">
            <v>34940</v>
          </cell>
          <cell r="B3081">
            <v>16.14</v>
          </cell>
        </row>
        <row r="3082">
          <cell r="A3082">
            <v>34941</v>
          </cell>
          <cell r="B3082">
            <v>16.12</v>
          </cell>
        </row>
        <row r="3083">
          <cell r="A3083">
            <v>34942</v>
          </cell>
          <cell r="B3083">
            <v>16.2</v>
          </cell>
        </row>
        <row r="3084">
          <cell r="A3084">
            <v>34943</v>
          </cell>
          <cell r="B3084">
            <v>16.38</v>
          </cell>
        </row>
        <row r="3085">
          <cell r="A3085">
            <v>34946</v>
          </cell>
          <cell r="B3085">
            <v>16.54</v>
          </cell>
        </row>
        <row r="3086">
          <cell r="A3086">
            <v>34947</v>
          </cell>
          <cell r="B3086">
            <v>16.8</v>
          </cell>
        </row>
        <row r="3087">
          <cell r="A3087">
            <v>34948</v>
          </cell>
          <cell r="B3087">
            <v>16.64</v>
          </cell>
        </row>
        <row r="3088">
          <cell r="A3088">
            <v>34949</v>
          </cell>
          <cell r="B3088">
            <v>16.600000000000001</v>
          </cell>
        </row>
        <row r="3089">
          <cell r="A3089">
            <v>34950</v>
          </cell>
          <cell r="B3089">
            <v>16.72</v>
          </cell>
        </row>
        <row r="3090">
          <cell r="A3090">
            <v>34953</v>
          </cell>
          <cell r="B3090">
            <v>16.72</v>
          </cell>
        </row>
        <row r="3091">
          <cell r="A3091">
            <v>34954</v>
          </cell>
          <cell r="B3091">
            <v>16.87</v>
          </cell>
        </row>
        <row r="3092">
          <cell r="A3092">
            <v>34955</v>
          </cell>
          <cell r="B3092">
            <v>16.78</v>
          </cell>
        </row>
        <row r="3093">
          <cell r="A3093">
            <v>34956</v>
          </cell>
          <cell r="B3093">
            <v>16.91</v>
          </cell>
        </row>
        <row r="3094">
          <cell r="A3094">
            <v>34957</v>
          </cell>
          <cell r="B3094">
            <v>17.059999999999999</v>
          </cell>
        </row>
        <row r="3095">
          <cell r="A3095">
            <v>34960</v>
          </cell>
          <cell r="B3095">
            <v>17.2</v>
          </cell>
        </row>
        <row r="3096">
          <cell r="A3096">
            <v>34961</v>
          </cell>
          <cell r="B3096">
            <v>17.149999999999999</v>
          </cell>
        </row>
        <row r="3097">
          <cell r="A3097">
            <v>34962</v>
          </cell>
          <cell r="B3097">
            <v>16.79</v>
          </cell>
        </row>
        <row r="3098">
          <cell r="A3098">
            <v>34963</v>
          </cell>
          <cell r="B3098">
            <v>16.440000000000001</v>
          </cell>
        </row>
        <row r="3099">
          <cell r="A3099">
            <v>34964</v>
          </cell>
          <cell r="B3099">
            <v>16.32</v>
          </cell>
        </row>
        <row r="3100">
          <cell r="A3100">
            <v>34967</v>
          </cell>
          <cell r="B3100">
            <v>16.39</v>
          </cell>
        </row>
        <row r="3101">
          <cell r="A3101">
            <v>34968</v>
          </cell>
          <cell r="B3101">
            <v>16.21</v>
          </cell>
        </row>
        <row r="3102">
          <cell r="A3102">
            <v>34969</v>
          </cell>
          <cell r="B3102">
            <v>16.29</v>
          </cell>
        </row>
        <row r="3103">
          <cell r="A3103">
            <v>34970</v>
          </cell>
          <cell r="B3103">
            <v>16.53</v>
          </cell>
        </row>
        <row r="3104">
          <cell r="A3104">
            <v>34971</v>
          </cell>
          <cell r="B3104">
            <v>16.48</v>
          </cell>
        </row>
        <row r="3105">
          <cell r="A3105">
            <v>34974</v>
          </cell>
          <cell r="B3105">
            <v>16.68</v>
          </cell>
        </row>
        <row r="3106">
          <cell r="A3106">
            <v>34975</v>
          </cell>
          <cell r="B3106">
            <v>16.61</v>
          </cell>
        </row>
        <row r="3107">
          <cell r="A3107">
            <v>34976</v>
          </cell>
          <cell r="B3107">
            <v>16.329999999999998</v>
          </cell>
        </row>
        <row r="3108">
          <cell r="A3108">
            <v>34977</v>
          </cell>
          <cell r="B3108">
            <v>15.91</v>
          </cell>
        </row>
        <row r="3109">
          <cell r="A3109">
            <v>34978</v>
          </cell>
          <cell r="B3109">
            <v>15.96</v>
          </cell>
        </row>
        <row r="3110">
          <cell r="A3110">
            <v>34981</v>
          </cell>
          <cell r="B3110">
            <v>16.059999999999999</v>
          </cell>
        </row>
        <row r="3111">
          <cell r="A3111">
            <v>34982</v>
          </cell>
          <cell r="B3111">
            <v>16.05</v>
          </cell>
        </row>
        <row r="3112">
          <cell r="A3112">
            <v>34983</v>
          </cell>
          <cell r="B3112">
            <v>15.98</v>
          </cell>
        </row>
        <row r="3113">
          <cell r="A3113">
            <v>34984</v>
          </cell>
          <cell r="B3113">
            <v>15.92</v>
          </cell>
        </row>
        <row r="3114">
          <cell r="A3114">
            <v>34985</v>
          </cell>
          <cell r="B3114">
            <v>16.149999999999999</v>
          </cell>
        </row>
        <row r="3115">
          <cell r="A3115">
            <v>34988</v>
          </cell>
          <cell r="B3115">
            <v>16.23</v>
          </cell>
        </row>
        <row r="3116">
          <cell r="A3116">
            <v>34989</v>
          </cell>
          <cell r="B3116">
            <v>16.03</v>
          </cell>
        </row>
        <row r="3117">
          <cell r="A3117">
            <v>34990</v>
          </cell>
          <cell r="B3117">
            <v>15.98</v>
          </cell>
        </row>
        <row r="3118">
          <cell r="A3118">
            <v>34991</v>
          </cell>
          <cell r="B3118">
            <v>15.79</v>
          </cell>
        </row>
        <row r="3119">
          <cell r="A3119">
            <v>34992</v>
          </cell>
          <cell r="B3119">
            <v>15.8</v>
          </cell>
        </row>
        <row r="3120">
          <cell r="A3120">
            <v>34995</v>
          </cell>
          <cell r="B3120">
            <v>15.9</v>
          </cell>
        </row>
        <row r="3121">
          <cell r="A3121">
            <v>34996</v>
          </cell>
          <cell r="B3121">
            <v>15.96</v>
          </cell>
        </row>
        <row r="3122">
          <cell r="A3122">
            <v>34997</v>
          </cell>
          <cell r="B3122">
            <v>15.88</v>
          </cell>
        </row>
        <row r="3123">
          <cell r="A3123">
            <v>34998</v>
          </cell>
          <cell r="B3123">
            <v>16.149999999999999</v>
          </cell>
        </row>
        <row r="3124">
          <cell r="A3124">
            <v>34999</v>
          </cell>
          <cell r="B3124">
            <v>16.239999999999998</v>
          </cell>
        </row>
        <row r="3125">
          <cell r="A3125">
            <v>35002</v>
          </cell>
          <cell r="B3125">
            <v>16.420000000000002</v>
          </cell>
        </row>
        <row r="3126">
          <cell r="A3126">
            <v>35003</v>
          </cell>
          <cell r="B3126">
            <v>16.53</v>
          </cell>
        </row>
        <row r="3127">
          <cell r="A3127">
            <v>35004</v>
          </cell>
          <cell r="B3127">
            <v>16.61</v>
          </cell>
        </row>
        <row r="3128">
          <cell r="A3128">
            <v>35005</v>
          </cell>
          <cell r="B3128">
            <v>16.899999999999999</v>
          </cell>
        </row>
        <row r="3129">
          <cell r="A3129">
            <v>35006</v>
          </cell>
          <cell r="B3129">
            <v>16.850000000000001</v>
          </cell>
        </row>
        <row r="3130">
          <cell r="A3130">
            <v>35009</v>
          </cell>
          <cell r="B3130">
            <v>16.8</v>
          </cell>
        </row>
        <row r="3131">
          <cell r="A3131">
            <v>35010</v>
          </cell>
          <cell r="B3131">
            <v>16.600000000000001</v>
          </cell>
        </row>
        <row r="3132">
          <cell r="A3132">
            <v>35011</v>
          </cell>
          <cell r="B3132">
            <v>16.809999999999999</v>
          </cell>
        </row>
        <row r="3133">
          <cell r="A3133">
            <v>35012</v>
          </cell>
          <cell r="B3133">
            <v>16.87</v>
          </cell>
        </row>
        <row r="3134">
          <cell r="A3134">
            <v>35013</v>
          </cell>
          <cell r="B3134">
            <v>16.84</v>
          </cell>
        </row>
        <row r="3135">
          <cell r="A3135">
            <v>35016</v>
          </cell>
          <cell r="B3135">
            <v>16.8</v>
          </cell>
        </row>
        <row r="3136">
          <cell r="A3136">
            <v>35017</v>
          </cell>
          <cell r="B3136">
            <v>16.54</v>
          </cell>
        </row>
        <row r="3137">
          <cell r="A3137">
            <v>35018</v>
          </cell>
          <cell r="B3137">
            <v>16.7</v>
          </cell>
        </row>
        <row r="3138">
          <cell r="A3138">
            <v>35019</v>
          </cell>
          <cell r="B3138">
            <v>16.91</v>
          </cell>
        </row>
        <row r="3139">
          <cell r="A3139">
            <v>35020</v>
          </cell>
          <cell r="B3139">
            <v>17.14</v>
          </cell>
        </row>
        <row r="3140">
          <cell r="A3140">
            <v>35023</v>
          </cell>
          <cell r="B3140">
            <v>16.89</v>
          </cell>
        </row>
        <row r="3141">
          <cell r="A3141">
            <v>35024</v>
          </cell>
          <cell r="B3141">
            <v>16.71</v>
          </cell>
        </row>
        <row r="3142">
          <cell r="A3142">
            <v>35025</v>
          </cell>
          <cell r="B3142">
            <v>16.600000000000001</v>
          </cell>
        </row>
        <row r="3143">
          <cell r="A3143">
            <v>35026</v>
          </cell>
          <cell r="B3143">
            <v>16.809999999999999</v>
          </cell>
        </row>
        <row r="3144">
          <cell r="A3144">
            <v>35027</v>
          </cell>
          <cell r="B3144">
            <v>16.89</v>
          </cell>
        </row>
        <row r="3145">
          <cell r="A3145">
            <v>35030</v>
          </cell>
          <cell r="B3145">
            <v>17.309999999999999</v>
          </cell>
        </row>
        <row r="3146">
          <cell r="A3146">
            <v>35031</v>
          </cell>
          <cell r="B3146">
            <v>17.27</v>
          </cell>
        </row>
        <row r="3147">
          <cell r="A3147">
            <v>35032</v>
          </cell>
          <cell r="B3147">
            <v>17.23</v>
          </cell>
        </row>
        <row r="3148">
          <cell r="A3148">
            <v>35033</v>
          </cell>
          <cell r="B3148">
            <v>17.22</v>
          </cell>
        </row>
        <row r="3149">
          <cell r="A3149">
            <v>35034</v>
          </cell>
          <cell r="B3149">
            <v>17.399999999999999</v>
          </cell>
        </row>
        <row r="3150">
          <cell r="A3150">
            <v>35037</v>
          </cell>
          <cell r="B3150">
            <v>17.45</v>
          </cell>
        </row>
        <row r="3151">
          <cell r="A3151">
            <v>35038</v>
          </cell>
          <cell r="B3151">
            <v>17.52</v>
          </cell>
        </row>
        <row r="3152">
          <cell r="A3152">
            <v>35039</v>
          </cell>
          <cell r="B3152">
            <v>17.61</v>
          </cell>
        </row>
        <row r="3153">
          <cell r="A3153">
            <v>35040</v>
          </cell>
          <cell r="B3153">
            <v>17.54</v>
          </cell>
        </row>
        <row r="3154">
          <cell r="A3154">
            <v>35041</v>
          </cell>
          <cell r="B3154">
            <v>17.809999999999999</v>
          </cell>
        </row>
        <row r="3155">
          <cell r="A3155">
            <v>35044</v>
          </cell>
          <cell r="B3155">
            <v>17.489999999999998</v>
          </cell>
        </row>
        <row r="3156">
          <cell r="A3156">
            <v>35045</v>
          </cell>
          <cell r="B3156">
            <v>17.559999999999999</v>
          </cell>
        </row>
        <row r="3157">
          <cell r="A3157">
            <v>35046</v>
          </cell>
          <cell r="B3157">
            <v>17.739999999999998</v>
          </cell>
        </row>
        <row r="3158">
          <cell r="A3158">
            <v>35047</v>
          </cell>
          <cell r="B3158">
            <v>17.940000000000001</v>
          </cell>
        </row>
        <row r="3159">
          <cell r="A3159">
            <v>35048</v>
          </cell>
          <cell r="B3159">
            <v>18.260000000000002</v>
          </cell>
        </row>
        <row r="3160">
          <cell r="A3160">
            <v>35051</v>
          </cell>
          <cell r="B3160">
            <v>18.309999999999999</v>
          </cell>
        </row>
        <row r="3161">
          <cell r="A3161">
            <v>35052</v>
          </cell>
          <cell r="B3161">
            <v>18.04</v>
          </cell>
        </row>
        <row r="3162">
          <cell r="A3162">
            <v>35053</v>
          </cell>
          <cell r="B3162">
            <v>18.05</v>
          </cell>
        </row>
        <row r="3163">
          <cell r="A3163">
            <v>35054</v>
          </cell>
          <cell r="B3163">
            <v>18</v>
          </cell>
        </row>
        <row r="3164">
          <cell r="A3164">
            <v>35055</v>
          </cell>
          <cell r="B3164">
            <v>18.12</v>
          </cell>
        </row>
        <row r="3165">
          <cell r="A3165">
            <v>35059</v>
          </cell>
          <cell r="B3165">
            <v>18.12</v>
          </cell>
        </row>
        <row r="3166">
          <cell r="A3166">
            <v>35060</v>
          </cell>
          <cell r="B3166">
            <v>18.72</v>
          </cell>
        </row>
        <row r="3167">
          <cell r="A3167">
            <v>35061</v>
          </cell>
          <cell r="B3167">
            <v>18.739999999999998</v>
          </cell>
        </row>
        <row r="3168">
          <cell r="A3168">
            <v>35062</v>
          </cell>
          <cell r="B3168">
            <v>18.78</v>
          </cell>
        </row>
        <row r="3169">
          <cell r="A3169">
            <v>35066</v>
          </cell>
          <cell r="B3169">
            <v>18.920000000000002</v>
          </cell>
        </row>
        <row r="3170">
          <cell r="A3170">
            <v>35067</v>
          </cell>
          <cell r="B3170">
            <v>19.23</v>
          </cell>
        </row>
        <row r="3171">
          <cell r="A3171">
            <v>35068</v>
          </cell>
          <cell r="B3171">
            <v>19.22</v>
          </cell>
        </row>
        <row r="3172">
          <cell r="A3172">
            <v>35069</v>
          </cell>
          <cell r="B3172">
            <v>19.57</v>
          </cell>
        </row>
        <row r="3173">
          <cell r="A3173">
            <v>35072</v>
          </cell>
          <cell r="B3173">
            <v>19.739999999999998</v>
          </cell>
        </row>
        <row r="3174">
          <cell r="A3174">
            <v>35073</v>
          </cell>
          <cell r="B3174">
            <v>19.190000000000001</v>
          </cell>
        </row>
        <row r="3175">
          <cell r="A3175">
            <v>35074</v>
          </cell>
          <cell r="B3175">
            <v>18.78</v>
          </cell>
        </row>
        <row r="3176">
          <cell r="A3176">
            <v>35075</v>
          </cell>
          <cell r="B3176">
            <v>18.05</v>
          </cell>
        </row>
        <row r="3177">
          <cell r="A3177">
            <v>35076</v>
          </cell>
          <cell r="B3177">
            <v>17.510000000000002</v>
          </cell>
        </row>
        <row r="3178">
          <cell r="A3178">
            <v>35079</v>
          </cell>
          <cell r="B3178">
            <v>17.66</v>
          </cell>
        </row>
        <row r="3179">
          <cell r="A3179">
            <v>35080</v>
          </cell>
          <cell r="B3179">
            <v>17.760000000000002</v>
          </cell>
        </row>
        <row r="3180">
          <cell r="A3180">
            <v>35081</v>
          </cell>
          <cell r="B3180">
            <v>17.62</v>
          </cell>
        </row>
        <row r="3181">
          <cell r="A3181">
            <v>35082</v>
          </cell>
          <cell r="B3181">
            <v>17.82</v>
          </cell>
        </row>
        <row r="3182">
          <cell r="A3182">
            <v>35083</v>
          </cell>
          <cell r="B3182">
            <v>17.77</v>
          </cell>
        </row>
        <row r="3183">
          <cell r="A3183">
            <v>35086</v>
          </cell>
          <cell r="B3183">
            <v>17.59</v>
          </cell>
        </row>
        <row r="3184">
          <cell r="A3184">
            <v>35087</v>
          </cell>
          <cell r="B3184">
            <v>17.52</v>
          </cell>
        </row>
        <row r="3185">
          <cell r="A3185">
            <v>35088</v>
          </cell>
          <cell r="B3185">
            <v>17.47</v>
          </cell>
        </row>
        <row r="3186">
          <cell r="A3186">
            <v>35089</v>
          </cell>
          <cell r="B3186">
            <v>16.88</v>
          </cell>
        </row>
        <row r="3187">
          <cell r="A3187">
            <v>35090</v>
          </cell>
          <cell r="B3187">
            <v>16.84</v>
          </cell>
        </row>
        <row r="3188">
          <cell r="A3188">
            <v>35093</v>
          </cell>
          <cell r="B3188">
            <v>16.48</v>
          </cell>
        </row>
        <row r="3189">
          <cell r="A3189">
            <v>35094</v>
          </cell>
          <cell r="B3189">
            <v>16.489999999999998</v>
          </cell>
        </row>
        <row r="3190">
          <cell r="A3190">
            <v>35095</v>
          </cell>
          <cell r="B3190">
            <v>16.64</v>
          </cell>
        </row>
        <row r="3191">
          <cell r="A3191">
            <v>35096</v>
          </cell>
          <cell r="B3191">
            <v>16.690000000000001</v>
          </cell>
        </row>
        <row r="3192">
          <cell r="A3192">
            <v>35097</v>
          </cell>
          <cell r="B3192">
            <v>16.95</v>
          </cell>
        </row>
        <row r="3193">
          <cell r="A3193">
            <v>35100</v>
          </cell>
          <cell r="B3193">
            <v>16.84</v>
          </cell>
        </row>
        <row r="3194">
          <cell r="A3194">
            <v>35101</v>
          </cell>
          <cell r="B3194">
            <v>16.91</v>
          </cell>
        </row>
        <row r="3195">
          <cell r="A3195">
            <v>35102</v>
          </cell>
          <cell r="B3195">
            <v>16.84</v>
          </cell>
        </row>
        <row r="3196">
          <cell r="A3196">
            <v>35103</v>
          </cell>
          <cell r="B3196">
            <v>16.989999999999998</v>
          </cell>
        </row>
        <row r="3197">
          <cell r="A3197">
            <v>35104</v>
          </cell>
          <cell r="B3197">
            <v>17.13</v>
          </cell>
        </row>
        <row r="3198">
          <cell r="A3198">
            <v>35107</v>
          </cell>
          <cell r="B3198">
            <v>17.28</v>
          </cell>
        </row>
        <row r="3199">
          <cell r="A3199">
            <v>35108</v>
          </cell>
          <cell r="B3199">
            <v>18.14</v>
          </cell>
        </row>
        <row r="3200">
          <cell r="A3200">
            <v>35109</v>
          </cell>
          <cell r="B3200">
            <v>18.28</v>
          </cell>
        </row>
        <row r="3201">
          <cell r="A3201">
            <v>35110</v>
          </cell>
          <cell r="B3201">
            <v>18.2</v>
          </cell>
        </row>
        <row r="3202">
          <cell r="A3202">
            <v>35111</v>
          </cell>
          <cell r="B3202">
            <v>18.14</v>
          </cell>
        </row>
        <row r="3203">
          <cell r="A3203">
            <v>35114</v>
          </cell>
          <cell r="B3203">
            <v>18.25</v>
          </cell>
        </row>
        <row r="3204">
          <cell r="A3204">
            <v>35115</v>
          </cell>
          <cell r="B3204">
            <v>18.52</v>
          </cell>
        </row>
        <row r="3205">
          <cell r="A3205">
            <v>35116</v>
          </cell>
          <cell r="B3205">
            <v>19.25</v>
          </cell>
        </row>
        <row r="3206">
          <cell r="A3206">
            <v>35117</v>
          </cell>
          <cell r="B3206">
            <v>19.420000000000002</v>
          </cell>
        </row>
        <row r="3207">
          <cell r="A3207">
            <v>35118</v>
          </cell>
          <cell r="B3207">
            <v>18.670000000000002</v>
          </cell>
        </row>
        <row r="3208">
          <cell r="A3208">
            <v>35121</v>
          </cell>
          <cell r="B3208">
            <v>18.78</v>
          </cell>
        </row>
        <row r="3209">
          <cell r="A3209">
            <v>35122</v>
          </cell>
          <cell r="B3209">
            <v>18.850000000000001</v>
          </cell>
        </row>
        <row r="3210">
          <cell r="A3210">
            <v>35123</v>
          </cell>
          <cell r="B3210">
            <v>18.59</v>
          </cell>
        </row>
        <row r="3211">
          <cell r="A3211">
            <v>35124</v>
          </cell>
          <cell r="B3211">
            <v>18.739999999999998</v>
          </cell>
        </row>
        <row r="3212">
          <cell r="A3212">
            <v>35125</v>
          </cell>
          <cell r="B3212">
            <v>18.739999999999998</v>
          </cell>
        </row>
        <row r="3213">
          <cell r="A3213">
            <v>35128</v>
          </cell>
          <cell r="B3213">
            <v>18.57</v>
          </cell>
        </row>
        <row r="3214">
          <cell r="A3214">
            <v>35129</v>
          </cell>
          <cell r="B3214">
            <v>18.84</v>
          </cell>
        </row>
        <row r="3215">
          <cell r="A3215">
            <v>35130</v>
          </cell>
          <cell r="B3215">
            <v>19.38</v>
          </cell>
        </row>
        <row r="3216">
          <cell r="A3216">
            <v>35131</v>
          </cell>
          <cell r="B3216">
            <v>19.39</v>
          </cell>
        </row>
        <row r="3217">
          <cell r="A3217">
            <v>35132</v>
          </cell>
          <cell r="B3217">
            <v>18.940000000000001</v>
          </cell>
        </row>
        <row r="3218">
          <cell r="A3218">
            <v>35135</v>
          </cell>
          <cell r="B3218">
            <v>19.149999999999999</v>
          </cell>
        </row>
        <row r="3219">
          <cell r="A3219">
            <v>35136</v>
          </cell>
          <cell r="B3219">
            <v>19.61</v>
          </cell>
        </row>
        <row r="3220">
          <cell r="A3220">
            <v>35137</v>
          </cell>
          <cell r="B3220">
            <v>19.670000000000002</v>
          </cell>
        </row>
        <row r="3221">
          <cell r="A3221">
            <v>35138</v>
          </cell>
          <cell r="B3221">
            <v>19.8</v>
          </cell>
        </row>
        <row r="3222">
          <cell r="A3222">
            <v>35139</v>
          </cell>
          <cell r="B3222">
            <v>19.649999999999999</v>
          </cell>
        </row>
        <row r="3223">
          <cell r="A3223">
            <v>35142</v>
          </cell>
          <cell r="B3223">
            <v>20.2</v>
          </cell>
        </row>
        <row r="3224">
          <cell r="A3224">
            <v>35143</v>
          </cell>
          <cell r="B3224">
            <v>20.18</v>
          </cell>
        </row>
        <row r="3225">
          <cell r="A3225">
            <v>35144</v>
          </cell>
          <cell r="B3225">
            <v>20.18</v>
          </cell>
        </row>
        <row r="3226">
          <cell r="A3226">
            <v>35145</v>
          </cell>
          <cell r="B3226">
            <v>20.54</v>
          </cell>
        </row>
        <row r="3227">
          <cell r="A3227">
            <v>35146</v>
          </cell>
          <cell r="B3227">
            <v>21.22</v>
          </cell>
        </row>
        <row r="3228">
          <cell r="A3228">
            <v>35149</v>
          </cell>
          <cell r="B3228">
            <v>21.78</v>
          </cell>
        </row>
        <row r="3229">
          <cell r="A3229">
            <v>35150</v>
          </cell>
          <cell r="B3229">
            <v>21.54</v>
          </cell>
        </row>
        <row r="3230">
          <cell r="A3230">
            <v>35151</v>
          </cell>
          <cell r="B3230">
            <v>21.36</v>
          </cell>
        </row>
        <row r="3231">
          <cell r="A3231">
            <v>35152</v>
          </cell>
          <cell r="B3231">
            <v>20.61</v>
          </cell>
        </row>
        <row r="3232">
          <cell r="A3232">
            <v>35153</v>
          </cell>
          <cell r="B3232">
            <v>20.41</v>
          </cell>
        </row>
        <row r="3233">
          <cell r="A3233">
            <v>35156</v>
          </cell>
          <cell r="B3233">
            <v>21.03</v>
          </cell>
        </row>
        <row r="3234">
          <cell r="A3234">
            <v>35157</v>
          </cell>
          <cell r="B3234">
            <v>21.14</v>
          </cell>
        </row>
        <row r="3235">
          <cell r="A3235">
            <v>35158</v>
          </cell>
          <cell r="B3235">
            <v>20.93</v>
          </cell>
        </row>
        <row r="3236">
          <cell r="A3236">
            <v>35159</v>
          </cell>
          <cell r="B3236">
            <v>21.1</v>
          </cell>
        </row>
        <row r="3237">
          <cell r="A3237">
            <v>35163</v>
          </cell>
          <cell r="B3237">
            <v>21.1</v>
          </cell>
        </row>
        <row r="3238">
          <cell r="A3238">
            <v>35164</v>
          </cell>
          <cell r="B3238">
            <v>21.4</v>
          </cell>
        </row>
        <row r="3239">
          <cell r="A3239">
            <v>35165</v>
          </cell>
          <cell r="B3239">
            <v>22.7</v>
          </cell>
        </row>
        <row r="3240">
          <cell r="A3240">
            <v>35166</v>
          </cell>
          <cell r="B3240">
            <v>23.76</v>
          </cell>
        </row>
        <row r="3241">
          <cell r="A3241">
            <v>35167</v>
          </cell>
          <cell r="B3241">
            <v>22.5</v>
          </cell>
        </row>
        <row r="3242">
          <cell r="A3242">
            <v>35170</v>
          </cell>
          <cell r="B3242">
            <v>22.6</v>
          </cell>
        </row>
        <row r="3243">
          <cell r="A3243">
            <v>35171</v>
          </cell>
          <cell r="B3243">
            <v>21.91</v>
          </cell>
        </row>
        <row r="3244">
          <cell r="A3244">
            <v>35172</v>
          </cell>
          <cell r="B3244">
            <v>20.86</v>
          </cell>
        </row>
        <row r="3245">
          <cell r="A3245">
            <v>35173</v>
          </cell>
          <cell r="B3245">
            <v>19.87</v>
          </cell>
        </row>
        <row r="3246">
          <cell r="A3246">
            <v>35174</v>
          </cell>
          <cell r="B3246">
            <v>19.38</v>
          </cell>
        </row>
        <row r="3247">
          <cell r="A3247">
            <v>35177</v>
          </cell>
          <cell r="B3247">
            <v>19.68</v>
          </cell>
        </row>
        <row r="3248">
          <cell r="A3248">
            <v>35178</v>
          </cell>
          <cell r="B3248">
            <v>20.78</v>
          </cell>
        </row>
        <row r="3249">
          <cell r="A3249">
            <v>35179</v>
          </cell>
          <cell r="B3249">
            <v>20.5</v>
          </cell>
        </row>
        <row r="3250">
          <cell r="A3250">
            <v>35180</v>
          </cell>
          <cell r="B3250">
            <v>20.39</v>
          </cell>
        </row>
        <row r="3251">
          <cell r="A3251">
            <v>35181</v>
          </cell>
          <cell r="B3251">
            <v>20.3</v>
          </cell>
        </row>
        <row r="3252">
          <cell r="A3252">
            <v>35184</v>
          </cell>
          <cell r="B3252">
            <v>20.149999999999999</v>
          </cell>
        </row>
        <row r="3253">
          <cell r="A3253">
            <v>35185</v>
          </cell>
          <cell r="B3253">
            <v>19.22</v>
          </cell>
        </row>
        <row r="3254">
          <cell r="A3254">
            <v>35186</v>
          </cell>
          <cell r="B3254">
            <v>19</v>
          </cell>
        </row>
        <row r="3255">
          <cell r="A3255">
            <v>35187</v>
          </cell>
          <cell r="B3255">
            <v>19.03</v>
          </cell>
        </row>
        <row r="3256">
          <cell r="A3256">
            <v>35188</v>
          </cell>
          <cell r="B3256">
            <v>19.420000000000002</v>
          </cell>
        </row>
        <row r="3257">
          <cell r="A3257">
            <v>35191</v>
          </cell>
          <cell r="B3257">
            <v>19.420000000000002</v>
          </cell>
        </row>
        <row r="3258">
          <cell r="A3258">
            <v>35192</v>
          </cell>
          <cell r="B3258">
            <v>19.809999999999999</v>
          </cell>
        </row>
        <row r="3259">
          <cell r="A3259">
            <v>35193</v>
          </cell>
          <cell r="B3259">
            <v>19.95</v>
          </cell>
        </row>
        <row r="3260">
          <cell r="A3260">
            <v>35194</v>
          </cell>
          <cell r="B3260">
            <v>19.350000000000001</v>
          </cell>
        </row>
        <row r="3261">
          <cell r="A3261">
            <v>35195</v>
          </cell>
          <cell r="B3261">
            <v>19.32</v>
          </cell>
        </row>
        <row r="3262">
          <cell r="A3262">
            <v>35198</v>
          </cell>
          <cell r="B3262">
            <v>19.579999999999998</v>
          </cell>
        </row>
        <row r="3263">
          <cell r="A3263">
            <v>35199</v>
          </cell>
          <cell r="B3263">
            <v>19.55</v>
          </cell>
        </row>
        <row r="3264">
          <cell r="A3264">
            <v>35200</v>
          </cell>
          <cell r="B3264">
            <v>19.5</v>
          </cell>
        </row>
        <row r="3265">
          <cell r="A3265">
            <v>35201</v>
          </cell>
          <cell r="B3265">
            <v>18.84</v>
          </cell>
        </row>
        <row r="3266">
          <cell r="A3266">
            <v>35202</v>
          </cell>
          <cell r="B3266">
            <v>17.690000000000001</v>
          </cell>
        </row>
        <row r="3267">
          <cell r="A3267">
            <v>35205</v>
          </cell>
          <cell r="B3267">
            <v>18.96</v>
          </cell>
        </row>
        <row r="3268">
          <cell r="A3268">
            <v>35206</v>
          </cell>
          <cell r="B3268">
            <v>18.690000000000001</v>
          </cell>
        </row>
        <row r="3269">
          <cell r="A3269">
            <v>35207</v>
          </cell>
          <cell r="B3269">
            <v>19.41</v>
          </cell>
        </row>
        <row r="3270">
          <cell r="A3270">
            <v>35208</v>
          </cell>
          <cell r="B3270">
            <v>19.37</v>
          </cell>
        </row>
        <row r="3271">
          <cell r="A3271">
            <v>35209</v>
          </cell>
          <cell r="B3271">
            <v>19.600000000000001</v>
          </cell>
        </row>
        <row r="3272">
          <cell r="A3272">
            <v>35213</v>
          </cell>
          <cell r="B3272">
            <v>19.62</v>
          </cell>
        </row>
        <row r="3273">
          <cell r="A3273">
            <v>35214</v>
          </cell>
          <cell r="B3273">
            <v>19.05</v>
          </cell>
        </row>
        <row r="3274">
          <cell r="A3274">
            <v>35215</v>
          </cell>
          <cell r="B3274">
            <v>18.14</v>
          </cell>
        </row>
        <row r="3275">
          <cell r="A3275">
            <v>35216</v>
          </cell>
          <cell r="B3275">
            <v>17.899999999999999</v>
          </cell>
        </row>
        <row r="3276">
          <cell r="A3276">
            <v>35219</v>
          </cell>
          <cell r="B3276">
            <v>18.170000000000002</v>
          </cell>
        </row>
        <row r="3277">
          <cell r="A3277">
            <v>35220</v>
          </cell>
          <cell r="B3277">
            <v>18.899999999999999</v>
          </cell>
        </row>
        <row r="3278">
          <cell r="A3278">
            <v>35221</v>
          </cell>
          <cell r="B3278">
            <v>18.21</v>
          </cell>
        </row>
        <row r="3279">
          <cell r="A3279">
            <v>35222</v>
          </cell>
          <cell r="B3279">
            <v>18.47</v>
          </cell>
        </row>
        <row r="3280">
          <cell r="A3280">
            <v>35223</v>
          </cell>
          <cell r="B3280">
            <v>18.489999999999998</v>
          </cell>
        </row>
        <row r="3281">
          <cell r="A3281">
            <v>35226</v>
          </cell>
          <cell r="B3281">
            <v>18.48</v>
          </cell>
        </row>
        <row r="3282">
          <cell r="A3282">
            <v>35227</v>
          </cell>
          <cell r="B3282">
            <v>18.149999999999999</v>
          </cell>
        </row>
        <row r="3283">
          <cell r="A3283">
            <v>35228</v>
          </cell>
          <cell r="B3283">
            <v>18.16</v>
          </cell>
        </row>
        <row r="3284">
          <cell r="A3284">
            <v>35229</v>
          </cell>
          <cell r="B3284">
            <v>18.11</v>
          </cell>
        </row>
        <row r="3285">
          <cell r="A3285">
            <v>35230</v>
          </cell>
          <cell r="B3285">
            <v>18.149999999999999</v>
          </cell>
        </row>
        <row r="3286">
          <cell r="A3286">
            <v>35233</v>
          </cell>
          <cell r="B3286">
            <v>18.850000000000001</v>
          </cell>
        </row>
        <row r="3287">
          <cell r="A3287">
            <v>35234</v>
          </cell>
          <cell r="B3287">
            <v>17.95</v>
          </cell>
        </row>
        <row r="3288">
          <cell r="A3288">
            <v>35235</v>
          </cell>
          <cell r="B3288">
            <v>17.8</v>
          </cell>
        </row>
        <row r="3289">
          <cell r="A3289">
            <v>35236</v>
          </cell>
          <cell r="B3289">
            <v>17.88</v>
          </cell>
        </row>
        <row r="3290">
          <cell r="A3290">
            <v>35237</v>
          </cell>
          <cell r="B3290">
            <v>17.89</v>
          </cell>
        </row>
        <row r="3291">
          <cell r="A3291">
            <v>35240</v>
          </cell>
          <cell r="B3291">
            <v>17.899999999999999</v>
          </cell>
        </row>
        <row r="3292">
          <cell r="A3292">
            <v>35241</v>
          </cell>
          <cell r="B3292">
            <v>17.89</v>
          </cell>
        </row>
        <row r="3293">
          <cell r="A3293">
            <v>35242</v>
          </cell>
          <cell r="B3293">
            <v>18.510000000000002</v>
          </cell>
        </row>
        <row r="3294">
          <cell r="A3294">
            <v>35243</v>
          </cell>
          <cell r="B3294">
            <v>18.670000000000002</v>
          </cell>
        </row>
        <row r="3295">
          <cell r="A3295">
            <v>35244</v>
          </cell>
          <cell r="B3295">
            <v>18.71</v>
          </cell>
        </row>
        <row r="3296">
          <cell r="A3296">
            <v>35247</v>
          </cell>
          <cell r="B3296">
            <v>19.21</v>
          </cell>
        </row>
        <row r="3297">
          <cell r="A3297">
            <v>35248</v>
          </cell>
          <cell r="B3297">
            <v>19.3</v>
          </cell>
        </row>
        <row r="3298">
          <cell r="A3298">
            <v>35249</v>
          </cell>
          <cell r="B3298">
            <v>19.489999999999998</v>
          </cell>
        </row>
        <row r="3299">
          <cell r="A3299">
            <v>35250</v>
          </cell>
          <cell r="B3299">
            <v>19.75</v>
          </cell>
        </row>
        <row r="3300">
          <cell r="A3300">
            <v>35251</v>
          </cell>
          <cell r="B3300">
            <v>19.98</v>
          </cell>
        </row>
        <row r="3301">
          <cell r="A3301">
            <v>35254</v>
          </cell>
          <cell r="B3301">
            <v>19.600000000000001</v>
          </cell>
        </row>
        <row r="3302">
          <cell r="A3302">
            <v>35255</v>
          </cell>
          <cell r="B3302">
            <v>19.78</v>
          </cell>
        </row>
        <row r="3303">
          <cell r="A3303">
            <v>35256</v>
          </cell>
          <cell r="B3303">
            <v>19.89</v>
          </cell>
        </row>
        <row r="3304">
          <cell r="A3304">
            <v>35257</v>
          </cell>
          <cell r="B3304">
            <v>20.260000000000002</v>
          </cell>
        </row>
        <row r="3305">
          <cell r="A3305">
            <v>35258</v>
          </cell>
          <cell r="B3305">
            <v>20.13</v>
          </cell>
        </row>
        <row r="3306">
          <cell r="A3306">
            <v>35261</v>
          </cell>
          <cell r="B3306">
            <v>20.5</v>
          </cell>
        </row>
        <row r="3307">
          <cell r="A3307">
            <v>35262</v>
          </cell>
          <cell r="B3307">
            <v>20.41</v>
          </cell>
        </row>
        <row r="3308">
          <cell r="A3308">
            <v>35263</v>
          </cell>
          <cell r="B3308">
            <v>19.78</v>
          </cell>
        </row>
        <row r="3309">
          <cell r="A3309">
            <v>35264</v>
          </cell>
          <cell r="B3309">
            <v>19.82</v>
          </cell>
        </row>
        <row r="3310">
          <cell r="A3310">
            <v>35265</v>
          </cell>
          <cell r="B3310">
            <v>19.579999999999998</v>
          </cell>
        </row>
        <row r="3311">
          <cell r="A3311">
            <v>35268</v>
          </cell>
          <cell r="B3311">
            <v>19.29</v>
          </cell>
        </row>
        <row r="3312">
          <cell r="A3312">
            <v>35269</v>
          </cell>
          <cell r="B3312">
            <v>19.579999999999998</v>
          </cell>
        </row>
        <row r="3313">
          <cell r="A3313">
            <v>35270</v>
          </cell>
          <cell r="B3313">
            <v>19.27</v>
          </cell>
        </row>
        <row r="3314">
          <cell r="A3314">
            <v>35271</v>
          </cell>
          <cell r="B3314">
            <v>19.420000000000002</v>
          </cell>
        </row>
        <row r="3315">
          <cell r="A3315">
            <v>35272</v>
          </cell>
          <cell r="B3315">
            <v>18.920000000000002</v>
          </cell>
        </row>
        <row r="3316">
          <cell r="A3316">
            <v>35275</v>
          </cell>
          <cell r="B3316">
            <v>19.09</v>
          </cell>
        </row>
        <row r="3317">
          <cell r="A3317">
            <v>35276</v>
          </cell>
          <cell r="B3317">
            <v>18.93</v>
          </cell>
        </row>
        <row r="3318">
          <cell r="A3318">
            <v>35277</v>
          </cell>
          <cell r="B3318">
            <v>19.059999999999999</v>
          </cell>
        </row>
        <row r="3319">
          <cell r="A3319">
            <v>35278</v>
          </cell>
          <cell r="B3319">
            <v>18.96</v>
          </cell>
        </row>
        <row r="3320">
          <cell r="A3320">
            <v>35279</v>
          </cell>
          <cell r="B3320">
            <v>19.149999999999999</v>
          </cell>
        </row>
        <row r="3321">
          <cell r="A3321">
            <v>35282</v>
          </cell>
          <cell r="B3321">
            <v>19.100000000000001</v>
          </cell>
        </row>
        <row r="3322">
          <cell r="A3322">
            <v>35283</v>
          </cell>
          <cell r="B3322">
            <v>19.09</v>
          </cell>
        </row>
        <row r="3323">
          <cell r="A3323">
            <v>35284</v>
          </cell>
          <cell r="B3323">
            <v>19.23</v>
          </cell>
        </row>
        <row r="3324">
          <cell r="A3324">
            <v>35285</v>
          </cell>
          <cell r="B3324">
            <v>19.46</v>
          </cell>
        </row>
        <row r="3325">
          <cell r="A3325">
            <v>35286</v>
          </cell>
          <cell r="B3325">
            <v>19.43</v>
          </cell>
        </row>
        <row r="3326">
          <cell r="A3326">
            <v>35289</v>
          </cell>
          <cell r="B3326">
            <v>20.190000000000001</v>
          </cell>
        </row>
        <row r="3327">
          <cell r="A3327">
            <v>35290</v>
          </cell>
          <cell r="B3327">
            <v>20.329999999999998</v>
          </cell>
        </row>
        <row r="3328">
          <cell r="A3328">
            <v>35291</v>
          </cell>
          <cell r="B3328">
            <v>20.32</v>
          </cell>
        </row>
        <row r="3329">
          <cell r="A3329">
            <v>35292</v>
          </cell>
          <cell r="B3329">
            <v>20.21</v>
          </cell>
        </row>
        <row r="3330">
          <cell r="A3330">
            <v>35293</v>
          </cell>
          <cell r="B3330">
            <v>20.23</v>
          </cell>
        </row>
        <row r="3331">
          <cell r="A3331">
            <v>35296</v>
          </cell>
          <cell r="B3331">
            <v>20.8</v>
          </cell>
        </row>
        <row r="3332">
          <cell r="A3332">
            <v>35297</v>
          </cell>
          <cell r="B3332">
            <v>20.63</v>
          </cell>
        </row>
        <row r="3333">
          <cell r="A3333">
            <v>35298</v>
          </cell>
          <cell r="B3333">
            <v>20.34</v>
          </cell>
        </row>
        <row r="3334">
          <cell r="A3334">
            <v>35299</v>
          </cell>
          <cell r="B3334">
            <v>20.62</v>
          </cell>
        </row>
        <row r="3335">
          <cell r="A3335">
            <v>35300</v>
          </cell>
          <cell r="B3335">
            <v>20.41</v>
          </cell>
        </row>
        <row r="3336">
          <cell r="A3336">
            <v>35304</v>
          </cell>
          <cell r="B3336">
            <v>19.61</v>
          </cell>
        </row>
        <row r="3337">
          <cell r="A3337">
            <v>35305</v>
          </cell>
          <cell r="B3337">
            <v>20.190000000000001</v>
          </cell>
        </row>
        <row r="3338">
          <cell r="A3338">
            <v>35306</v>
          </cell>
          <cell r="B3338">
            <v>20.38</v>
          </cell>
        </row>
        <row r="3339">
          <cell r="A3339">
            <v>35307</v>
          </cell>
          <cell r="B3339">
            <v>20.399999999999999</v>
          </cell>
        </row>
        <row r="3340">
          <cell r="A3340">
            <v>35310</v>
          </cell>
          <cell r="B3340">
            <v>21.76</v>
          </cell>
        </row>
        <row r="3341">
          <cell r="A3341">
            <v>35311</v>
          </cell>
          <cell r="B3341">
            <v>21.85</v>
          </cell>
        </row>
        <row r="3342">
          <cell r="A3342">
            <v>35312</v>
          </cell>
          <cell r="B3342">
            <v>21.66</v>
          </cell>
        </row>
        <row r="3343">
          <cell r="A3343">
            <v>35313</v>
          </cell>
          <cell r="B3343">
            <v>21.59</v>
          </cell>
        </row>
        <row r="3344">
          <cell r="A3344">
            <v>35314</v>
          </cell>
          <cell r="B3344">
            <v>21.94</v>
          </cell>
        </row>
        <row r="3345">
          <cell r="A3345">
            <v>35317</v>
          </cell>
          <cell r="B3345">
            <v>21.91</v>
          </cell>
        </row>
        <row r="3346">
          <cell r="A3346">
            <v>35318</v>
          </cell>
          <cell r="B3346">
            <v>22.18</v>
          </cell>
        </row>
        <row r="3347">
          <cell r="A3347">
            <v>35319</v>
          </cell>
          <cell r="B3347">
            <v>22.81</v>
          </cell>
        </row>
        <row r="3348">
          <cell r="A3348">
            <v>35320</v>
          </cell>
          <cell r="B3348">
            <v>23.12</v>
          </cell>
        </row>
        <row r="3349">
          <cell r="A3349">
            <v>35321</v>
          </cell>
          <cell r="B3349">
            <v>23.2</v>
          </cell>
        </row>
        <row r="3350">
          <cell r="A3350">
            <v>35324</v>
          </cell>
          <cell r="B3350">
            <v>20.65</v>
          </cell>
        </row>
        <row r="3351">
          <cell r="A3351">
            <v>35325</v>
          </cell>
          <cell r="B3351">
            <v>21.11</v>
          </cell>
        </row>
        <row r="3352">
          <cell r="A3352">
            <v>35326</v>
          </cell>
          <cell r="B3352">
            <v>21.77</v>
          </cell>
        </row>
        <row r="3353">
          <cell r="A3353">
            <v>35327</v>
          </cell>
          <cell r="B3353">
            <v>21.45</v>
          </cell>
        </row>
        <row r="3354">
          <cell r="A3354">
            <v>35328</v>
          </cell>
          <cell r="B3354">
            <v>21.54</v>
          </cell>
        </row>
        <row r="3355">
          <cell r="A3355">
            <v>35331</v>
          </cell>
          <cell r="B3355">
            <v>21.61</v>
          </cell>
        </row>
        <row r="3356">
          <cell r="A3356">
            <v>35332</v>
          </cell>
          <cell r="B3356">
            <v>22.31</v>
          </cell>
        </row>
        <row r="3357">
          <cell r="A3357">
            <v>35333</v>
          </cell>
          <cell r="B3357">
            <v>22.67</v>
          </cell>
        </row>
        <row r="3358">
          <cell r="A3358">
            <v>35334</v>
          </cell>
          <cell r="B3358">
            <v>22.4</v>
          </cell>
        </row>
        <row r="3359">
          <cell r="A3359">
            <v>35335</v>
          </cell>
          <cell r="B3359">
            <v>22.97</v>
          </cell>
        </row>
        <row r="3360">
          <cell r="A3360">
            <v>35338</v>
          </cell>
          <cell r="B3360">
            <v>22.67</v>
          </cell>
        </row>
        <row r="3361">
          <cell r="A3361">
            <v>35339</v>
          </cell>
          <cell r="B3361">
            <v>22.49</v>
          </cell>
        </row>
        <row r="3362">
          <cell r="A3362">
            <v>35340</v>
          </cell>
          <cell r="B3362">
            <v>22.55</v>
          </cell>
        </row>
        <row r="3363">
          <cell r="A3363">
            <v>35341</v>
          </cell>
          <cell r="B3363">
            <v>23.24</v>
          </cell>
        </row>
        <row r="3364">
          <cell r="A3364">
            <v>35342</v>
          </cell>
          <cell r="B3364">
            <v>23.35</v>
          </cell>
        </row>
        <row r="3365">
          <cell r="A3365">
            <v>35345</v>
          </cell>
          <cell r="B3365">
            <v>24.11</v>
          </cell>
        </row>
        <row r="3366">
          <cell r="A3366">
            <v>35346</v>
          </cell>
          <cell r="B3366">
            <v>24.18</v>
          </cell>
        </row>
        <row r="3367">
          <cell r="A3367">
            <v>35347</v>
          </cell>
          <cell r="B3367">
            <v>23.89</v>
          </cell>
        </row>
        <row r="3368">
          <cell r="A3368">
            <v>35348</v>
          </cell>
          <cell r="B3368">
            <v>23.19</v>
          </cell>
        </row>
        <row r="3369">
          <cell r="A3369">
            <v>35349</v>
          </cell>
          <cell r="B3369">
            <v>23.48</v>
          </cell>
        </row>
        <row r="3370">
          <cell r="A3370">
            <v>35352</v>
          </cell>
          <cell r="B3370">
            <v>24.36</v>
          </cell>
        </row>
        <row r="3371">
          <cell r="A3371">
            <v>35353</v>
          </cell>
          <cell r="B3371">
            <v>24.15</v>
          </cell>
        </row>
        <row r="3372">
          <cell r="A3372">
            <v>35354</v>
          </cell>
          <cell r="B3372">
            <v>24.25</v>
          </cell>
        </row>
        <row r="3373">
          <cell r="A3373">
            <v>35355</v>
          </cell>
          <cell r="B3373">
            <v>24.21</v>
          </cell>
        </row>
        <row r="3374">
          <cell r="A3374">
            <v>35356</v>
          </cell>
          <cell r="B3374">
            <v>24.55</v>
          </cell>
        </row>
        <row r="3375">
          <cell r="A3375">
            <v>35359</v>
          </cell>
          <cell r="B3375">
            <v>24.66</v>
          </cell>
        </row>
        <row r="3376">
          <cell r="A3376">
            <v>35360</v>
          </cell>
          <cell r="B3376">
            <v>24.66</v>
          </cell>
        </row>
        <row r="3377">
          <cell r="A3377">
            <v>35361</v>
          </cell>
          <cell r="B3377">
            <v>23.95</v>
          </cell>
        </row>
        <row r="3378">
          <cell r="A3378">
            <v>35362</v>
          </cell>
          <cell r="B3378">
            <v>23.55</v>
          </cell>
        </row>
        <row r="3379">
          <cell r="A3379">
            <v>35363</v>
          </cell>
          <cell r="B3379">
            <v>24.07</v>
          </cell>
        </row>
        <row r="3380">
          <cell r="A3380">
            <v>35366</v>
          </cell>
          <cell r="B3380">
            <v>23.88</v>
          </cell>
        </row>
        <row r="3381">
          <cell r="A3381">
            <v>35367</v>
          </cell>
          <cell r="B3381">
            <v>23.46</v>
          </cell>
        </row>
        <row r="3382">
          <cell r="A3382">
            <v>35368</v>
          </cell>
          <cell r="B3382">
            <v>22.67</v>
          </cell>
        </row>
        <row r="3383">
          <cell r="A3383">
            <v>35369</v>
          </cell>
          <cell r="B3383">
            <v>21.82</v>
          </cell>
        </row>
        <row r="3384">
          <cell r="A3384">
            <v>35370</v>
          </cell>
          <cell r="B3384">
            <v>21.7</v>
          </cell>
        </row>
        <row r="3385">
          <cell r="A3385">
            <v>35373</v>
          </cell>
          <cell r="B3385">
            <v>21.53</v>
          </cell>
        </row>
        <row r="3386">
          <cell r="A3386">
            <v>35374</v>
          </cell>
          <cell r="B3386">
            <v>21.37</v>
          </cell>
        </row>
        <row r="3387">
          <cell r="A3387">
            <v>35375</v>
          </cell>
          <cell r="B3387">
            <v>21.29</v>
          </cell>
        </row>
        <row r="3388">
          <cell r="A3388">
            <v>35376</v>
          </cell>
          <cell r="B3388">
            <v>21.25</v>
          </cell>
        </row>
        <row r="3389">
          <cell r="A3389">
            <v>35377</v>
          </cell>
          <cell r="B3389">
            <v>22.03</v>
          </cell>
        </row>
        <row r="3390">
          <cell r="A3390">
            <v>35380</v>
          </cell>
          <cell r="B3390">
            <v>22.26</v>
          </cell>
        </row>
        <row r="3391">
          <cell r="A3391">
            <v>35381</v>
          </cell>
          <cell r="B3391">
            <v>21.98</v>
          </cell>
        </row>
        <row r="3392">
          <cell r="A3392">
            <v>35382</v>
          </cell>
          <cell r="B3392">
            <v>23.04</v>
          </cell>
        </row>
        <row r="3393">
          <cell r="A3393">
            <v>35383</v>
          </cell>
          <cell r="B3393">
            <v>22.96</v>
          </cell>
        </row>
        <row r="3394">
          <cell r="A3394">
            <v>35384</v>
          </cell>
          <cell r="B3394">
            <v>22.71</v>
          </cell>
        </row>
        <row r="3395">
          <cell r="A3395">
            <v>35387</v>
          </cell>
          <cell r="B3395">
            <v>22.29</v>
          </cell>
        </row>
        <row r="3396">
          <cell r="A3396">
            <v>35388</v>
          </cell>
          <cell r="B3396">
            <v>22.72</v>
          </cell>
        </row>
        <row r="3397">
          <cell r="A3397">
            <v>35389</v>
          </cell>
          <cell r="B3397">
            <v>22.09</v>
          </cell>
        </row>
        <row r="3398">
          <cell r="A3398">
            <v>35390</v>
          </cell>
          <cell r="B3398">
            <v>22.79</v>
          </cell>
        </row>
        <row r="3399">
          <cell r="A3399">
            <v>35391</v>
          </cell>
          <cell r="B3399">
            <v>22.69</v>
          </cell>
        </row>
        <row r="3400">
          <cell r="A3400">
            <v>35394</v>
          </cell>
          <cell r="B3400">
            <v>22.55</v>
          </cell>
        </row>
        <row r="3401">
          <cell r="A3401">
            <v>35395</v>
          </cell>
          <cell r="B3401">
            <v>22.49</v>
          </cell>
        </row>
        <row r="3402">
          <cell r="A3402">
            <v>35396</v>
          </cell>
          <cell r="B3402">
            <v>22.42</v>
          </cell>
        </row>
        <row r="3403">
          <cell r="A3403">
            <v>35397</v>
          </cell>
          <cell r="B3403">
            <v>22.51</v>
          </cell>
        </row>
        <row r="3404">
          <cell r="A3404">
            <v>35398</v>
          </cell>
          <cell r="B3404">
            <v>23.12</v>
          </cell>
        </row>
        <row r="3405">
          <cell r="A3405">
            <v>35401</v>
          </cell>
          <cell r="B3405">
            <v>23.57</v>
          </cell>
        </row>
        <row r="3406">
          <cell r="A3406">
            <v>35402</v>
          </cell>
          <cell r="B3406">
            <v>23.72</v>
          </cell>
        </row>
        <row r="3407">
          <cell r="A3407">
            <v>35403</v>
          </cell>
          <cell r="B3407">
            <v>23.81</v>
          </cell>
        </row>
        <row r="3408">
          <cell r="A3408">
            <v>35404</v>
          </cell>
          <cell r="B3408">
            <v>24.65</v>
          </cell>
        </row>
        <row r="3409">
          <cell r="A3409">
            <v>35405</v>
          </cell>
          <cell r="B3409">
            <v>24.96</v>
          </cell>
        </row>
        <row r="3410">
          <cell r="A3410">
            <v>35408</v>
          </cell>
          <cell r="B3410">
            <v>24.08</v>
          </cell>
        </row>
        <row r="3411">
          <cell r="A3411">
            <v>35409</v>
          </cell>
          <cell r="B3411">
            <v>23.27</v>
          </cell>
        </row>
        <row r="3412">
          <cell r="A3412">
            <v>35410</v>
          </cell>
          <cell r="B3412">
            <v>22.08</v>
          </cell>
        </row>
        <row r="3413">
          <cell r="A3413">
            <v>35411</v>
          </cell>
          <cell r="B3413">
            <v>22.42</v>
          </cell>
        </row>
        <row r="3414">
          <cell r="A3414">
            <v>35412</v>
          </cell>
          <cell r="B3414">
            <v>23.13</v>
          </cell>
        </row>
        <row r="3415">
          <cell r="A3415">
            <v>35415</v>
          </cell>
          <cell r="B3415">
            <v>23.58</v>
          </cell>
        </row>
        <row r="3416">
          <cell r="A3416">
            <v>35416</v>
          </cell>
          <cell r="B3416">
            <v>23.56</v>
          </cell>
        </row>
        <row r="3417">
          <cell r="A3417">
            <v>35417</v>
          </cell>
          <cell r="B3417">
            <v>23.87</v>
          </cell>
        </row>
        <row r="3418">
          <cell r="A3418">
            <v>35418</v>
          </cell>
          <cell r="B3418">
            <v>23.99</v>
          </cell>
        </row>
        <row r="3419">
          <cell r="A3419">
            <v>35419</v>
          </cell>
          <cell r="B3419">
            <v>23.41</v>
          </cell>
        </row>
        <row r="3420">
          <cell r="A3420">
            <v>35422</v>
          </cell>
          <cell r="B3420">
            <v>23.18</v>
          </cell>
        </row>
        <row r="3421">
          <cell r="A3421">
            <v>35423</v>
          </cell>
          <cell r="B3421">
            <v>23.3</v>
          </cell>
        </row>
        <row r="3422">
          <cell r="A3422">
            <v>35425</v>
          </cell>
          <cell r="B3422">
            <v>23.3</v>
          </cell>
        </row>
        <row r="3423">
          <cell r="A3423">
            <v>35426</v>
          </cell>
          <cell r="B3423">
            <v>23.16</v>
          </cell>
        </row>
        <row r="3424">
          <cell r="A3424">
            <v>35429</v>
          </cell>
          <cell r="B3424">
            <v>23.35</v>
          </cell>
        </row>
        <row r="3425">
          <cell r="A3425">
            <v>35430</v>
          </cell>
          <cell r="B3425">
            <v>23.56</v>
          </cell>
        </row>
        <row r="3426">
          <cell r="A3426">
            <v>35432</v>
          </cell>
          <cell r="B3426">
            <v>24.37</v>
          </cell>
        </row>
        <row r="3427">
          <cell r="A3427">
            <v>35433</v>
          </cell>
          <cell r="B3427">
            <v>24.27</v>
          </cell>
        </row>
        <row r="3428">
          <cell r="A3428">
            <v>35436</v>
          </cell>
          <cell r="B3428">
            <v>24.73</v>
          </cell>
        </row>
        <row r="3429">
          <cell r="A3429">
            <v>35437</v>
          </cell>
          <cell r="B3429">
            <v>24.75</v>
          </cell>
        </row>
        <row r="3430">
          <cell r="A3430">
            <v>35438</v>
          </cell>
          <cell r="B3430">
            <v>25</v>
          </cell>
        </row>
        <row r="3431">
          <cell r="A3431">
            <v>35439</v>
          </cell>
          <cell r="B3431">
            <v>24.86</v>
          </cell>
        </row>
        <row r="3432">
          <cell r="A3432">
            <v>35440</v>
          </cell>
          <cell r="B3432">
            <v>24.44</v>
          </cell>
        </row>
        <row r="3433">
          <cell r="A3433">
            <v>35443</v>
          </cell>
          <cell r="B3433">
            <v>23.58</v>
          </cell>
        </row>
        <row r="3434">
          <cell r="A3434">
            <v>35444</v>
          </cell>
          <cell r="B3434">
            <v>23.21</v>
          </cell>
        </row>
        <row r="3435">
          <cell r="A3435">
            <v>35445</v>
          </cell>
          <cell r="B3435">
            <v>23.59</v>
          </cell>
        </row>
        <row r="3436">
          <cell r="A3436">
            <v>35446</v>
          </cell>
          <cell r="B3436">
            <v>23.34</v>
          </cell>
        </row>
        <row r="3437">
          <cell r="A3437">
            <v>35447</v>
          </cell>
          <cell r="B3437">
            <v>22.6</v>
          </cell>
        </row>
        <row r="3438">
          <cell r="A3438">
            <v>35450</v>
          </cell>
          <cell r="B3438">
            <v>22.67</v>
          </cell>
        </row>
        <row r="3439">
          <cell r="A3439">
            <v>35451</v>
          </cell>
          <cell r="B3439">
            <v>22.44</v>
          </cell>
        </row>
        <row r="3440">
          <cell r="A3440">
            <v>35452</v>
          </cell>
          <cell r="B3440">
            <v>22.73</v>
          </cell>
        </row>
        <row r="3441">
          <cell r="A3441">
            <v>35453</v>
          </cell>
          <cell r="B3441">
            <v>22.77</v>
          </cell>
        </row>
        <row r="3442">
          <cell r="A3442">
            <v>35454</v>
          </cell>
          <cell r="B3442">
            <v>22.59</v>
          </cell>
        </row>
        <row r="3443">
          <cell r="A3443">
            <v>35457</v>
          </cell>
          <cell r="B3443">
            <v>22.45</v>
          </cell>
        </row>
        <row r="3444">
          <cell r="A3444">
            <v>35458</v>
          </cell>
          <cell r="B3444">
            <v>22.54</v>
          </cell>
        </row>
        <row r="3445">
          <cell r="A3445">
            <v>35459</v>
          </cell>
          <cell r="B3445">
            <v>23.07</v>
          </cell>
        </row>
        <row r="3446">
          <cell r="A3446">
            <v>35460</v>
          </cell>
          <cell r="B3446">
            <v>23.48</v>
          </cell>
        </row>
        <row r="3447">
          <cell r="A3447">
            <v>35461</v>
          </cell>
          <cell r="B3447">
            <v>22.82</v>
          </cell>
        </row>
        <row r="3448">
          <cell r="A3448">
            <v>35464</v>
          </cell>
          <cell r="B3448">
            <v>22.94</v>
          </cell>
        </row>
        <row r="3449">
          <cell r="A3449">
            <v>35465</v>
          </cell>
          <cell r="B3449">
            <v>22.73</v>
          </cell>
        </row>
        <row r="3450">
          <cell r="A3450">
            <v>35466</v>
          </cell>
          <cell r="B3450">
            <v>22.77</v>
          </cell>
        </row>
        <row r="3451">
          <cell r="A3451">
            <v>35467</v>
          </cell>
          <cell r="B3451">
            <v>22.04</v>
          </cell>
        </row>
        <row r="3452">
          <cell r="A3452">
            <v>35468</v>
          </cell>
          <cell r="B3452">
            <v>21.3</v>
          </cell>
        </row>
        <row r="3453">
          <cell r="A3453">
            <v>35471</v>
          </cell>
          <cell r="B3453">
            <v>20.97</v>
          </cell>
        </row>
        <row r="3454">
          <cell r="A3454">
            <v>35472</v>
          </cell>
          <cell r="B3454">
            <v>21.19</v>
          </cell>
        </row>
        <row r="3455">
          <cell r="A3455">
            <v>35473</v>
          </cell>
          <cell r="B3455">
            <v>20.64</v>
          </cell>
        </row>
        <row r="3456">
          <cell r="A3456">
            <v>35474</v>
          </cell>
          <cell r="B3456">
            <v>20.54</v>
          </cell>
        </row>
        <row r="3457">
          <cell r="A3457">
            <v>35475</v>
          </cell>
          <cell r="B3457">
            <v>20.440000000000001</v>
          </cell>
        </row>
        <row r="3458">
          <cell r="A3458">
            <v>35478</v>
          </cell>
          <cell r="B3458">
            <v>20.440000000000001</v>
          </cell>
        </row>
        <row r="3459">
          <cell r="A3459">
            <v>35479</v>
          </cell>
          <cell r="B3459">
            <v>20.49</v>
          </cell>
        </row>
        <row r="3460">
          <cell r="A3460">
            <v>35480</v>
          </cell>
          <cell r="B3460">
            <v>20.8</v>
          </cell>
        </row>
        <row r="3461">
          <cell r="A3461">
            <v>35481</v>
          </cell>
          <cell r="B3461">
            <v>20.46</v>
          </cell>
        </row>
        <row r="3462">
          <cell r="A3462">
            <v>35482</v>
          </cell>
          <cell r="B3462">
            <v>20.170000000000002</v>
          </cell>
        </row>
        <row r="3463">
          <cell r="A3463">
            <v>35485</v>
          </cell>
          <cell r="B3463">
            <v>19.46</v>
          </cell>
        </row>
        <row r="3464">
          <cell r="A3464">
            <v>35486</v>
          </cell>
          <cell r="B3464">
            <v>19.87</v>
          </cell>
        </row>
        <row r="3465">
          <cell r="A3465">
            <v>35487</v>
          </cell>
          <cell r="B3465">
            <v>20.059999999999999</v>
          </cell>
        </row>
        <row r="3466">
          <cell r="A3466">
            <v>35488</v>
          </cell>
          <cell r="B3466">
            <v>19.899999999999999</v>
          </cell>
        </row>
        <row r="3467">
          <cell r="A3467">
            <v>35489</v>
          </cell>
          <cell r="B3467">
            <v>19.399999999999999</v>
          </cell>
        </row>
        <row r="3468">
          <cell r="A3468">
            <v>35492</v>
          </cell>
          <cell r="B3468">
            <v>19.170000000000002</v>
          </cell>
        </row>
        <row r="3469">
          <cell r="A3469">
            <v>35493</v>
          </cell>
          <cell r="B3469">
            <v>19.7</v>
          </cell>
        </row>
        <row r="3470">
          <cell r="A3470">
            <v>35494</v>
          </cell>
          <cell r="B3470">
            <v>19.52</v>
          </cell>
        </row>
        <row r="3471">
          <cell r="A3471">
            <v>35495</v>
          </cell>
          <cell r="B3471">
            <v>19.43</v>
          </cell>
        </row>
        <row r="3472">
          <cell r="A3472">
            <v>35496</v>
          </cell>
          <cell r="B3472">
            <v>19.71</v>
          </cell>
        </row>
        <row r="3473">
          <cell r="A3473">
            <v>35499</v>
          </cell>
          <cell r="B3473">
            <v>19.04</v>
          </cell>
        </row>
        <row r="3474">
          <cell r="A3474">
            <v>35500</v>
          </cell>
          <cell r="B3474">
            <v>19</v>
          </cell>
        </row>
        <row r="3475">
          <cell r="A3475">
            <v>35501</v>
          </cell>
          <cell r="B3475">
            <v>19.25</v>
          </cell>
        </row>
        <row r="3476">
          <cell r="A3476">
            <v>35502</v>
          </cell>
          <cell r="B3476">
            <v>19.34</v>
          </cell>
        </row>
        <row r="3477">
          <cell r="A3477">
            <v>35503</v>
          </cell>
          <cell r="B3477">
            <v>19.5</v>
          </cell>
        </row>
        <row r="3478">
          <cell r="A3478">
            <v>35506</v>
          </cell>
          <cell r="B3478">
            <v>19.059999999999999</v>
          </cell>
        </row>
        <row r="3479">
          <cell r="A3479">
            <v>35507</v>
          </cell>
          <cell r="B3479">
            <v>19.63</v>
          </cell>
        </row>
        <row r="3480">
          <cell r="A3480">
            <v>35508</v>
          </cell>
          <cell r="B3480">
            <v>19.64</v>
          </cell>
        </row>
        <row r="3481">
          <cell r="A3481">
            <v>35509</v>
          </cell>
          <cell r="B3481">
            <v>19.46</v>
          </cell>
        </row>
        <row r="3482">
          <cell r="A3482">
            <v>35510</v>
          </cell>
          <cell r="B3482">
            <v>19.21</v>
          </cell>
        </row>
        <row r="3483">
          <cell r="A3483">
            <v>35513</v>
          </cell>
          <cell r="B3483">
            <v>18.670000000000002</v>
          </cell>
        </row>
        <row r="3484">
          <cell r="A3484">
            <v>35514</v>
          </cell>
          <cell r="B3484">
            <v>18.739999999999998</v>
          </cell>
        </row>
        <row r="3485">
          <cell r="A3485">
            <v>35515</v>
          </cell>
          <cell r="B3485">
            <v>18.39</v>
          </cell>
        </row>
        <row r="3486">
          <cell r="A3486">
            <v>35516</v>
          </cell>
          <cell r="B3486">
            <v>18.579999999999998</v>
          </cell>
        </row>
        <row r="3487">
          <cell r="A3487">
            <v>35521</v>
          </cell>
          <cell r="B3487">
            <v>18.149999999999999</v>
          </cell>
        </row>
        <row r="3488">
          <cell r="A3488">
            <v>35522</v>
          </cell>
          <cell r="B3488">
            <v>17.59</v>
          </cell>
        </row>
        <row r="3489">
          <cell r="A3489">
            <v>35523</v>
          </cell>
          <cell r="B3489">
            <v>17.21</v>
          </cell>
        </row>
        <row r="3490">
          <cell r="A3490">
            <v>35524</v>
          </cell>
          <cell r="B3490">
            <v>16.73</v>
          </cell>
        </row>
        <row r="3491">
          <cell r="A3491">
            <v>35527</v>
          </cell>
          <cell r="B3491">
            <v>16.809999999999999</v>
          </cell>
        </row>
        <row r="3492">
          <cell r="A3492">
            <v>35528</v>
          </cell>
          <cell r="B3492">
            <v>16.989999999999998</v>
          </cell>
        </row>
        <row r="3493">
          <cell r="A3493">
            <v>35529</v>
          </cell>
          <cell r="B3493">
            <v>16.829999999999998</v>
          </cell>
        </row>
        <row r="3494">
          <cell r="A3494">
            <v>35530</v>
          </cell>
          <cell r="B3494">
            <v>17.43</v>
          </cell>
        </row>
        <row r="3495">
          <cell r="A3495">
            <v>35531</v>
          </cell>
          <cell r="B3495">
            <v>17.38</v>
          </cell>
        </row>
        <row r="3496">
          <cell r="A3496">
            <v>35534</v>
          </cell>
          <cell r="B3496">
            <v>17.670000000000002</v>
          </cell>
        </row>
        <row r="3497">
          <cell r="A3497">
            <v>35535</v>
          </cell>
          <cell r="B3497">
            <v>17.41</v>
          </cell>
        </row>
        <row r="3498">
          <cell r="A3498">
            <v>35536</v>
          </cell>
          <cell r="B3498">
            <v>17.61</v>
          </cell>
        </row>
        <row r="3499">
          <cell r="A3499">
            <v>35537</v>
          </cell>
          <cell r="B3499">
            <v>16.97</v>
          </cell>
        </row>
        <row r="3500">
          <cell r="A3500">
            <v>35538</v>
          </cell>
          <cell r="B3500">
            <v>17.05</v>
          </cell>
        </row>
        <row r="3501">
          <cell r="A3501">
            <v>35541</v>
          </cell>
          <cell r="B3501">
            <v>17.57</v>
          </cell>
        </row>
        <row r="3502">
          <cell r="A3502">
            <v>35542</v>
          </cell>
          <cell r="B3502">
            <v>17.309999999999999</v>
          </cell>
        </row>
        <row r="3503">
          <cell r="A3503">
            <v>35543</v>
          </cell>
          <cell r="B3503">
            <v>17.46</v>
          </cell>
        </row>
        <row r="3504">
          <cell r="A3504">
            <v>35544</v>
          </cell>
          <cell r="B3504">
            <v>17.87</v>
          </cell>
        </row>
        <row r="3505">
          <cell r="A3505">
            <v>35545</v>
          </cell>
          <cell r="B3505">
            <v>17.920000000000002</v>
          </cell>
        </row>
        <row r="3506">
          <cell r="A3506">
            <v>35548</v>
          </cell>
          <cell r="B3506">
            <v>17.91</v>
          </cell>
        </row>
        <row r="3507">
          <cell r="A3507">
            <v>35549</v>
          </cell>
          <cell r="B3507">
            <v>18.239999999999998</v>
          </cell>
        </row>
        <row r="3508">
          <cell r="A3508">
            <v>35550</v>
          </cell>
          <cell r="B3508">
            <v>18.21</v>
          </cell>
        </row>
        <row r="3509">
          <cell r="A3509">
            <v>35551</v>
          </cell>
          <cell r="B3509">
            <v>18.02</v>
          </cell>
        </row>
        <row r="3510">
          <cell r="A3510">
            <v>35552</v>
          </cell>
          <cell r="B3510">
            <v>17.670000000000002</v>
          </cell>
        </row>
        <row r="3511">
          <cell r="A3511">
            <v>35556</v>
          </cell>
          <cell r="B3511">
            <v>17.77</v>
          </cell>
        </row>
        <row r="3512">
          <cell r="A3512">
            <v>35557</v>
          </cell>
          <cell r="B3512">
            <v>17.88</v>
          </cell>
        </row>
        <row r="3513">
          <cell r="A3513">
            <v>35558</v>
          </cell>
          <cell r="B3513">
            <v>18.41</v>
          </cell>
        </row>
        <row r="3514">
          <cell r="A3514">
            <v>35559</v>
          </cell>
          <cell r="B3514">
            <v>18.649999999999999</v>
          </cell>
        </row>
        <row r="3515">
          <cell r="A3515">
            <v>35562</v>
          </cell>
          <cell r="B3515">
            <v>19.52</v>
          </cell>
        </row>
        <row r="3516">
          <cell r="A3516">
            <v>35563</v>
          </cell>
          <cell r="B3516">
            <v>19.52</v>
          </cell>
        </row>
        <row r="3517">
          <cell r="A3517">
            <v>35564</v>
          </cell>
          <cell r="B3517">
            <v>19.27</v>
          </cell>
        </row>
        <row r="3518">
          <cell r="A3518">
            <v>35565</v>
          </cell>
          <cell r="B3518">
            <v>19.2</v>
          </cell>
        </row>
        <row r="3519">
          <cell r="A3519">
            <v>35566</v>
          </cell>
          <cell r="B3519">
            <v>20.09</v>
          </cell>
        </row>
        <row r="3520">
          <cell r="A3520">
            <v>35569</v>
          </cell>
          <cell r="B3520">
            <v>19.899999999999999</v>
          </cell>
        </row>
        <row r="3521">
          <cell r="A3521">
            <v>35570</v>
          </cell>
          <cell r="B3521">
            <v>19.739999999999998</v>
          </cell>
        </row>
        <row r="3522">
          <cell r="A3522">
            <v>35571</v>
          </cell>
          <cell r="B3522">
            <v>19.93</v>
          </cell>
        </row>
        <row r="3523">
          <cell r="A3523">
            <v>35572</v>
          </cell>
          <cell r="B3523">
            <v>19.98</v>
          </cell>
        </row>
        <row r="3524">
          <cell r="A3524">
            <v>35573</v>
          </cell>
          <cell r="B3524">
            <v>19.88</v>
          </cell>
        </row>
        <row r="3525">
          <cell r="A3525">
            <v>35577</v>
          </cell>
          <cell r="B3525">
            <v>19.32</v>
          </cell>
        </row>
        <row r="3526">
          <cell r="A3526">
            <v>35578</v>
          </cell>
          <cell r="B3526">
            <v>19.329999999999998</v>
          </cell>
        </row>
        <row r="3527">
          <cell r="A3527">
            <v>35579</v>
          </cell>
          <cell r="B3527">
            <v>19.57</v>
          </cell>
        </row>
        <row r="3528">
          <cell r="A3528">
            <v>35580</v>
          </cell>
          <cell r="B3528">
            <v>19.2</v>
          </cell>
        </row>
        <row r="3529">
          <cell r="A3529">
            <v>35583</v>
          </cell>
          <cell r="B3529">
            <v>19.22</v>
          </cell>
        </row>
        <row r="3530">
          <cell r="A3530">
            <v>35584</v>
          </cell>
          <cell r="B3530">
            <v>18.600000000000001</v>
          </cell>
        </row>
        <row r="3531">
          <cell r="A3531">
            <v>35585</v>
          </cell>
          <cell r="B3531">
            <v>18.420000000000002</v>
          </cell>
        </row>
        <row r="3532">
          <cell r="A3532">
            <v>35586</v>
          </cell>
          <cell r="B3532">
            <v>17.82</v>
          </cell>
        </row>
        <row r="3533">
          <cell r="A3533">
            <v>35587</v>
          </cell>
          <cell r="B3533">
            <v>17.2</v>
          </cell>
        </row>
        <row r="3534">
          <cell r="A3534">
            <v>35590</v>
          </cell>
          <cell r="B3534">
            <v>17.079999999999998</v>
          </cell>
        </row>
        <row r="3535">
          <cell r="A3535">
            <v>35591</v>
          </cell>
          <cell r="B3535">
            <v>16.88</v>
          </cell>
        </row>
        <row r="3536">
          <cell r="A3536">
            <v>35592</v>
          </cell>
          <cell r="B3536">
            <v>16.649999999999999</v>
          </cell>
        </row>
        <row r="3537">
          <cell r="A3537">
            <v>35593</v>
          </cell>
          <cell r="B3537">
            <v>16.739999999999998</v>
          </cell>
        </row>
        <row r="3538">
          <cell r="A3538">
            <v>35594</v>
          </cell>
          <cell r="B3538">
            <v>16.989999999999998</v>
          </cell>
        </row>
        <row r="3539">
          <cell r="A3539">
            <v>35597</v>
          </cell>
          <cell r="B3539">
            <v>16.86</v>
          </cell>
        </row>
        <row r="3540">
          <cell r="A3540">
            <v>35598</v>
          </cell>
          <cell r="B3540">
            <v>17.16</v>
          </cell>
        </row>
        <row r="3541">
          <cell r="A3541">
            <v>35599</v>
          </cell>
          <cell r="B3541">
            <v>17.170000000000002</v>
          </cell>
        </row>
        <row r="3542">
          <cell r="A3542">
            <v>35600</v>
          </cell>
          <cell r="B3542">
            <v>17.329999999999998</v>
          </cell>
        </row>
        <row r="3543">
          <cell r="A3543">
            <v>35601</v>
          </cell>
          <cell r="B3543">
            <v>17.32</v>
          </cell>
        </row>
        <row r="3544">
          <cell r="A3544">
            <v>35604</v>
          </cell>
          <cell r="B3544">
            <v>17.63</v>
          </cell>
        </row>
        <row r="3545">
          <cell r="A3545">
            <v>35605</v>
          </cell>
          <cell r="B3545">
            <v>17.68</v>
          </cell>
        </row>
        <row r="3546">
          <cell r="A3546">
            <v>35606</v>
          </cell>
          <cell r="B3546">
            <v>18.04</v>
          </cell>
        </row>
        <row r="3547">
          <cell r="A3547">
            <v>35607</v>
          </cell>
          <cell r="B3547">
            <v>17.649999999999999</v>
          </cell>
        </row>
        <row r="3548">
          <cell r="A3548">
            <v>35608</v>
          </cell>
          <cell r="B3548">
            <v>17.93</v>
          </cell>
        </row>
        <row r="3549">
          <cell r="A3549">
            <v>35611</v>
          </cell>
          <cell r="B3549">
            <v>18.260000000000002</v>
          </cell>
        </row>
        <row r="3550">
          <cell r="A3550">
            <v>35612</v>
          </cell>
          <cell r="B3550">
            <v>18.600000000000001</v>
          </cell>
        </row>
        <row r="3551">
          <cell r="A3551">
            <v>35613</v>
          </cell>
          <cell r="B3551">
            <v>18.72</v>
          </cell>
        </row>
        <row r="3552">
          <cell r="A3552">
            <v>35614</v>
          </cell>
          <cell r="B3552">
            <v>18.170000000000002</v>
          </cell>
        </row>
        <row r="3553">
          <cell r="A3553">
            <v>35615</v>
          </cell>
          <cell r="B3553">
            <v>18.03</v>
          </cell>
        </row>
        <row r="3554">
          <cell r="A3554">
            <v>35618</v>
          </cell>
          <cell r="B3554">
            <v>18.16</v>
          </cell>
        </row>
        <row r="3555">
          <cell r="A3555">
            <v>35619</v>
          </cell>
          <cell r="B3555">
            <v>18.45</v>
          </cell>
        </row>
        <row r="3556">
          <cell r="A3556">
            <v>35620</v>
          </cell>
          <cell r="B3556">
            <v>18.27</v>
          </cell>
        </row>
        <row r="3557">
          <cell r="A3557">
            <v>35621</v>
          </cell>
          <cell r="B3557">
            <v>18.059999999999999</v>
          </cell>
        </row>
        <row r="3558">
          <cell r="A3558">
            <v>35622</v>
          </cell>
          <cell r="B3558">
            <v>18.190000000000001</v>
          </cell>
        </row>
        <row r="3559">
          <cell r="A3559">
            <v>35625</v>
          </cell>
          <cell r="B3559">
            <v>17.82</v>
          </cell>
        </row>
        <row r="3560">
          <cell r="A3560">
            <v>35626</v>
          </cell>
          <cell r="B3560">
            <v>18.190000000000001</v>
          </cell>
        </row>
        <row r="3561">
          <cell r="A3561">
            <v>35627</v>
          </cell>
          <cell r="B3561">
            <v>18.2</v>
          </cell>
        </row>
        <row r="3562">
          <cell r="A3562">
            <v>35628</v>
          </cell>
          <cell r="B3562">
            <v>18.489999999999998</v>
          </cell>
        </row>
        <row r="3563">
          <cell r="A3563">
            <v>35629</v>
          </cell>
          <cell r="B3563">
            <v>18.27</v>
          </cell>
        </row>
        <row r="3564">
          <cell r="A3564">
            <v>35632</v>
          </cell>
          <cell r="B3564">
            <v>18.14</v>
          </cell>
        </row>
        <row r="3565">
          <cell r="A3565">
            <v>35633</v>
          </cell>
          <cell r="B3565">
            <v>18.399999999999999</v>
          </cell>
        </row>
        <row r="3566">
          <cell r="A3566">
            <v>35634</v>
          </cell>
          <cell r="B3566">
            <v>18.57</v>
          </cell>
        </row>
        <row r="3567">
          <cell r="A3567">
            <v>35635</v>
          </cell>
          <cell r="B3567">
            <v>18.760000000000002</v>
          </cell>
        </row>
        <row r="3568">
          <cell r="A3568">
            <v>35636</v>
          </cell>
          <cell r="B3568">
            <v>18.87</v>
          </cell>
        </row>
        <row r="3569">
          <cell r="A3569">
            <v>35639</v>
          </cell>
          <cell r="B3569">
            <v>18.59</v>
          </cell>
        </row>
        <row r="3570">
          <cell r="A3570">
            <v>35640</v>
          </cell>
          <cell r="B3570">
            <v>18.77</v>
          </cell>
        </row>
        <row r="3571">
          <cell r="A3571">
            <v>35641</v>
          </cell>
          <cell r="B3571">
            <v>19.149999999999999</v>
          </cell>
        </row>
        <row r="3572">
          <cell r="A3572">
            <v>35642</v>
          </cell>
          <cell r="B3572">
            <v>19.12</v>
          </cell>
        </row>
        <row r="3573">
          <cell r="A3573">
            <v>35643</v>
          </cell>
          <cell r="B3573">
            <v>19.16</v>
          </cell>
        </row>
        <row r="3574">
          <cell r="A3574">
            <v>35646</v>
          </cell>
          <cell r="B3574">
            <v>19.75</v>
          </cell>
        </row>
        <row r="3575">
          <cell r="A3575">
            <v>35647</v>
          </cell>
          <cell r="B3575">
            <v>19.899999999999999</v>
          </cell>
        </row>
        <row r="3576">
          <cell r="A3576">
            <v>35648</v>
          </cell>
          <cell r="B3576">
            <v>19.23</v>
          </cell>
        </row>
        <row r="3577">
          <cell r="A3577">
            <v>35649</v>
          </cell>
          <cell r="B3577">
            <v>18.899999999999999</v>
          </cell>
        </row>
        <row r="3578">
          <cell r="A3578">
            <v>35650</v>
          </cell>
          <cell r="B3578">
            <v>18.28</v>
          </cell>
        </row>
        <row r="3579">
          <cell r="A3579">
            <v>35653</v>
          </cell>
          <cell r="B3579">
            <v>18.38</v>
          </cell>
        </row>
        <row r="3580">
          <cell r="A3580">
            <v>35654</v>
          </cell>
          <cell r="B3580">
            <v>18.649999999999999</v>
          </cell>
        </row>
        <row r="3581">
          <cell r="A3581">
            <v>35655</v>
          </cell>
          <cell r="B3581">
            <v>18.79</v>
          </cell>
        </row>
        <row r="3582">
          <cell r="A3582">
            <v>35656</v>
          </cell>
          <cell r="B3582">
            <v>19.04</v>
          </cell>
        </row>
        <row r="3583">
          <cell r="A3583">
            <v>35657</v>
          </cell>
          <cell r="B3583">
            <v>18.79</v>
          </cell>
        </row>
        <row r="3584">
          <cell r="A3584">
            <v>35660</v>
          </cell>
          <cell r="B3584">
            <v>18.84</v>
          </cell>
        </row>
        <row r="3585">
          <cell r="A3585">
            <v>35661</v>
          </cell>
          <cell r="B3585">
            <v>18.77</v>
          </cell>
        </row>
        <row r="3586">
          <cell r="A3586">
            <v>35662</v>
          </cell>
          <cell r="B3586">
            <v>18.760000000000002</v>
          </cell>
        </row>
        <row r="3587">
          <cell r="A3587">
            <v>35663</v>
          </cell>
          <cell r="B3587">
            <v>18.190000000000001</v>
          </cell>
        </row>
        <row r="3588">
          <cell r="A3588">
            <v>35664</v>
          </cell>
          <cell r="B3588">
            <v>18.34</v>
          </cell>
        </row>
        <row r="3589">
          <cell r="A3589">
            <v>35667</v>
          </cell>
          <cell r="B3589">
            <v>18.34</v>
          </cell>
        </row>
        <row r="3590">
          <cell r="A3590">
            <v>35668</v>
          </cell>
          <cell r="B3590">
            <v>18</v>
          </cell>
        </row>
        <row r="3591">
          <cell r="A3591">
            <v>35669</v>
          </cell>
          <cell r="B3591">
            <v>18.16</v>
          </cell>
        </row>
        <row r="3592">
          <cell r="A3592">
            <v>35670</v>
          </cell>
          <cell r="B3592">
            <v>18</v>
          </cell>
        </row>
        <row r="3593">
          <cell r="A3593">
            <v>35671</v>
          </cell>
          <cell r="B3593">
            <v>18.25</v>
          </cell>
        </row>
        <row r="3594">
          <cell r="A3594">
            <v>35674</v>
          </cell>
          <cell r="B3594">
            <v>18.170000000000002</v>
          </cell>
        </row>
        <row r="3595">
          <cell r="A3595">
            <v>35675</v>
          </cell>
          <cell r="B3595">
            <v>18.18</v>
          </cell>
        </row>
        <row r="3596">
          <cell r="A3596">
            <v>35676</v>
          </cell>
          <cell r="B3596">
            <v>18.170000000000002</v>
          </cell>
        </row>
        <row r="3597">
          <cell r="A3597">
            <v>35677</v>
          </cell>
          <cell r="B3597">
            <v>18.059999999999999</v>
          </cell>
        </row>
        <row r="3598">
          <cell r="A3598">
            <v>35678</v>
          </cell>
          <cell r="B3598">
            <v>18.27</v>
          </cell>
        </row>
        <row r="3599">
          <cell r="A3599">
            <v>35681</v>
          </cell>
          <cell r="B3599">
            <v>18.079999999999998</v>
          </cell>
        </row>
        <row r="3600">
          <cell r="A3600">
            <v>35682</v>
          </cell>
          <cell r="B3600">
            <v>18.02</v>
          </cell>
        </row>
        <row r="3601">
          <cell r="A3601">
            <v>35683</v>
          </cell>
          <cell r="B3601">
            <v>18.04</v>
          </cell>
        </row>
        <row r="3602">
          <cell r="A3602">
            <v>35684</v>
          </cell>
          <cell r="B3602">
            <v>18.16</v>
          </cell>
        </row>
        <row r="3603">
          <cell r="A3603">
            <v>35685</v>
          </cell>
          <cell r="B3603">
            <v>18</v>
          </cell>
        </row>
        <row r="3604">
          <cell r="A3604">
            <v>35688</v>
          </cell>
          <cell r="B3604">
            <v>18.100000000000001</v>
          </cell>
        </row>
        <row r="3605">
          <cell r="A3605">
            <v>35689</v>
          </cell>
          <cell r="B3605">
            <v>18.21</v>
          </cell>
        </row>
        <row r="3606">
          <cell r="A3606">
            <v>35690</v>
          </cell>
          <cell r="B3606">
            <v>18.04</v>
          </cell>
        </row>
        <row r="3607">
          <cell r="A3607">
            <v>35691</v>
          </cell>
          <cell r="B3607">
            <v>18.010000000000002</v>
          </cell>
        </row>
        <row r="3608">
          <cell r="A3608">
            <v>35692</v>
          </cell>
          <cell r="B3608">
            <v>18.100000000000001</v>
          </cell>
        </row>
        <row r="3609">
          <cell r="A3609">
            <v>35695</v>
          </cell>
          <cell r="B3609">
            <v>18.739999999999998</v>
          </cell>
        </row>
        <row r="3610">
          <cell r="A3610">
            <v>35696</v>
          </cell>
          <cell r="B3610">
            <v>18.73</v>
          </cell>
        </row>
        <row r="3611">
          <cell r="A3611">
            <v>35697</v>
          </cell>
          <cell r="B3611">
            <v>18.71</v>
          </cell>
        </row>
        <row r="3612">
          <cell r="A3612">
            <v>35698</v>
          </cell>
          <cell r="B3612">
            <v>19.05</v>
          </cell>
        </row>
        <row r="3613">
          <cell r="A3613">
            <v>35699</v>
          </cell>
          <cell r="B3613">
            <v>19.43</v>
          </cell>
        </row>
        <row r="3614">
          <cell r="A3614">
            <v>35702</v>
          </cell>
          <cell r="B3614">
            <v>19.82</v>
          </cell>
        </row>
        <row r="3615">
          <cell r="A3615">
            <v>35703</v>
          </cell>
          <cell r="B3615">
            <v>19.86</v>
          </cell>
        </row>
        <row r="3616">
          <cell r="A3616">
            <v>35704</v>
          </cell>
          <cell r="B3616">
            <v>19.920000000000002</v>
          </cell>
        </row>
        <row r="3617">
          <cell r="A3617">
            <v>35705</v>
          </cell>
          <cell r="B3617">
            <v>20.58</v>
          </cell>
        </row>
        <row r="3618">
          <cell r="A3618">
            <v>35706</v>
          </cell>
          <cell r="B3618">
            <v>21.71</v>
          </cell>
        </row>
        <row r="3619">
          <cell r="A3619">
            <v>35709</v>
          </cell>
          <cell r="B3619">
            <v>20.74</v>
          </cell>
        </row>
        <row r="3620">
          <cell r="A3620">
            <v>35710</v>
          </cell>
          <cell r="B3620">
            <v>20.96</v>
          </cell>
        </row>
        <row r="3621">
          <cell r="A3621">
            <v>35711</v>
          </cell>
          <cell r="B3621">
            <v>21.32</v>
          </cell>
        </row>
        <row r="3622">
          <cell r="A3622">
            <v>35712</v>
          </cell>
          <cell r="B3622">
            <v>20.94</v>
          </cell>
        </row>
        <row r="3623">
          <cell r="A3623">
            <v>35713</v>
          </cell>
          <cell r="B3623">
            <v>20.89</v>
          </cell>
        </row>
        <row r="3624">
          <cell r="A3624">
            <v>35716</v>
          </cell>
          <cell r="B3624">
            <v>20.3</v>
          </cell>
        </row>
        <row r="3625">
          <cell r="A3625">
            <v>35717</v>
          </cell>
          <cell r="B3625">
            <v>19.670000000000002</v>
          </cell>
        </row>
        <row r="3626">
          <cell r="A3626">
            <v>35718</v>
          </cell>
          <cell r="B3626">
            <v>19.47</v>
          </cell>
        </row>
        <row r="3627">
          <cell r="A3627">
            <v>35719</v>
          </cell>
          <cell r="B3627">
            <v>19.690000000000001</v>
          </cell>
        </row>
        <row r="3628">
          <cell r="A3628">
            <v>35720</v>
          </cell>
          <cell r="B3628">
            <v>19.59</v>
          </cell>
        </row>
        <row r="3629">
          <cell r="A3629">
            <v>35723</v>
          </cell>
          <cell r="B3629">
            <v>19.57</v>
          </cell>
        </row>
        <row r="3630">
          <cell r="A3630">
            <v>35724</v>
          </cell>
          <cell r="B3630">
            <v>19.48</v>
          </cell>
        </row>
        <row r="3631">
          <cell r="A3631">
            <v>35725</v>
          </cell>
          <cell r="B3631">
            <v>20.059999999999999</v>
          </cell>
        </row>
        <row r="3632">
          <cell r="A3632">
            <v>35726</v>
          </cell>
          <cell r="B3632">
            <v>19.600000000000001</v>
          </cell>
        </row>
        <row r="3633">
          <cell r="A3633">
            <v>35727</v>
          </cell>
          <cell r="B3633">
            <v>19.670000000000002</v>
          </cell>
        </row>
        <row r="3634">
          <cell r="A3634">
            <v>35730</v>
          </cell>
          <cell r="B3634">
            <v>19.690000000000001</v>
          </cell>
        </row>
        <row r="3635">
          <cell r="A3635">
            <v>35731</v>
          </cell>
          <cell r="B3635">
            <v>19.079999999999998</v>
          </cell>
        </row>
        <row r="3636">
          <cell r="A3636">
            <v>35732</v>
          </cell>
          <cell r="B3636">
            <v>19.14</v>
          </cell>
        </row>
        <row r="3637">
          <cell r="A3637">
            <v>35733</v>
          </cell>
          <cell r="B3637">
            <v>19.600000000000001</v>
          </cell>
        </row>
        <row r="3638">
          <cell r="A3638">
            <v>35734</v>
          </cell>
          <cell r="B3638">
            <v>19.52</v>
          </cell>
        </row>
        <row r="3639">
          <cell r="A3639">
            <v>35737</v>
          </cell>
          <cell r="B3639">
            <v>19.27</v>
          </cell>
        </row>
        <row r="3640">
          <cell r="A3640">
            <v>35738</v>
          </cell>
          <cell r="B3640">
            <v>18.940000000000001</v>
          </cell>
        </row>
        <row r="3641">
          <cell r="A3641">
            <v>35739</v>
          </cell>
          <cell r="B3641">
            <v>18.71</v>
          </cell>
        </row>
        <row r="3642">
          <cell r="A3642">
            <v>35740</v>
          </cell>
          <cell r="B3642">
            <v>18.8</v>
          </cell>
        </row>
        <row r="3643">
          <cell r="A3643">
            <v>35741</v>
          </cell>
          <cell r="B3643">
            <v>19.12</v>
          </cell>
        </row>
        <row r="3644">
          <cell r="A3644">
            <v>35744</v>
          </cell>
          <cell r="B3644">
            <v>18.78</v>
          </cell>
        </row>
        <row r="3645">
          <cell r="A3645">
            <v>35745</v>
          </cell>
          <cell r="B3645">
            <v>19.079999999999998</v>
          </cell>
        </row>
        <row r="3646">
          <cell r="A3646">
            <v>35746</v>
          </cell>
          <cell r="B3646">
            <v>19</v>
          </cell>
        </row>
        <row r="3647">
          <cell r="A3647">
            <v>35747</v>
          </cell>
          <cell r="B3647">
            <v>19.260000000000002</v>
          </cell>
        </row>
        <row r="3648">
          <cell r="A3648">
            <v>35748</v>
          </cell>
          <cell r="B3648">
            <v>19.850000000000001</v>
          </cell>
        </row>
        <row r="3649">
          <cell r="A3649">
            <v>35751</v>
          </cell>
          <cell r="B3649">
            <v>19.260000000000002</v>
          </cell>
        </row>
        <row r="3650">
          <cell r="A3650">
            <v>35752</v>
          </cell>
          <cell r="B3650">
            <v>19.100000000000001</v>
          </cell>
        </row>
        <row r="3651">
          <cell r="A3651">
            <v>35753</v>
          </cell>
          <cell r="B3651">
            <v>19.18</v>
          </cell>
        </row>
        <row r="3652">
          <cell r="A3652">
            <v>35754</v>
          </cell>
          <cell r="B3652">
            <v>18.68</v>
          </cell>
        </row>
        <row r="3653">
          <cell r="A3653">
            <v>35755</v>
          </cell>
          <cell r="B3653">
            <v>18.78</v>
          </cell>
        </row>
        <row r="3654">
          <cell r="A3654">
            <v>35758</v>
          </cell>
          <cell r="B3654">
            <v>19.059999999999999</v>
          </cell>
        </row>
        <row r="3655">
          <cell r="A3655">
            <v>35759</v>
          </cell>
          <cell r="B3655">
            <v>19.09</v>
          </cell>
        </row>
        <row r="3656">
          <cell r="A3656">
            <v>35760</v>
          </cell>
          <cell r="B3656">
            <v>18.559999999999999</v>
          </cell>
        </row>
        <row r="3657">
          <cell r="A3657">
            <v>35761</v>
          </cell>
          <cell r="B3657">
            <v>18.559999999999999</v>
          </cell>
        </row>
        <row r="3658">
          <cell r="A3658">
            <v>35762</v>
          </cell>
          <cell r="B3658">
            <v>18.97</v>
          </cell>
        </row>
        <row r="3659">
          <cell r="A3659">
            <v>35765</v>
          </cell>
          <cell r="B3659">
            <v>18.12</v>
          </cell>
        </row>
        <row r="3660">
          <cell r="A3660">
            <v>35766</v>
          </cell>
          <cell r="B3660">
            <v>18.010000000000002</v>
          </cell>
        </row>
        <row r="3661">
          <cell r="A3661">
            <v>35767</v>
          </cell>
          <cell r="B3661">
            <v>17.989999999999998</v>
          </cell>
        </row>
        <row r="3662">
          <cell r="A3662">
            <v>35768</v>
          </cell>
          <cell r="B3662">
            <v>17.82</v>
          </cell>
        </row>
        <row r="3663">
          <cell r="A3663">
            <v>35769</v>
          </cell>
          <cell r="B3663">
            <v>17.95</v>
          </cell>
        </row>
        <row r="3664">
          <cell r="A3664">
            <v>35772</v>
          </cell>
          <cell r="B3664">
            <v>17.8</v>
          </cell>
        </row>
        <row r="3665">
          <cell r="A3665">
            <v>35773</v>
          </cell>
          <cell r="B3665">
            <v>17.43</v>
          </cell>
        </row>
        <row r="3666">
          <cell r="A3666">
            <v>35774</v>
          </cell>
          <cell r="B3666">
            <v>16.88</v>
          </cell>
        </row>
        <row r="3667">
          <cell r="A3667">
            <v>35775</v>
          </cell>
          <cell r="B3667">
            <v>16.87</v>
          </cell>
        </row>
        <row r="3668">
          <cell r="A3668">
            <v>35776</v>
          </cell>
          <cell r="B3668">
            <v>16.77</v>
          </cell>
        </row>
        <row r="3669">
          <cell r="A3669">
            <v>35779</v>
          </cell>
          <cell r="B3669">
            <v>16.72</v>
          </cell>
        </row>
        <row r="3670">
          <cell r="A3670">
            <v>35780</v>
          </cell>
          <cell r="B3670">
            <v>16.68</v>
          </cell>
        </row>
        <row r="3671">
          <cell r="A3671">
            <v>35781</v>
          </cell>
          <cell r="B3671">
            <v>16.7</v>
          </cell>
        </row>
        <row r="3672">
          <cell r="A3672">
            <v>35782</v>
          </cell>
          <cell r="B3672">
            <v>17.18</v>
          </cell>
        </row>
        <row r="3673">
          <cell r="A3673">
            <v>35783</v>
          </cell>
          <cell r="B3673">
            <v>16.91</v>
          </cell>
        </row>
        <row r="3674">
          <cell r="A3674">
            <v>35786</v>
          </cell>
          <cell r="B3674">
            <v>16.93</v>
          </cell>
        </row>
        <row r="3675">
          <cell r="A3675">
            <v>35787</v>
          </cell>
          <cell r="B3675">
            <v>17.010000000000002</v>
          </cell>
        </row>
        <row r="3676">
          <cell r="A3676">
            <v>35788</v>
          </cell>
          <cell r="B3676">
            <v>16.989999999999998</v>
          </cell>
        </row>
        <row r="3677">
          <cell r="A3677">
            <v>35793</v>
          </cell>
          <cell r="B3677">
            <v>16.260000000000002</v>
          </cell>
        </row>
        <row r="3678">
          <cell r="A3678">
            <v>35794</v>
          </cell>
          <cell r="B3678">
            <v>16.190000000000001</v>
          </cell>
        </row>
        <row r="3679">
          <cell r="A3679">
            <v>35795</v>
          </cell>
          <cell r="B3679">
            <v>15.94</v>
          </cell>
        </row>
        <row r="3680">
          <cell r="A3680">
            <v>35797</v>
          </cell>
          <cell r="B3680">
            <v>15.84</v>
          </cell>
        </row>
        <row r="3681">
          <cell r="A3681">
            <v>35800</v>
          </cell>
          <cell r="B3681">
            <v>15.21</v>
          </cell>
        </row>
        <row r="3682">
          <cell r="A3682">
            <v>35801</v>
          </cell>
          <cell r="B3682">
            <v>15.02</v>
          </cell>
        </row>
        <row r="3683">
          <cell r="A3683">
            <v>35802</v>
          </cell>
          <cell r="B3683">
            <v>15.06</v>
          </cell>
        </row>
        <row r="3684">
          <cell r="A3684">
            <v>35803</v>
          </cell>
          <cell r="B3684">
            <v>15.07</v>
          </cell>
        </row>
        <row r="3685">
          <cell r="A3685">
            <v>35804</v>
          </cell>
          <cell r="B3685">
            <v>14.85</v>
          </cell>
        </row>
        <row r="3686">
          <cell r="A3686">
            <v>35807</v>
          </cell>
          <cell r="B3686">
            <v>14.93</v>
          </cell>
        </row>
        <row r="3687">
          <cell r="A3687">
            <v>35808</v>
          </cell>
          <cell r="B3687">
            <v>14.98</v>
          </cell>
        </row>
        <row r="3688">
          <cell r="A3688">
            <v>35809</v>
          </cell>
          <cell r="B3688">
            <v>14.95</v>
          </cell>
        </row>
        <row r="3689">
          <cell r="A3689">
            <v>35810</v>
          </cell>
          <cell r="B3689">
            <v>14.84</v>
          </cell>
        </row>
        <row r="3690">
          <cell r="A3690">
            <v>35811</v>
          </cell>
          <cell r="B3690">
            <v>14.82</v>
          </cell>
        </row>
        <row r="3691">
          <cell r="A3691">
            <v>35814</v>
          </cell>
          <cell r="B3691">
            <v>15.18</v>
          </cell>
        </row>
        <row r="3692">
          <cell r="A3692">
            <v>35815</v>
          </cell>
          <cell r="B3692">
            <v>14.9</v>
          </cell>
        </row>
        <row r="3693">
          <cell r="A3693">
            <v>35816</v>
          </cell>
          <cell r="B3693">
            <v>14.71</v>
          </cell>
        </row>
        <row r="3694">
          <cell r="A3694">
            <v>35817</v>
          </cell>
          <cell r="B3694">
            <v>14.38</v>
          </cell>
        </row>
        <row r="3695">
          <cell r="A3695">
            <v>35818</v>
          </cell>
          <cell r="B3695">
            <v>14.12</v>
          </cell>
        </row>
        <row r="3696">
          <cell r="A3696">
            <v>35821</v>
          </cell>
          <cell r="B3696">
            <v>15.15</v>
          </cell>
        </row>
        <row r="3697">
          <cell r="A3697">
            <v>35822</v>
          </cell>
          <cell r="B3697">
            <v>15.42</v>
          </cell>
        </row>
        <row r="3698">
          <cell r="A3698">
            <v>35823</v>
          </cell>
          <cell r="B3698">
            <v>15.71</v>
          </cell>
        </row>
        <row r="3699">
          <cell r="A3699">
            <v>35824</v>
          </cell>
          <cell r="B3699">
            <v>16.23</v>
          </cell>
        </row>
        <row r="3700">
          <cell r="A3700">
            <v>35825</v>
          </cell>
          <cell r="B3700">
            <v>15.57</v>
          </cell>
        </row>
        <row r="3701">
          <cell r="A3701">
            <v>35828</v>
          </cell>
          <cell r="B3701">
            <v>15.28</v>
          </cell>
        </row>
        <row r="3702">
          <cell r="A3702">
            <v>35829</v>
          </cell>
          <cell r="B3702">
            <v>14.64</v>
          </cell>
        </row>
        <row r="3703">
          <cell r="A3703">
            <v>35830</v>
          </cell>
          <cell r="B3703">
            <v>14.55</v>
          </cell>
        </row>
        <row r="3704">
          <cell r="A3704">
            <v>35831</v>
          </cell>
          <cell r="B3704">
            <v>14.68</v>
          </cell>
        </row>
        <row r="3705">
          <cell r="A3705">
            <v>35832</v>
          </cell>
          <cell r="B3705">
            <v>14.74</v>
          </cell>
        </row>
        <row r="3706">
          <cell r="A3706">
            <v>35835</v>
          </cell>
          <cell r="B3706">
            <v>14.67</v>
          </cell>
        </row>
        <row r="3707">
          <cell r="A3707">
            <v>35836</v>
          </cell>
          <cell r="B3707">
            <v>14.48</v>
          </cell>
        </row>
        <row r="3708">
          <cell r="A3708">
            <v>35837</v>
          </cell>
          <cell r="B3708">
            <v>14.12</v>
          </cell>
        </row>
        <row r="3709">
          <cell r="A3709">
            <v>35838</v>
          </cell>
          <cell r="B3709">
            <v>14</v>
          </cell>
        </row>
        <row r="3710">
          <cell r="A3710">
            <v>35839</v>
          </cell>
          <cell r="B3710">
            <v>14.34</v>
          </cell>
        </row>
        <row r="3711">
          <cell r="A3711">
            <v>35842</v>
          </cell>
          <cell r="B3711">
            <v>14.34</v>
          </cell>
        </row>
        <row r="3712">
          <cell r="A3712">
            <v>35843</v>
          </cell>
          <cell r="B3712">
            <v>13.84</v>
          </cell>
        </row>
        <row r="3713">
          <cell r="A3713">
            <v>35844</v>
          </cell>
          <cell r="B3713">
            <v>14.37</v>
          </cell>
        </row>
        <row r="3714">
          <cell r="A3714">
            <v>35845</v>
          </cell>
          <cell r="B3714">
            <v>13.72</v>
          </cell>
        </row>
        <row r="3715">
          <cell r="A3715">
            <v>35846</v>
          </cell>
          <cell r="B3715">
            <v>13.57</v>
          </cell>
        </row>
        <row r="3716">
          <cell r="A3716">
            <v>35849</v>
          </cell>
          <cell r="B3716">
            <v>12.89</v>
          </cell>
        </row>
        <row r="3717">
          <cell r="A3717">
            <v>35850</v>
          </cell>
          <cell r="B3717">
            <v>13.1</v>
          </cell>
        </row>
        <row r="3718">
          <cell r="A3718">
            <v>35851</v>
          </cell>
          <cell r="B3718">
            <v>13.16</v>
          </cell>
        </row>
        <row r="3719">
          <cell r="A3719">
            <v>35852</v>
          </cell>
          <cell r="B3719">
            <v>13.28</v>
          </cell>
        </row>
        <row r="3720">
          <cell r="A3720">
            <v>35853</v>
          </cell>
          <cell r="B3720">
            <v>13.42</v>
          </cell>
        </row>
        <row r="3721">
          <cell r="A3721">
            <v>35856</v>
          </cell>
          <cell r="B3721">
            <v>13.35</v>
          </cell>
        </row>
        <row r="3722">
          <cell r="A3722">
            <v>35857</v>
          </cell>
          <cell r="B3722">
            <v>13.09</v>
          </cell>
        </row>
        <row r="3723">
          <cell r="A3723">
            <v>35858</v>
          </cell>
          <cell r="B3723">
            <v>13.09</v>
          </cell>
        </row>
        <row r="3724">
          <cell r="A3724">
            <v>35859</v>
          </cell>
          <cell r="B3724">
            <v>13.16</v>
          </cell>
        </row>
        <row r="3725">
          <cell r="A3725">
            <v>35860</v>
          </cell>
          <cell r="B3725">
            <v>12.75</v>
          </cell>
        </row>
        <row r="3726">
          <cell r="A3726">
            <v>35863</v>
          </cell>
          <cell r="B3726">
            <v>12.14</v>
          </cell>
        </row>
        <row r="3727">
          <cell r="A3727">
            <v>35864</v>
          </cell>
          <cell r="B3727">
            <v>12.28</v>
          </cell>
        </row>
        <row r="3728">
          <cell r="A3728">
            <v>35865</v>
          </cell>
          <cell r="B3728">
            <v>12.24</v>
          </cell>
        </row>
        <row r="3729">
          <cell r="A3729">
            <v>35866</v>
          </cell>
          <cell r="B3729">
            <v>12.27</v>
          </cell>
        </row>
        <row r="3730">
          <cell r="A3730">
            <v>35867</v>
          </cell>
          <cell r="B3730">
            <v>12.06</v>
          </cell>
        </row>
        <row r="3731">
          <cell r="A3731">
            <v>35870</v>
          </cell>
          <cell r="B3731">
            <v>11.61</v>
          </cell>
        </row>
        <row r="3732">
          <cell r="A3732">
            <v>35871</v>
          </cell>
          <cell r="B3732">
            <v>11.18</v>
          </cell>
        </row>
        <row r="3733">
          <cell r="A3733">
            <v>35872</v>
          </cell>
          <cell r="B3733">
            <v>12.03</v>
          </cell>
        </row>
        <row r="3734">
          <cell r="A3734">
            <v>35873</v>
          </cell>
          <cell r="B3734">
            <v>12.59</v>
          </cell>
        </row>
        <row r="3735">
          <cell r="A3735">
            <v>35874</v>
          </cell>
          <cell r="B3735">
            <v>12.65</v>
          </cell>
        </row>
        <row r="3736">
          <cell r="A3736">
            <v>35877</v>
          </cell>
          <cell r="B3736">
            <v>14.46</v>
          </cell>
        </row>
        <row r="3737">
          <cell r="A3737">
            <v>35878</v>
          </cell>
          <cell r="B3737">
            <v>14.13</v>
          </cell>
        </row>
        <row r="3738">
          <cell r="A3738">
            <v>35879</v>
          </cell>
          <cell r="B3738">
            <v>14.74</v>
          </cell>
        </row>
        <row r="3739">
          <cell r="A3739">
            <v>35880</v>
          </cell>
          <cell r="B3739">
            <v>14.95</v>
          </cell>
        </row>
        <row r="3740">
          <cell r="A3740">
            <v>35881</v>
          </cell>
          <cell r="B3740">
            <v>14.91</v>
          </cell>
        </row>
        <row r="3741">
          <cell r="A3741">
            <v>35884</v>
          </cell>
          <cell r="B3741">
            <v>14.28</v>
          </cell>
        </row>
        <row r="3742">
          <cell r="A3742">
            <v>35885</v>
          </cell>
          <cell r="B3742">
            <v>13.77</v>
          </cell>
        </row>
        <row r="3743">
          <cell r="A3743">
            <v>35886</v>
          </cell>
          <cell r="B3743">
            <v>13.44</v>
          </cell>
        </row>
        <row r="3744">
          <cell r="A3744">
            <v>35887</v>
          </cell>
          <cell r="B3744">
            <v>13.68</v>
          </cell>
        </row>
        <row r="3745">
          <cell r="A3745">
            <v>35891</v>
          </cell>
          <cell r="B3745">
            <v>12.95</v>
          </cell>
        </row>
        <row r="3746">
          <cell r="A3746">
            <v>35892</v>
          </cell>
          <cell r="B3746">
            <v>12.76</v>
          </cell>
        </row>
        <row r="3747">
          <cell r="A3747">
            <v>35893</v>
          </cell>
          <cell r="B3747">
            <v>12.98</v>
          </cell>
        </row>
        <row r="3748">
          <cell r="A3748">
            <v>35894</v>
          </cell>
          <cell r="B3748">
            <v>13.05</v>
          </cell>
        </row>
        <row r="3749">
          <cell r="A3749">
            <v>35898</v>
          </cell>
          <cell r="B3749">
            <v>13.05</v>
          </cell>
        </row>
        <row r="3750">
          <cell r="A3750">
            <v>35899</v>
          </cell>
          <cell r="B3750">
            <v>12.5</v>
          </cell>
        </row>
        <row r="3751">
          <cell r="A3751">
            <v>35900</v>
          </cell>
          <cell r="B3751">
            <v>12.53</v>
          </cell>
        </row>
        <row r="3752">
          <cell r="A3752">
            <v>35901</v>
          </cell>
          <cell r="B3752">
            <v>13.69</v>
          </cell>
        </row>
        <row r="3753">
          <cell r="A3753">
            <v>35902</v>
          </cell>
          <cell r="B3753">
            <v>13.82</v>
          </cell>
        </row>
        <row r="3754">
          <cell r="A3754">
            <v>35905</v>
          </cell>
          <cell r="B3754">
            <v>13.64</v>
          </cell>
        </row>
        <row r="3755">
          <cell r="A3755">
            <v>35906</v>
          </cell>
          <cell r="B3755">
            <v>13.81</v>
          </cell>
        </row>
        <row r="3756">
          <cell r="A3756">
            <v>35907</v>
          </cell>
          <cell r="B3756">
            <v>13.48</v>
          </cell>
        </row>
        <row r="3757">
          <cell r="A3757">
            <v>35908</v>
          </cell>
          <cell r="B3757">
            <v>13.38</v>
          </cell>
        </row>
        <row r="3758">
          <cell r="A3758">
            <v>35909</v>
          </cell>
          <cell r="B3758">
            <v>13.24</v>
          </cell>
        </row>
        <row r="3759">
          <cell r="A3759">
            <v>35912</v>
          </cell>
          <cell r="B3759">
            <v>13.71</v>
          </cell>
        </row>
        <row r="3760">
          <cell r="A3760">
            <v>35913</v>
          </cell>
          <cell r="B3760">
            <v>14.1</v>
          </cell>
        </row>
        <row r="3761">
          <cell r="A3761">
            <v>35914</v>
          </cell>
          <cell r="B3761">
            <v>13.78</v>
          </cell>
        </row>
        <row r="3762">
          <cell r="A3762">
            <v>35915</v>
          </cell>
          <cell r="B3762">
            <v>13.99</v>
          </cell>
        </row>
        <row r="3763">
          <cell r="A3763">
            <v>35916</v>
          </cell>
          <cell r="B3763">
            <v>14.66</v>
          </cell>
        </row>
        <row r="3764">
          <cell r="A3764">
            <v>35919</v>
          </cell>
          <cell r="B3764">
            <v>14.66</v>
          </cell>
        </row>
        <row r="3765">
          <cell r="A3765">
            <v>35920</v>
          </cell>
          <cell r="B3765">
            <v>14.06</v>
          </cell>
        </row>
        <row r="3766">
          <cell r="A3766">
            <v>35921</v>
          </cell>
          <cell r="B3766">
            <v>13.87</v>
          </cell>
        </row>
        <row r="3767">
          <cell r="A3767">
            <v>35922</v>
          </cell>
          <cell r="B3767">
            <v>13.82</v>
          </cell>
        </row>
        <row r="3768">
          <cell r="A3768">
            <v>35923</v>
          </cell>
          <cell r="B3768">
            <v>14.09</v>
          </cell>
        </row>
        <row r="3769">
          <cell r="A3769">
            <v>35926</v>
          </cell>
          <cell r="B3769">
            <v>14.39</v>
          </cell>
        </row>
        <row r="3770">
          <cell r="A3770">
            <v>35927</v>
          </cell>
          <cell r="B3770">
            <v>14.52</v>
          </cell>
        </row>
        <row r="3771">
          <cell r="A3771">
            <v>35928</v>
          </cell>
          <cell r="B3771">
            <v>14.21</v>
          </cell>
        </row>
        <row r="3772">
          <cell r="A3772">
            <v>35929</v>
          </cell>
          <cell r="B3772">
            <v>14.47</v>
          </cell>
        </row>
        <row r="3773">
          <cell r="A3773">
            <v>35930</v>
          </cell>
          <cell r="B3773">
            <v>14.25</v>
          </cell>
        </row>
        <row r="3774">
          <cell r="A3774">
            <v>35933</v>
          </cell>
          <cell r="B3774">
            <v>14.83</v>
          </cell>
        </row>
        <row r="3775">
          <cell r="A3775">
            <v>35934</v>
          </cell>
          <cell r="B3775">
            <v>14.76</v>
          </cell>
        </row>
        <row r="3776">
          <cell r="A3776">
            <v>35935</v>
          </cell>
          <cell r="B3776">
            <v>14.1</v>
          </cell>
        </row>
        <row r="3777">
          <cell r="A3777">
            <v>35936</v>
          </cell>
          <cell r="B3777">
            <v>14.36</v>
          </cell>
        </row>
        <row r="3778">
          <cell r="A3778">
            <v>35937</v>
          </cell>
          <cell r="B3778">
            <v>14.44</v>
          </cell>
        </row>
        <row r="3779">
          <cell r="A3779">
            <v>35941</v>
          </cell>
          <cell r="B3779">
            <v>14.64</v>
          </cell>
        </row>
        <row r="3780">
          <cell r="A3780">
            <v>35942</v>
          </cell>
          <cell r="B3780">
            <v>14.78</v>
          </cell>
        </row>
        <row r="3781">
          <cell r="A3781">
            <v>35943</v>
          </cell>
          <cell r="B3781">
            <v>14.76</v>
          </cell>
        </row>
        <row r="3782">
          <cell r="A3782">
            <v>35944</v>
          </cell>
          <cell r="B3782">
            <v>14.12</v>
          </cell>
        </row>
        <row r="3783">
          <cell r="A3783">
            <v>35947</v>
          </cell>
          <cell r="B3783">
            <v>13.63</v>
          </cell>
        </row>
        <row r="3784">
          <cell r="A3784">
            <v>35948</v>
          </cell>
          <cell r="B3784">
            <v>13.49</v>
          </cell>
        </row>
        <row r="3785">
          <cell r="A3785">
            <v>35949</v>
          </cell>
          <cell r="B3785">
            <v>13.14</v>
          </cell>
        </row>
        <row r="3786">
          <cell r="A3786">
            <v>35950</v>
          </cell>
          <cell r="B3786">
            <v>13.7</v>
          </cell>
        </row>
        <row r="3787">
          <cell r="A3787">
            <v>35951</v>
          </cell>
          <cell r="B3787">
            <v>13.8</v>
          </cell>
        </row>
        <row r="3788">
          <cell r="A3788">
            <v>35954</v>
          </cell>
          <cell r="B3788">
            <v>13.32</v>
          </cell>
        </row>
        <row r="3789">
          <cell r="A3789">
            <v>35955</v>
          </cell>
          <cell r="B3789">
            <v>12.32</v>
          </cell>
        </row>
        <row r="3790">
          <cell r="A3790">
            <v>35956</v>
          </cell>
          <cell r="B3790">
            <v>12.04</v>
          </cell>
        </row>
        <row r="3791">
          <cell r="A3791">
            <v>35957</v>
          </cell>
          <cell r="B3791">
            <v>11.52</v>
          </cell>
        </row>
        <row r="3792">
          <cell r="A3792">
            <v>35958</v>
          </cell>
          <cell r="B3792">
            <v>11.01</v>
          </cell>
        </row>
        <row r="3793">
          <cell r="A3793">
            <v>35961</v>
          </cell>
          <cell r="B3793">
            <v>10.77</v>
          </cell>
        </row>
        <row r="3794">
          <cell r="A3794">
            <v>35962</v>
          </cell>
          <cell r="B3794">
            <v>10.57</v>
          </cell>
        </row>
        <row r="3795">
          <cell r="A3795">
            <v>35963</v>
          </cell>
          <cell r="B3795">
            <v>10.76</v>
          </cell>
        </row>
        <row r="3796">
          <cell r="A3796">
            <v>35964</v>
          </cell>
          <cell r="B3796">
            <v>10.7</v>
          </cell>
        </row>
        <row r="3797">
          <cell r="A3797">
            <v>35965</v>
          </cell>
          <cell r="B3797">
            <v>10.65</v>
          </cell>
        </row>
        <row r="3798">
          <cell r="A3798">
            <v>35968</v>
          </cell>
          <cell r="B3798">
            <v>11.24</v>
          </cell>
        </row>
        <row r="3799">
          <cell r="A3799">
            <v>35969</v>
          </cell>
          <cell r="B3799">
            <v>12.77</v>
          </cell>
        </row>
        <row r="3800">
          <cell r="A3800">
            <v>35970</v>
          </cell>
          <cell r="B3800">
            <v>12.41</v>
          </cell>
        </row>
        <row r="3801">
          <cell r="A3801">
            <v>35971</v>
          </cell>
          <cell r="B3801">
            <v>11.91</v>
          </cell>
        </row>
        <row r="3802">
          <cell r="A3802">
            <v>35972</v>
          </cell>
          <cell r="B3802">
            <v>11.96</v>
          </cell>
        </row>
        <row r="3803">
          <cell r="A3803">
            <v>35975</v>
          </cell>
          <cell r="B3803">
            <v>11.69</v>
          </cell>
        </row>
        <row r="3804">
          <cell r="A3804">
            <v>35976</v>
          </cell>
          <cell r="B3804">
            <v>11.88</v>
          </cell>
        </row>
        <row r="3805">
          <cell r="A3805">
            <v>35977</v>
          </cell>
          <cell r="B3805">
            <v>11.8</v>
          </cell>
        </row>
        <row r="3806">
          <cell r="A3806">
            <v>35978</v>
          </cell>
          <cell r="B3806">
            <v>11.84</v>
          </cell>
        </row>
        <row r="3807">
          <cell r="A3807">
            <v>35979</v>
          </cell>
          <cell r="B3807">
            <v>11.82</v>
          </cell>
        </row>
        <row r="3808">
          <cell r="A3808">
            <v>35982</v>
          </cell>
          <cell r="B3808">
            <v>11.37</v>
          </cell>
        </row>
        <row r="3809">
          <cell r="A3809">
            <v>35983</v>
          </cell>
          <cell r="B3809">
            <v>11.35</v>
          </cell>
        </row>
        <row r="3810">
          <cell r="A3810">
            <v>35984</v>
          </cell>
          <cell r="B3810">
            <v>11.62</v>
          </cell>
        </row>
        <row r="3811">
          <cell r="A3811">
            <v>35985</v>
          </cell>
          <cell r="B3811">
            <v>11.71</v>
          </cell>
        </row>
        <row r="3812">
          <cell r="A3812">
            <v>35986</v>
          </cell>
          <cell r="B3812">
            <v>11.54</v>
          </cell>
        </row>
        <row r="3813">
          <cell r="A3813">
            <v>35989</v>
          </cell>
          <cell r="B3813">
            <v>11.31</v>
          </cell>
        </row>
        <row r="3814">
          <cell r="A3814">
            <v>35990</v>
          </cell>
          <cell r="B3814">
            <v>11.72</v>
          </cell>
        </row>
        <row r="3815">
          <cell r="A3815">
            <v>35991</v>
          </cell>
          <cell r="B3815">
            <v>11.98</v>
          </cell>
        </row>
        <row r="3816">
          <cell r="A3816">
            <v>35992</v>
          </cell>
          <cell r="B3816">
            <v>12.08</v>
          </cell>
        </row>
        <row r="3817">
          <cell r="A3817">
            <v>35993</v>
          </cell>
          <cell r="B3817">
            <v>12.05</v>
          </cell>
        </row>
        <row r="3818">
          <cell r="A3818">
            <v>35996</v>
          </cell>
          <cell r="B3818">
            <v>11.8</v>
          </cell>
        </row>
        <row r="3819">
          <cell r="A3819">
            <v>35997</v>
          </cell>
          <cell r="B3819">
            <v>12.34</v>
          </cell>
        </row>
        <row r="3820">
          <cell r="A3820">
            <v>35998</v>
          </cell>
          <cell r="B3820">
            <v>12.29</v>
          </cell>
        </row>
        <row r="3821">
          <cell r="A3821">
            <v>35999</v>
          </cell>
          <cell r="B3821">
            <v>12.13</v>
          </cell>
        </row>
        <row r="3822">
          <cell r="A3822">
            <v>36000</v>
          </cell>
          <cell r="B3822">
            <v>12.32</v>
          </cell>
        </row>
        <row r="3823">
          <cell r="A3823">
            <v>36003</v>
          </cell>
          <cell r="B3823">
            <v>12.68</v>
          </cell>
        </row>
        <row r="3824">
          <cell r="A3824">
            <v>36004</v>
          </cell>
          <cell r="B3824">
            <v>12.79</v>
          </cell>
        </row>
        <row r="3825">
          <cell r="A3825">
            <v>36005</v>
          </cell>
          <cell r="B3825">
            <v>12.66</v>
          </cell>
        </row>
        <row r="3826">
          <cell r="A3826">
            <v>36006</v>
          </cell>
          <cell r="B3826">
            <v>12.68</v>
          </cell>
        </row>
        <row r="3827">
          <cell r="A3827">
            <v>36007</v>
          </cell>
          <cell r="B3827">
            <v>12.55</v>
          </cell>
        </row>
        <row r="3828">
          <cell r="A3828">
            <v>36010</v>
          </cell>
          <cell r="B3828">
            <v>11.94</v>
          </cell>
        </row>
        <row r="3829">
          <cell r="A3829">
            <v>36011</v>
          </cell>
          <cell r="B3829">
            <v>12.02</v>
          </cell>
        </row>
        <row r="3830">
          <cell r="A3830">
            <v>36012</v>
          </cell>
          <cell r="B3830">
            <v>11.89</v>
          </cell>
        </row>
        <row r="3831">
          <cell r="A3831">
            <v>36013</v>
          </cell>
          <cell r="B3831">
            <v>11.93</v>
          </cell>
        </row>
        <row r="3832">
          <cell r="A3832">
            <v>36014</v>
          </cell>
          <cell r="B3832">
            <v>11.91</v>
          </cell>
        </row>
        <row r="3833">
          <cell r="A3833">
            <v>36017</v>
          </cell>
          <cell r="B3833">
            <v>11.26</v>
          </cell>
        </row>
        <row r="3834">
          <cell r="A3834">
            <v>36018</v>
          </cell>
          <cell r="B3834">
            <v>11.04</v>
          </cell>
        </row>
        <row r="3835">
          <cell r="A3835">
            <v>36019</v>
          </cell>
          <cell r="B3835">
            <v>11.17</v>
          </cell>
        </row>
        <row r="3836">
          <cell r="A3836">
            <v>36020</v>
          </cell>
          <cell r="B3836">
            <v>11.49</v>
          </cell>
        </row>
        <row r="3837">
          <cell r="A3837">
            <v>36021</v>
          </cell>
          <cell r="B3837">
            <v>11.45</v>
          </cell>
        </row>
        <row r="3838">
          <cell r="A3838">
            <v>36024</v>
          </cell>
          <cell r="B3838">
            <v>11.93</v>
          </cell>
        </row>
        <row r="3839">
          <cell r="A3839">
            <v>36025</v>
          </cell>
          <cell r="B3839">
            <v>11.75</v>
          </cell>
        </row>
        <row r="3840">
          <cell r="A3840">
            <v>36026</v>
          </cell>
          <cell r="B3840">
            <v>12.14</v>
          </cell>
        </row>
        <row r="3841">
          <cell r="A3841">
            <v>36027</v>
          </cell>
          <cell r="B3841">
            <v>12.45</v>
          </cell>
        </row>
        <row r="3842">
          <cell r="A3842">
            <v>36028</v>
          </cell>
          <cell r="B3842">
            <v>12.07</v>
          </cell>
        </row>
        <row r="3843">
          <cell r="A3843">
            <v>36031</v>
          </cell>
          <cell r="B3843">
            <v>12.37</v>
          </cell>
        </row>
        <row r="3844">
          <cell r="A3844">
            <v>36032</v>
          </cell>
          <cell r="B3844">
            <v>12.37</v>
          </cell>
        </row>
        <row r="3845">
          <cell r="A3845">
            <v>36033</v>
          </cell>
          <cell r="B3845">
            <v>12.15</v>
          </cell>
        </row>
        <row r="3846">
          <cell r="A3846">
            <v>36034</v>
          </cell>
          <cell r="B3846">
            <v>12.01</v>
          </cell>
        </row>
        <row r="3847">
          <cell r="A3847">
            <v>36035</v>
          </cell>
          <cell r="B3847">
            <v>12.2</v>
          </cell>
        </row>
        <row r="3848">
          <cell r="A3848">
            <v>36038</v>
          </cell>
          <cell r="B3848">
            <v>11.95</v>
          </cell>
        </row>
        <row r="3849">
          <cell r="A3849">
            <v>36039</v>
          </cell>
          <cell r="B3849">
            <v>12.12</v>
          </cell>
        </row>
        <row r="3850">
          <cell r="A3850">
            <v>36040</v>
          </cell>
          <cell r="B3850">
            <v>12.06</v>
          </cell>
        </row>
        <row r="3851">
          <cell r="A3851">
            <v>36041</v>
          </cell>
          <cell r="B3851">
            <v>13.09</v>
          </cell>
        </row>
        <row r="3852">
          <cell r="A3852">
            <v>36042</v>
          </cell>
          <cell r="B3852">
            <v>12.84</v>
          </cell>
        </row>
        <row r="3853">
          <cell r="A3853">
            <v>36045</v>
          </cell>
          <cell r="B3853">
            <v>12.59</v>
          </cell>
        </row>
        <row r="3854">
          <cell r="A3854">
            <v>36046</v>
          </cell>
          <cell r="B3854">
            <v>12.39</v>
          </cell>
        </row>
        <row r="3855">
          <cell r="A3855">
            <v>36047</v>
          </cell>
          <cell r="B3855">
            <v>12.16</v>
          </cell>
        </row>
        <row r="3856">
          <cell r="A3856">
            <v>36048</v>
          </cell>
          <cell r="B3856">
            <v>12.67</v>
          </cell>
        </row>
        <row r="3857">
          <cell r="A3857">
            <v>36049</v>
          </cell>
          <cell r="B3857">
            <v>12.4</v>
          </cell>
        </row>
        <row r="3858">
          <cell r="A3858">
            <v>36052</v>
          </cell>
          <cell r="B3858">
            <v>12.39</v>
          </cell>
        </row>
        <row r="3859">
          <cell r="A3859">
            <v>36053</v>
          </cell>
          <cell r="B3859">
            <v>12.6</v>
          </cell>
        </row>
        <row r="3860">
          <cell r="A3860">
            <v>36054</v>
          </cell>
          <cell r="B3860">
            <v>12.62</v>
          </cell>
        </row>
        <row r="3861">
          <cell r="A3861">
            <v>36055</v>
          </cell>
          <cell r="B3861">
            <v>13.34</v>
          </cell>
        </row>
        <row r="3862">
          <cell r="A3862">
            <v>36056</v>
          </cell>
          <cell r="B3862">
            <v>14.12</v>
          </cell>
        </row>
        <row r="3863">
          <cell r="A3863">
            <v>36059</v>
          </cell>
          <cell r="B3863">
            <v>14.26</v>
          </cell>
        </row>
        <row r="3864">
          <cell r="A3864">
            <v>36060</v>
          </cell>
          <cell r="B3864">
            <v>14.57</v>
          </cell>
        </row>
        <row r="3865">
          <cell r="A3865">
            <v>36061</v>
          </cell>
          <cell r="B3865">
            <v>14.6</v>
          </cell>
        </row>
        <row r="3866">
          <cell r="A3866">
            <v>36062</v>
          </cell>
          <cell r="B3866">
            <v>14.68</v>
          </cell>
        </row>
        <row r="3867">
          <cell r="A3867">
            <v>36063</v>
          </cell>
          <cell r="B3867">
            <v>14.51</v>
          </cell>
        </row>
        <row r="3868">
          <cell r="A3868">
            <v>36066</v>
          </cell>
          <cell r="B3868">
            <v>14.45</v>
          </cell>
        </row>
        <row r="3869">
          <cell r="A3869">
            <v>36067</v>
          </cell>
          <cell r="B3869">
            <v>14.66</v>
          </cell>
        </row>
        <row r="3870">
          <cell r="A3870">
            <v>36068</v>
          </cell>
          <cell r="B3870">
            <v>14.78</v>
          </cell>
        </row>
        <row r="3871">
          <cell r="A3871">
            <v>36069</v>
          </cell>
          <cell r="B3871">
            <v>14.21</v>
          </cell>
        </row>
        <row r="3872">
          <cell r="A3872">
            <v>36070</v>
          </cell>
          <cell r="B3872">
            <v>14.46</v>
          </cell>
        </row>
        <row r="3873">
          <cell r="A3873">
            <v>36073</v>
          </cell>
          <cell r="B3873">
            <v>14.12</v>
          </cell>
        </row>
        <row r="3874">
          <cell r="A3874">
            <v>36074</v>
          </cell>
          <cell r="B3874">
            <v>13.87</v>
          </cell>
        </row>
        <row r="3875">
          <cell r="A3875">
            <v>36075</v>
          </cell>
          <cell r="B3875">
            <v>13.51</v>
          </cell>
        </row>
        <row r="3876">
          <cell r="A3876">
            <v>36076</v>
          </cell>
          <cell r="B3876">
            <v>12.88</v>
          </cell>
        </row>
        <row r="3877">
          <cell r="A3877">
            <v>36077</v>
          </cell>
          <cell r="B3877">
            <v>12.97</v>
          </cell>
        </row>
        <row r="3878">
          <cell r="A3878">
            <v>36080</v>
          </cell>
          <cell r="B3878">
            <v>12.6</v>
          </cell>
        </row>
        <row r="3879">
          <cell r="A3879">
            <v>36081</v>
          </cell>
          <cell r="B3879">
            <v>12.48</v>
          </cell>
        </row>
        <row r="3880">
          <cell r="A3880">
            <v>36082</v>
          </cell>
          <cell r="B3880">
            <v>11.94</v>
          </cell>
        </row>
        <row r="3881">
          <cell r="A3881">
            <v>36083</v>
          </cell>
          <cell r="B3881">
            <v>11.88</v>
          </cell>
        </row>
        <row r="3882">
          <cell r="A3882">
            <v>36084</v>
          </cell>
          <cell r="B3882">
            <v>12.06</v>
          </cell>
        </row>
        <row r="3883">
          <cell r="A3883">
            <v>36087</v>
          </cell>
          <cell r="B3883">
            <v>11.26</v>
          </cell>
        </row>
        <row r="3884">
          <cell r="A3884">
            <v>36088</v>
          </cell>
          <cell r="B3884">
            <v>11.23</v>
          </cell>
        </row>
        <row r="3885">
          <cell r="A3885">
            <v>36089</v>
          </cell>
          <cell r="B3885">
            <v>11.75</v>
          </cell>
        </row>
        <row r="3886">
          <cell r="A3886">
            <v>36090</v>
          </cell>
          <cell r="B3886">
            <v>11.66</v>
          </cell>
        </row>
        <row r="3887">
          <cell r="A3887">
            <v>36091</v>
          </cell>
          <cell r="B3887">
            <v>11.86</v>
          </cell>
        </row>
        <row r="3888">
          <cell r="A3888">
            <v>36094</v>
          </cell>
          <cell r="B3888">
            <v>12.54</v>
          </cell>
        </row>
        <row r="3889">
          <cell r="A3889">
            <v>36095</v>
          </cell>
          <cell r="B3889">
            <v>12.19</v>
          </cell>
        </row>
        <row r="3890">
          <cell r="A3890">
            <v>36096</v>
          </cell>
          <cell r="B3890">
            <v>12.42</v>
          </cell>
        </row>
        <row r="3891">
          <cell r="A3891">
            <v>36097</v>
          </cell>
          <cell r="B3891">
            <v>12.17</v>
          </cell>
        </row>
        <row r="3892">
          <cell r="A3892">
            <v>36098</v>
          </cell>
          <cell r="B3892">
            <v>12.31</v>
          </cell>
        </row>
        <row r="3893">
          <cell r="A3893">
            <v>36101</v>
          </cell>
          <cell r="B3893">
            <v>12.02</v>
          </cell>
        </row>
        <row r="3894">
          <cell r="A3894">
            <v>36102</v>
          </cell>
          <cell r="B3894">
            <v>11.85</v>
          </cell>
        </row>
        <row r="3895">
          <cell r="A3895">
            <v>36103</v>
          </cell>
          <cell r="B3895">
            <v>11.78</v>
          </cell>
        </row>
        <row r="3896">
          <cell r="A3896">
            <v>36104</v>
          </cell>
          <cell r="B3896">
            <v>11.46</v>
          </cell>
        </row>
        <row r="3897">
          <cell r="A3897">
            <v>36105</v>
          </cell>
          <cell r="B3897">
            <v>11.31</v>
          </cell>
        </row>
        <row r="3898">
          <cell r="A3898">
            <v>36108</v>
          </cell>
          <cell r="B3898">
            <v>10.94</v>
          </cell>
        </row>
        <row r="3899">
          <cell r="A3899">
            <v>36109</v>
          </cell>
          <cell r="B3899">
            <v>11.11</v>
          </cell>
        </row>
        <row r="3900">
          <cell r="A3900">
            <v>36110</v>
          </cell>
          <cell r="B3900">
            <v>11.18</v>
          </cell>
        </row>
        <row r="3901">
          <cell r="A3901">
            <v>36111</v>
          </cell>
          <cell r="B3901">
            <v>11.48</v>
          </cell>
        </row>
        <row r="3902">
          <cell r="A3902">
            <v>36112</v>
          </cell>
          <cell r="B3902">
            <v>11.51</v>
          </cell>
        </row>
        <row r="3903">
          <cell r="A3903">
            <v>36115</v>
          </cell>
          <cell r="B3903">
            <v>10.63</v>
          </cell>
        </row>
        <row r="3904">
          <cell r="A3904">
            <v>36116</v>
          </cell>
          <cell r="B3904">
            <v>10.33</v>
          </cell>
        </row>
        <row r="3905">
          <cell r="A3905">
            <v>36117</v>
          </cell>
          <cell r="B3905">
            <v>10.45</v>
          </cell>
        </row>
        <row r="3906">
          <cell r="A3906">
            <v>36118</v>
          </cell>
          <cell r="B3906">
            <v>10.41</v>
          </cell>
        </row>
        <row r="3907">
          <cell r="A3907">
            <v>36119</v>
          </cell>
          <cell r="B3907">
            <v>10.67</v>
          </cell>
        </row>
        <row r="3908">
          <cell r="A3908">
            <v>36122</v>
          </cell>
          <cell r="B3908">
            <v>10.5</v>
          </cell>
        </row>
        <row r="3909">
          <cell r="A3909">
            <v>36123</v>
          </cell>
          <cell r="B3909">
            <v>10.44</v>
          </cell>
        </row>
        <row r="3910">
          <cell r="A3910">
            <v>36124</v>
          </cell>
          <cell r="B3910">
            <v>10.3</v>
          </cell>
        </row>
        <row r="3911">
          <cell r="A3911">
            <v>36125</v>
          </cell>
          <cell r="B3911">
            <v>10.25</v>
          </cell>
        </row>
        <row r="3912">
          <cell r="A3912">
            <v>36126</v>
          </cell>
          <cell r="B3912">
            <v>10.74</v>
          </cell>
        </row>
        <row r="3913">
          <cell r="A3913">
            <v>36129</v>
          </cell>
          <cell r="B3913">
            <v>10.06</v>
          </cell>
        </row>
        <row r="3914">
          <cell r="A3914">
            <v>36130</v>
          </cell>
          <cell r="B3914">
            <v>9.67</v>
          </cell>
        </row>
        <row r="3915">
          <cell r="A3915">
            <v>36131</v>
          </cell>
          <cell r="B3915">
            <v>9.84</v>
          </cell>
        </row>
        <row r="3916">
          <cell r="A3916">
            <v>36132</v>
          </cell>
          <cell r="B3916">
            <v>9.66</v>
          </cell>
        </row>
        <row r="3917">
          <cell r="A3917">
            <v>36133</v>
          </cell>
          <cell r="B3917">
            <v>9.6</v>
          </cell>
        </row>
        <row r="3918">
          <cell r="A3918">
            <v>36136</v>
          </cell>
          <cell r="B3918">
            <v>9.58</v>
          </cell>
        </row>
        <row r="3919">
          <cell r="A3919">
            <v>36137</v>
          </cell>
          <cell r="B3919">
            <v>9.43</v>
          </cell>
        </row>
        <row r="3920">
          <cell r="A3920">
            <v>36138</v>
          </cell>
          <cell r="B3920">
            <v>9.34</v>
          </cell>
        </row>
        <row r="3921">
          <cell r="A3921">
            <v>36139</v>
          </cell>
          <cell r="B3921">
            <v>9</v>
          </cell>
        </row>
        <row r="3922">
          <cell r="A3922">
            <v>36140</v>
          </cell>
          <cell r="B3922">
            <v>9.18</v>
          </cell>
        </row>
        <row r="3923">
          <cell r="A3923">
            <v>36143</v>
          </cell>
          <cell r="B3923">
            <v>9.49</v>
          </cell>
        </row>
        <row r="3924">
          <cell r="A3924">
            <v>36144</v>
          </cell>
          <cell r="B3924">
            <v>9.7799999999999994</v>
          </cell>
        </row>
        <row r="3925">
          <cell r="A3925">
            <v>36145</v>
          </cell>
          <cell r="B3925">
            <v>10.86</v>
          </cell>
        </row>
        <row r="3926">
          <cell r="A3926">
            <v>36146</v>
          </cell>
          <cell r="B3926">
            <v>9.5399999999999991</v>
          </cell>
        </row>
        <row r="3927">
          <cell r="A3927">
            <v>36147</v>
          </cell>
          <cell r="B3927">
            <v>9.43</v>
          </cell>
        </row>
        <row r="3928">
          <cell r="A3928">
            <v>36150</v>
          </cell>
          <cell r="B3928">
            <v>9.4499999999999993</v>
          </cell>
        </row>
        <row r="3929">
          <cell r="A3929">
            <v>36151</v>
          </cell>
          <cell r="B3929">
            <v>9.81</v>
          </cell>
        </row>
        <row r="3930">
          <cell r="A3930">
            <v>36152</v>
          </cell>
          <cell r="B3930">
            <v>10.02</v>
          </cell>
        </row>
        <row r="3931">
          <cell r="A3931">
            <v>36153</v>
          </cell>
          <cell r="B3931">
            <v>9.9600000000000009</v>
          </cell>
        </row>
        <row r="3932">
          <cell r="A3932">
            <v>36157</v>
          </cell>
          <cell r="B3932">
            <v>10.34</v>
          </cell>
        </row>
        <row r="3933">
          <cell r="A3933">
            <v>36158</v>
          </cell>
          <cell r="B3933">
            <v>10.56</v>
          </cell>
        </row>
        <row r="3934">
          <cell r="A3934">
            <v>36159</v>
          </cell>
          <cell r="B3934">
            <v>10.45</v>
          </cell>
        </row>
        <row r="3935">
          <cell r="A3935">
            <v>36160</v>
          </cell>
          <cell r="B3935">
            <v>10.57</v>
          </cell>
        </row>
        <row r="3936">
          <cell r="A3936">
            <v>36164</v>
          </cell>
          <cell r="B3936">
            <v>10.58</v>
          </cell>
        </row>
        <row r="3937">
          <cell r="A3937">
            <v>36165</v>
          </cell>
          <cell r="B3937">
            <v>10.15</v>
          </cell>
        </row>
        <row r="3938">
          <cell r="A3938">
            <v>36166</v>
          </cell>
          <cell r="B3938">
            <v>11.17</v>
          </cell>
        </row>
        <row r="3939">
          <cell r="A3939">
            <v>36167</v>
          </cell>
          <cell r="B3939">
            <v>11.31</v>
          </cell>
        </row>
        <row r="3940">
          <cell r="A3940">
            <v>36168</v>
          </cell>
          <cell r="B3940">
            <v>11.51</v>
          </cell>
        </row>
        <row r="3941">
          <cell r="A3941">
            <v>36171</v>
          </cell>
          <cell r="B3941">
            <v>11.96</v>
          </cell>
        </row>
        <row r="3942">
          <cell r="A3942">
            <v>36172</v>
          </cell>
          <cell r="B3942">
            <v>11.48</v>
          </cell>
        </row>
        <row r="3943">
          <cell r="A3943">
            <v>36173</v>
          </cell>
          <cell r="B3943">
            <v>10.95</v>
          </cell>
        </row>
        <row r="3944">
          <cell r="A3944">
            <v>36174</v>
          </cell>
          <cell r="B3944">
            <v>10.91</v>
          </cell>
        </row>
        <row r="3945">
          <cell r="A3945">
            <v>36175</v>
          </cell>
          <cell r="B3945">
            <v>10.84</v>
          </cell>
        </row>
        <row r="3946">
          <cell r="A3946">
            <v>36178</v>
          </cell>
          <cell r="B3946">
            <v>10.85</v>
          </cell>
        </row>
        <row r="3947">
          <cell r="A3947">
            <v>36179</v>
          </cell>
          <cell r="B3947">
            <v>10.95</v>
          </cell>
        </row>
        <row r="3948">
          <cell r="A3948">
            <v>36180</v>
          </cell>
          <cell r="B3948">
            <v>10.69</v>
          </cell>
        </row>
        <row r="3949">
          <cell r="A3949">
            <v>36181</v>
          </cell>
          <cell r="B3949">
            <v>11.2</v>
          </cell>
        </row>
        <row r="3950">
          <cell r="A3950">
            <v>36182</v>
          </cell>
          <cell r="B3950">
            <v>11.35</v>
          </cell>
        </row>
        <row r="3951">
          <cell r="A3951">
            <v>36185</v>
          </cell>
          <cell r="B3951">
            <v>11</v>
          </cell>
        </row>
        <row r="3952">
          <cell r="A3952">
            <v>36186</v>
          </cell>
          <cell r="B3952">
            <v>10.79</v>
          </cell>
        </row>
        <row r="3953">
          <cell r="A3953">
            <v>36187</v>
          </cell>
          <cell r="B3953">
            <v>11</v>
          </cell>
        </row>
        <row r="3954">
          <cell r="A3954">
            <v>36188</v>
          </cell>
          <cell r="B3954">
            <v>11.12</v>
          </cell>
        </row>
        <row r="3955">
          <cell r="A3955">
            <v>36189</v>
          </cell>
          <cell r="B3955">
            <v>11.47</v>
          </cell>
        </row>
        <row r="3956">
          <cell r="A3956">
            <v>36192</v>
          </cell>
          <cell r="B3956">
            <v>10.46</v>
          </cell>
        </row>
        <row r="3957">
          <cell r="A3957">
            <v>36193</v>
          </cell>
          <cell r="B3957">
            <v>10.42</v>
          </cell>
        </row>
        <row r="3958">
          <cell r="A3958">
            <v>36194</v>
          </cell>
          <cell r="B3958">
            <v>10.46</v>
          </cell>
        </row>
        <row r="3959">
          <cell r="A3959">
            <v>36195</v>
          </cell>
          <cell r="B3959">
            <v>10.14</v>
          </cell>
        </row>
        <row r="3960">
          <cell r="A3960">
            <v>36196</v>
          </cell>
          <cell r="B3960">
            <v>9.98</v>
          </cell>
        </row>
        <row r="3961">
          <cell r="A3961">
            <v>36199</v>
          </cell>
          <cell r="B3961">
            <v>9.7899999999999991</v>
          </cell>
        </row>
        <row r="3962">
          <cell r="A3962">
            <v>36200</v>
          </cell>
          <cell r="B3962">
            <v>9.69</v>
          </cell>
        </row>
        <row r="3963">
          <cell r="A3963">
            <v>36201</v>
          </cell>
          <cell r="B3963">
            <v>9.75</v>
          </cell>
        </row>
        <row r="3964">
          <cell r="A3964">
            <v>36202</v>
          </cell>
          <cell r="B3964">
            <v>9.68</v>
          </cell>
        </row>
        <row r="3965">
          <cell r="A3965">
            <v>36203</v>
          </cell>
          <cell r="B3965">
            <v>10.18</v>
          </cell>
        </row>
        <row r="3966">
          <cell r="A3966">
            <v>36206</v>
          </cell>
          <cell r="B3966">
            <v>10.28</v>
          </cell>
        </row>
        <row r="3967">
          <cell r="A3967">
            <v>36207</v>
          </cell>
          <cell r="B3967">
            <v>9.93</v>
          </cell>
        </row>
        <row r="3968">
          <cell r="A3968">
            <v>36208</v>
          </cell>
          <cell r="B3968">
            <v>9.98</v>
          </cell>
        </row>
        <row r="3969">
          <cell r="A3969">
            <v>36209</v>
          </cell>
          <cell r="B3969">
            <v>10.29</v>
          </cell>
        </row>
        <row r="3970">
          <cell r="A3970">
            <v>36210</v>
          </cell>
          <cell r="B3970">
            <v>10.08</v>
          </cell>
        </row>
        <row r="3971">
          <cell r="A3971">
            <v>36213</v>
          </cell>
          <cell r="B3971">
            <v>10.25</v>
          </cell>
        </row>
        <row r="3972">
          <cell r="A3972">
            <v>36214</v>
          </cell>
          <cell r="B3972">
            <v>10.62</v>
          </cell>
        </row>
        <row r="3973">
          <cell r="A3973">
            <v>36215</v>
          </cell>
          <cell r="B3973">
            <v>10.76</v>
          </cell>
        </row>
        <row r="3974">
          <cell r="A3974">
            <v>36216</v>
          </cell>
          <cell r="B3974">
            <v>10.78</v>
          </cell>
        </row>
        <row r="3975">
          <cell r="A3975">
            <v>36217</v>
          </cell>
          <cell r="B3975">
            <v>10.48</v>
          </cell>
        </row>
        <row r="3976">
          <cell r="A3976">
            <v>36220</v>
          </cell>
          <cell r="B3976">
            <v>10.18</v>
          </cell>
        </row>
        <row r="3977">
          <cell r="A3977">
            <v>36221</v>
          </cell>
          <cell r="B3977">
            <v>10.43</v>
          </cell>
        </row>
        <row r="3978">
          <cell r="A3978">
            <v>36222</v>
          </cell>
          <cell r="B3978">
            <v>10.66</v>
          </cell>
        </row>
        <row r="3979">
          <cell r="A3979">
            <v>36223</v>
          </cell>
          <cell r="B3979">
            <v>10.94</v>
          </cell>
        </row>
        <row r="3980">
          <cell r="A3980">
            <v>36224</v>
          </cell>
          <cell r="B3980">
            <v>10.99</v>
          </cell>
        </row>
        <row r="3981">
          <cell r="A3981">
            <v>36227</v>
          </cell>
          <cell r="B3981">
            <v>11.17</v>
          </cell>
        </row>
        <row r="3982">
          <cell r="A3982">
            <v>36228</v>
          </cell>
          <cell r="B3982">
            <v>10.97</v>
          </cell>
        </row>
        <row r="3983">
          <cell r="A3983">
            <v>36229</v>
          </cell>
          <cell r="B3983">
            <v>11.89</v>
          </cell>
        </row>
        <row r="3984">
          <cell r="A3984">
            <v>36230</v>
          </cell>
          <cell r="B3984">
            <v>11.62</v>
          </cell>
        </row>
        <row r="3985">
          <cell r="A3985">
            <v>36231</v>
          </cell>
          <cell r="B3985">
            <v>12.01</v>
          </cell>
        </row>
        <row r="3986">
          <cell r="A3986">
            <v>36234</v>
          </cell>
          <cell r="B3986">
            <v>12.01</v>
          </cell>
        </row>
        <row r="3987">
          <cell r="A3987">
            <v>36235</v>
          </cell>
          <cell r="B3987">
            <v>12.33</v>
          </cell>
        </row>
        <row r="3988">
          <cell r="A3988">
            <v>36236</v>
          </cell>
          <cell r="B3988">
            <v>12.92</v>
          </cell>
        </row>
        <row r="3989">
          <cell r="A3989">
            <v>36237</v>
          </cell>
          <cell r="B3989">
            <v>13.02</v>
          </cell>
        </row>
        <row r="3990">
          <cell r="A3990">
            <v>36238</v>
          </cell>
          <cell r="B3990">
            <v>13.17</v>
          </cell>
        </row>
        <row r="3991">
          <cell r="A3991">
            <v>36241</v>
          </cell>
          <cell r="B3991">
            <v>13.58</v>
          </cell>
        </row>
        <row r="3992">
          <cell r="A3992">
            <v>36242</v>
          </cell>
          <cell r="B3992">
            <v>13.43</v>
          </cell>
        </row>
        <row r="3993">
          <cell r="A3993">
            <v>36243</v>
          </cell>
          <cell r="B3993">
            <v>13.38</v>
          </cell>
        </row>
        <row r="3994">
          <cell r="A3994">
            <v>36244</v>
          </cell>
          <cell r="B3994">
            <v>13.66</v>
          </cell>
        </row>
        <row r="3995">
          <cell r="A3995">
            <v>36245</v>
          </cell>
          <cell r="B3995">
            <v>14.13</v>
          </cell>
        </row>
        <row r="3996">
          <cell r="A3996">
            <v>36248</v>
          </cell>
          <cell r="B3996">
            <v>14.46</v>
          </cell>
        </row>
        <row r="3997">
          <cell r="A3997">
            <v>36249</v>
          </cell>
          <cell r="B3997">
            <v>14.66</v>
          </cell>
        </row>
        <row r="3998">
          <cell r="A3998">
            <v>36250</v>
          </cell>
          <cell r="B3998">
            <v>15.09</v>
          </cell>
        </row>
        <row r="3999">
          <cell r="A3999">
            <v>36251</v>
          </cell>
          <cell r="B3999">
            <v>14.17</v>
          </cell>
        </row>
        <row r="4000">
          <cell r="A4000">
            <v>36255</v>
          </cell>
          <cell r="B4000">
            <v>14.17</v>
          </cell>
        </row>
        <row r="4001">
          <cell r="A4001">
            <v>36256</v>
          </cell>
          <cell r="B4001">
            <v>14.35</v>
          </cell>
        </row>
        <row r="4002">
          <cell r="A4002">
            <v>36257</v>
          </cell>
          <cell r="B4002">
            <v>13.79</v>
          </cell>
        </row>
        <row r="4003">
          <cell r="A4003">
            <v>36258</v>
          </cell>
          <cell r="B4003">
            <v>13.71</v>
          </cell>
        </row>
        <row r="4004">
          <cell r="A4004">
            <v>36259</v>
          </cell>
          <cell r="B4004">
            <v>14.39</v>
          </cell>
        </row>
        <row r="4005">
          <cell r="A4005">
            <v>36262</v>
          </cell>
          <cell r="B4005">
            <v>14.36</v>
          </cell>
        </row>
        <row r="4006">
          <cell r="A4006">
            <v>36263</v>
          </cell>
          <cell r="B4006">
            <v>15.03</v>
          </cell>
        </row>
        <row r="4007">
          <cell r="A4007">
            <v>36264</v>
          </cell>
          <cell r="B4007">
            <v>14.47</v>
          </cell>
        </row>
        <row r="4008">
          <cell r="A4008">
            <v>36265</v>
          </cell>
          <cell r="B4008">
            <v>15.01</v>
          </cell>
        </row>
        <row r="4009">
          <cell r="A4009">
            <v>36266</v>
          </cell>
          <cell r="B4009">
            <v>15.54</v>
          </cell>
        </row>
        <row r="4010">
          <cell r="A4010">
            <v>36269</v>
          </cell>
          <cell r="B4010">
            <v>15.92</v>
          </cell>
        </row>
        <row r="4011">
          <cell r="A4011">
            <v>36270</v>
          </cell>
          <cell r="B4011">
            <v>15.7</v>
          </cell>
        </row>
        <row r="4012">
          <cell r="A4012">
            <v>36271</v>
          </cell>
          <cell r="B4012">
            <v>15.96</v>
          </cell>
        </row>
        <row r="4013">
          <cell r="A4013">
            <v>36272</v>
          </cell>
          <cell r="B4013">
            <v>16.18</v>
          </cell>
        </row>
        <row r="4014">
          <cell r="A4014">
            <v>36273</v>
          </cell>
          <cell r="B4014">
            <v>15.91</v>
          </cell>
        </row>
        <row r="4015">
          <cell r="A4015">
            <v>36276</v>
          </cell>
          <cell r="B4015">
            <v>15.88</v>
          </cell>
        </row>
        <row r="4016">
          <cell r="A4016">
            <v>36277</v>
          </cell>
          <cell r="B4016">
            <v>15.97</v>
          </cell>
        </row>
        <row r="4017">
          <cell r="A4017">
            <v>36278</v>
          </cell>
          <cell r="B4017">
            <v>16.57</v>
          </cell>
        </row>
        <row r="4018">
          <cell r="A4018">
            <v>36279</v>
          </cell>
          <cell r="B4018">
            <v>16.38</v>
          </cell>
        </row>
        <row r="4019">
          <cell r="A4019">
            <v>36280</v>
          </cell>
          <cell r="B4019">
            <v>16.71</v>
          </cell>
        </row>
        <row r="4020">
          <cell r="A4020">
            <v>36283</v>
          </cell>
          <cell r="B4020">
            <v>16.71</v>
          </cell>
        </row>
        <row r="4021">
          <cell r="A4021">
            <v>36284</v>
          </cell>
          <cell r="B4021">
            <v>16.63</v>
          </cell>
        </row>
        <row r="4022">
          <cell r="A4022">
            <v>36285</v>
          </cell>
          <cell r="B4022">
            <v>16.649999999999999</v>
          </cell>
        </row>
        <row r="4023">
          <cell r="A4023">
            <v>36286</v>
          </cell>
          <cell r="B4023">
            <v>15.93</v>
          </cell>
        </row>
        <row r="4024">
          <cell r="A4024">
            <v>36287</v>
          </cell>
          <cell r="B4024">
            <v>15.78</v>
          </cell>
        </row>
        <row r="4025">
          <cell r="A4025">
            <v>36290</v>
          </cell>
          <cell r="B4025">
            <v>15.61</v>
          </cell>
        </row>
        <row r="4026">
          <cell r="A4026">
            <v>36291</v>
          </cell>
          <cell r="B4026">
            <v>15.21</v>
          </cell>
        </row>
        <row r="4027">
          <cell r="A4027">
            <v>36292</v>
          </cell>
          <cell r="B4027">
            <v>14.98</v>
          </cell>
        </row>
        <row r="4028">
          <cell r="A4028">
            <v>36293</v>
          </cell>
          <cell r="B4028">
            <v>15.48</v>
          </cell>
        </row>
        <row r="4029">
          <cell r="A4029">
            <v>36294</v>
          </cell>
          <cell r="B4029">
            <v>15.09</v>
          </cell>
        </row>
        <row r="4030">
          <cell r="A4030">
            <v>36297</v>
          </cell>
          <cell r="B4030">
            <v>14.87</v>
          </cell>
        </row>
        <row r="4031">
          <cell r="A4031">
            <v>36298</v>
          </cell>
          <cell r="B4031">
            <v>14.14</v>
          </cell>
        </row>
        <row r="4032">
          <cell r="A4032">
            <v>36299</v>
          </cell>
          <cell r="B4032">
            <v>14.04</v>
          </cell>
        </row>
        <row r="4033">
          <cell r="A4033">
            <v>36300</v>
          </cell>
          <cell r="B4033">
            <v>14.3</v>
          </cell>
        </row>
        <row r="4034">
          <cell r="A4034">
            <v>36301</v>
          </cell>
          <cell r="B4034">
            <v>14.72</v>
          </cell>
        </row>
        <row r="4035">
          <cell r="A4035">
            <v>36304</v>
          </cell>
          <cell r="B4035">
            <v>14.6</v>
          </cell>
        </row>
        <row r="4036">
          <cell r="A4036">
            <v>36305</v>
          </cell>
          <cell r="B4036">
            <v>14.93</v>
          </cell>
        </row>
        <row r="4037">
          <cell r="A4037">
            <v>36306</v>
          </cell>
          <cell r="B4037">
            <v>15.02</v>
          </cell>
        </row>
        <row r="4038">
          <cell r="A4038">
            <v>36307</v>
          </cell>
          <cell r="B4038">
            <v>14.91</v>
          </cell>
        </row>
        <row r="4039">
          <cell r="A4039">
            <v>36308</v>
          </cell>
          <cell r="B4039">
            <v>14.75</v>
          </cell>
        </row>
        <row r="4040">
          <cell r="A4040">
            <v>36312</v>
          </cell>
          <cell r="B4040">
            <v>14.01</v>
          </cell>
        </row>
        <row r="4041">
          <cell r="A4041">
            <v>36313</v>
          </cell>
          <cell r="B4041">
            <v>14.13</v>
          </cell>
        </row>
        <row r="4042">
          <cell r="A4042">
            <v>36314</v>
          </cell>
          <cell r="B4042">
            <v>14.25</v>
          </cell>
        </row>
        <row r="4043">
          <cell r="A4043">
            <v>36315</v>
          </cell>
          <cell r="B4043">
            <v>15.43</v>
          </cell>
        </row>
        <row r="4044">
          <cell r="A4044">
            <v>36318</v>
          </cell>
          <cell r="B4044">
            <v>16.100000000000001</v>
          </cell>
        </row>
        <row r="4045">
          <cell r="A4045">
            <v>36319</v>
          </cell>
          <cell r="B4045">
            <v>15.89</v>
          </cell>
        </row>
        <row r="4046">
          <cell r="A4046">
            <v>36320</v>
          </cell>
          <cell r="B4046">
            <v>16.25</v>
          </cell>
        </row>
        <row r="4047">
          <cell r="A4047">
            <v>36321</v>
          </cell>
          <cell r="B4047">
            <v>15.72</v>
          </cell>
        </row>
        <row r="4048">
          <cell r="A4048">
            <v>36322</v>
          </cell>
          <cell r="B4048">
            <v>16.350000000000001</v>
          </cell>
        </row>
        <row r="4049">
          <cell r="A4049">
            <v>36325</v>
          </cell>
          <cell r="B4049">
            <v>16.010000000000002</v>
          </cell>
        </row>
        <row r="4050">
          <cell r="A4050">
            <v>36326</v>
          </cell>
          <cell r="B4050">
            <v>16.190000000000001</v>
          </cell>
        </row>
        <row r="4051">
          <cell r="A4051">
            <v>36327</v>
          </cell>
          <cell r="B4051">
            <v>15.82</v>
          </cell>
        </row>
        <row r="4052">
          <cell r="A4052">
            <v>36328</v>
          </cell>
          <cell r="B4052">
            <v>16.11</v>
          </cell>
        </row>
        <row r="4053">
          <cell r="A4053">
            <v>36329</v>
          </cell>
          <cell r="B4053">
            <v>15.89</v>
          </cell>
        </row>
        <row r="4054">
          <cell r="A4054">
            <v>36332</v>
          </cell>
          <cell r="B4054">
            <v>15.72</v>
          </cell>
        </row>
        <row r="4055">
          <cell r="A4055">
            <v>36333</v>
          </cell>
          <cell r="B4055">
            <v>15.63</v>
          </cell>
        </row>
        <row r="4056">
          <cell r="A4056">
            <v>36334</v>
          </cell>
          <cell r="B4056">
            <v>15.95</v>
          </cell>
        </row>
        <row r="4057">
          <cell r="A4057">
            <v>36335</v>
          </cell>
          <cell r="B4057">
            <v>15.9</v>
          </cell>
        </row>
        <row r="4058">
          <cell r="A4058">
            <v>36336</v>
          </cell>
          <cell r="B4058">
            <v>16.12</v>
          </cell>
        </row>
        <row r="4059">
          <cell r="A4059">
            <v>36339</v>
          </cell>
          <cell r="B4059">
            <v>16.100000000000001</v>
          </cell>
        </row>
        <row r="4060">
          <cell r="A4060">
            <v>36340</v>
          </cell>
          <cell r="B4060">
            <v>16.32</v>
          </cell>
        </row>
        <row r="4061">
          <cell r="A4061">
            <v>36341</v>
          </cell>
          <cell r="B4061">
            <v>17.07</v>
          </cell>
        </row>
        <row r="4062">
          <cell r="A4062">
            <v>36342</v>
          </cell>
          <cell r="B4062">
            <v>17.18</v>
          </cell>
        </row>
        <row r="4063">
          <cell r="A4063">
            <v>36343</v>
          </cell>
          <cell r="B4063">
            <v>17.22</v>
          </cell>
        </row>
        <row r="4064">
          <cell r="A4064">
            <v>36346</v>
          </cell>
          <cell r="B4064">
            <v>18.329999999999998</v>
          </cell>
        </row>
        <row r="4065">
          <cell r="A4065">
            <v>36347</v>
          </cell>
          <cell r="B4065">
            <v>18.43</v>
          </cell>
        </row>
        <row r="4066">
          <cell r="A4066">
            <v>36348</v>
          </cell>
          <cell r="B4066">
            <v>18.52</v>
          </cell>
        </row>
        <row r="4067">
          <cell r="A4067">
            <v>36349</v>
          </cell>
          <cell r="B4067">
            <v>18.64</v>
          </cell>
        </row>
        <row r="4068">
          <cell r="A4068">
            <v>36350</v>
          </cell>
          <cell r="B4068">
            <v>18.98</v>
          </cell>
        </row>
        <row r="4069">
          <cell r="A4069">
            <v>36353</v>
          </cell>
          <cell r="B4069">
            <v>19.059999999999999</v>
          </cell>
        </row>
        <row r="4070">
          <cell r="A4070">
            <v>36354</v>
          </cell>
          <cell r="B4070">
            <v>19.5</v>
          </cell>
        </row>
        <row r="4071">
          <cell r="A4071">
            <v>36355</v>
          </cell>
          <cell r="B4071">
            <v>19.41</v>
          </cell>
        </row>
        <row r="4072">
          <cell r="A4072">
            <v>36356</v>
          </cell>
          <cell r="B4072">
            <v>19.5</v>
          </cell>
        </row>
        <row r="4073">
          <cell r="A4073">
            <v>36357</v>
          </cell>
          <cell r="B4073">
            <v>19.55</v>
          </cell>
        </row>
        <row r="4074">
          <cell r="A4074">
            <v>36360</v>
          </cell>
          <cell r="B4074">
            <v>19.55</v>
          </cell>
        </row>
        <row r="4075">
          <cell r="A4075">
            <v>36361</v>
          </cell>
          <cell r="B4075">
            <v>18.88</v>
          </cell>
        </row>
        <row r="4076">
          <cell r="A4076">
            <v>36362</v>
          </cell>
          <cell r="B4076">
            <v>18.829999999999998</v>
          </cell>
        </row>
        <row r="4077">
          <cell r="A4077">
            <v>36363</v>
          </cell>
          <cell r="B4077">
            <v>19.149999999999999</v>
          </cell>
        </row>
        <row r="4078">
          <cell r="A4078">
            <v>36364</v>
          </cell>
          <cell r="B4078">
            <v>19.89</v>
          </cell>
        </row>
        <row r="4079">
          <cell r="A4079">
            <v>36367</v>
          </cell>
          <cell r="B4079">
            <v>19.760000000000002</v>
          </cell>
        </row>
        <row r="4080">
          <cell r="A4080">
            <v>36368</v>
          </cell>
          <cell r="B4080">
            <v>18.98</v>
          </cell>
        </row>
        <row r="4081">
          <cell r="A4081">
            <v>36369</v>
          </cell>
          <cell r="B4081">
            <v>19.66</v>
          </cell>
        </row>
        <row r="4082">
          <cell r="A4082">
            <v>36370</v>
          </cell>
          <cell r="B4082">
            <v>20.079999999999998</v>
          </cell>
        </row>
        <row r="4083">
          <cell r="A4083">
            <v>36371</v>
          </cell>
          <cell r="B4083">
            <v>19.2</v>
          </cell>
        </row>
        <row r="4084">
          <cell r="A4084">
            <v>36374</v>
          </cell>
          <cell r="B4084">
            <v>19.23</v>
          </cell>
        </row>
        <row r="4085">
          <cell r="A4085">
            <v>36375</v>
          </cell>
          <cell r="B4085">
            <v>19.22</v>
          </cell>
        </row>
        <row r="4086">
          <cell r="A4086">
            <v>36376</v>
          </cell>
          <cell r="B4086">
            <v>19.47</v>
          </cell>
        </row>
        <row r="4087">
          <cell r="A4087">
            <v>36377</v>
          </cell>
          <cell r="B4087">
            <v>19.62</v>
          </cell>
        </row>
        <row r="4088">
          <cell r="A4088">
            <v>36378</v>
          </cell>
          <cell r="B4088">
            <v>19.89</v>
          </cell>
        </row>
        <row r="4089">
          <cell r="A4089">
            <v>36381</v>
          </cell>
          <cell r="B4089">
            <v>20.22</v>
          </cell>
        </row>
        <row r="4090">
          <cell r="A4090">
            <v>36382</v>
          </cell>
          <cell r="B4090">
            <v>20.22</v>
          </cell>
        </row>
        <row r="4091">
          <cell r="A4091">
            <v>36383</v>
          </cell>
          <cell r="B4091">
            <v>20.36</v>
          </cell>
        </row>
        <row r="4092">
          <cell r="A4092">
            <v>36384</v>
          </cell>
          <cell r="B4092">
            <v>20.25</v>
          </cell>
        </row>
        <row r="4093">
          <cell r="A4093">
            <v>36385</v>
          </cell>
          <cell r="B4093">
            <v>20.47</v>
          </cell>
        </row>
        <row r="4094">
          <cell r="A4094">
            <v>36388</v>
          </cell>
          <cell r="B4094">
            <v>20.329999999999998</v>
          </cell>
        </row>
        <row r="4095">
          <cell r="A4095">
            <v>36389</v>
          </cell>
          <cell r="B4095">
            <v>20.79</v>
          </cell>
        </row>
        <row r="4096">
          <cell r="A4096">
            <v>36390</v>
          </cell>
          <cell r="B4096">
            <v>20.54</v>
          </cell>
        </row>
        <row r="4097">
          <cell r="A4097">
            <v>36391</v>
          </cell>
          <cell r="B4097">
            <v>20.87</v>
          </cell>
        </row>
        <row r="4098">
          <cell r="A4098">
            <v>36392</v>
          </cell>
          <cell r="B4098">
            <v>20.82</v>
          </cell>
        </row>
        <row r="4099">
          <cell r="A4099">
            <v>36395</v>
          </cell>
          <cell r="B4099">
            <v>20.69</v>
          </cell>
        </row>
        <row r="4100">
          <cell r="A4100">
            <v>36396</v>
          </cell>
          <cell r="B4100">
            <v>20.25</v>
          </cell>
        </row>
        <row r="4101">
          <cell r="A4101">
            <v>36397</v>
          </cell>
          <cell r="B4101">
            <v>19.489999999999998</v>
          </cell>
        </row>
        <row r="4102">
          <cell r="A4102">
            <v>36398</v>
          </cell>
          <cell r="B4102">
            <v>20.27</v>
          </cell>
        </row>
        <row r="4103">
          <cell r="A4103">
            <v>36399</v>
          </cell>
          <cell r="B4103">
            <v>20.49</v>
          </cell>
        </row>
        <row r="4104">
          <cell r="A4104">
            <v>36402</v>
          </cell>
          <cell r="B4104">
            <v>20.49</v>
          </cell>
        </row>
        <row r="4105">
          <cell r="A4105">
            <v>36403</v>
          </cell>
          <cell r="B4105">
            <v>21.03</v>
          </cell>
        </row>
        <row r="4106">
          <cell r="A4106">
            <v>36404</v>
          </cell>
          <cell r="B4106">
            <v>20.76</v>
          </cell>
        </row>
        <row r="4107">
          <cell r="A4107">
            <v>36405</v>
          </cell>
          <cell r="B4107">
            <v>20.32</v>
          </cell>
        </row>
        <row r="4108">
          <cell r="A4108">
            <v>36406</v>
          </cell>
          <cell r="B4108">
            <v>20.81</v>
          </cell>
        </row>
        <row r="4109">
          <cell r="A4109">
            <v>36409</v>
          </cell>
          <cell r="B4109">
            <v>21.1</v>
          </cell>
        </row>
        <row r="4110">
          <cell r="A4110">
            <v>36410</v>
          </cell>
          <cell r="B4110">
            <v>21.61</v>
          </cell>
        </row>
        <row r="4111">
          <cell r="A4111">
            <v>36411</v>
          </cell>
          <cell r="B4111">
            <v>21.92</v>
          </cell>
        </row>
        <row r="4112">
          <cell r="A4112">
            <v>36412</v>
          </cell>
          <cell r="B4112">
            <v>22.69</v>
          </cell>
        </row>
        <row r="4113">
          <cell r="A4113">
            <v>36413</v>
          </cell>
          <cell r="B4113">
            <v>23.09</v>
          </cell>
        </row>
        <row r="4114">
          <cell r="A4114">
            <v>36416</v>
          </cell>
          <cell r="B4114">
            <v>22.93</v>
          </cell>
        </row>
        <row r="4115">
          <cell r="A4115">
            <v>36417</v>
          </cell>
          <cell r="B4115">
            <v>23.16</v>
          </cell>
        </row>
        <row r="4116">
          <cell r="A4116">
            <v>36418</v>
          </cell>
          <cell r="B4116">
            <v>22.9</v>
          </cell>
        </row>
        <row r="4117">
          <cell r="A4117">
            <v>36419</v>
          </cell>
          <cell r="B4117">
            <v>22.84</v>
          </cell>
        </row>
        <row r="4118">
          <cell r="A4118">
            <v>36420</v>
          </cell>
          <cell r="B4118">
            <v>22.92</v>
          </cell>
        </row>
        <row r="4119">
          <cell r="A4119">
            <v>36423</v>
          </cell>
          <cell r="B4119">
            <v>22.41</v>
          </cell>
        </row>
        <row r="4120">
          <cell r="A4120">
            <v>36424</v>
          </cell>
          <cell r="B4120">
            <v>22.08</v>
          </cell>
        </row>
        <row r="4121">
          <cell r="A4121">
            <v>36425</v>
          </cell>
          <cell r="B4121">
            <v>22.35</v>
          </cell>
        </row>
        <row r="4122">
          <cell r="A4122">
            <v>36426</v>
          </cell>
          <cell r="B4122">
            <v>23.4</v>
          </cell>
        </row>
        <row r="4123">
          <cell r="A4123">
            <v>36427</v>
          </cell>
          <cell r="B4123">
            <v>23.34</v>
          </cell>
        </row>
        <row r="4124">
          <cell r="A4124">
            <v>36430</v>
          </cell>
          <cell r="B4124">
            <v>23.39</v>
          </cell>
        </row>
        <row r="4125">
          <cell r="A4125">
            <v>36431</v>
          </cell>
          <cell r="B4125">
            <v>22.96</v>
          </cell>
        </row>
        <row r="4126">
          <cell r="A4126">
            <v>36432</v>
          </cell>
          <cell r="B4126">
            <v>22.96</v>
          </cell>
        </row>
        <row r="4127">
          <cell r="A4127">
            <v>36433</v>
          </cell>
          <cell r="B4127">
            <v>22.81</v>
          </cell>
        </row>
        <row r="4128">
          <cell r="A4128">
            <v>36434</v>
          </cell>
          <cell r="B4128">
            <v>22.87</v>
          </cell>
        </row>
        <row r="4129">
          <cell r="A4129">
            <v>36437</v>
          </cell>
          <cell r="B4129">
            <v>23.16</v>
          </cell>
        </row>
        <row r="4130">
          <cell r="A4130">
            <v>36438</v>
          </cell>
          <cell r="B4130">
            <v>23.13</v>
          </cell>
        </row>
        <row r="4131">
          <cell r="A4131">
            <v>36439</v>
          </cell>
          <cell r="B4131">
            <v>22.94</v>
          </cell>
        </row>
        <row r="4132">
          <cell r="A4132">
            <v>36440</v>
          </cell>
          <cell r="B4132">
            <v>22.28</v>
          </cell>
        </row>
        <row r="4133">
          <cell r="A4133">
            <v>36441</v>
          </cell>
          <cell r="B4133">
            <v>20.85</v>
          </cell>
        </row>
        <row r="4134">
          <cell r="A4134">
            <v>36444</v>
          </cell>
          <cell r="B4134">
            <v>21.3</v>
          </cell>
        </row>
        <row r="4135">
          <cell r="A4135">
            <v>36445</v>
          </cell>
          <cell r="B4135">
            <v>22.08</v>
          </cell>
        </row>
        <row r="4136">
          <cell r="A4136">
            <v>36446</v>
          </cell>
          <cell r="B4136">
            <v>22.3</v>
          </cell>
        </row>
        <row r="4137">
          <cell r="A4137">
            <v>36447</v>
          </cell>
          <cell r="B4137">
            <v>22.16</v>
          </cell>
        </row>
        <row r="4138">
          <cell r="A4138">
            <v>36448</v>
          </cell>
          <cell r="B4138">
            <v>22.34</v>
          </cell>
        </row>
        <row r="4139">
          <cell r="A4139">
            <v>36451</v>
          </cell>
          <cell r="B4139">
            <v>21.52</v>
          </cell>
        </row>
        <row r="4140">
          <cell r="A4140">
            <v>36452</v>
          </cell>
          <cell r="B4140">
            <v>20.92</v>
          </cell>
        </row>
        <row r="4141">
          <cell r="A4141">
            <v>36453</v>
          </cell>
          <cell r="B4141">
            <v>21.04</v>
          </cell>
        </row>
        <row r="4142">
          <cell r="A4142">
            <v>36454</v>
          </cell>
          <cell r="B4142">
            <v>21.46</v>
          </cell>
        </row>
        <row r="4143">
          <cell r="A4143">
            <v>36455</v>
          </cell>
          <cell r="B4143">
            <v>22.39</v>
          </cell>
        </row>
        <row r="4144">
          <cell r="A4144">
            <v>36458</v>
          </cell>
          <cell r="B4144">
            <v>22.22</v>
          </cell>
        </row>
        <row r="4145">
          <cell r="A4145">
            <v>36459</v>
          </cell>
          <cell r="B4145">
            <v>22.07</v>
          </cell>
        </row>
        <row r="4146">
          <cell r="A4146">
            <v>36460</v>
          </cell>
          <cell r="B4146">
            <v>21.96</v>
          </cell>
        </row>
        <row r="4147">
          <cell r="A4147">
            <v>36461</v>
          </cell>
          <cell r="B4147">
            <v>20.8</v>
          </cell>
        </row>
        <row r="4148">
          <cell r="A4148">
            <v>36462</v>
          </cell>
          <cell r="B4148">
            <v>21.15</v>
          </cell>
        </row>
        <row r="4149">
          <cell r="A4149">
            <v>36465</v>
          </cell>
          <cell r="B4149">
            <v>21.77</v>
          </cell>
        </row>
        <row r="4150">
          <cell r="A4150">
            <v>36466</v>
          </cell>
          <cell r="B4150">
            <v>21.8</v>
          </cell>
        </row>
        <row r="4151">
          <cell r="A4151">
            <v>36467</v>
          </cell>
          <cell r="B4151">
            <v>22.42</v>
          </cell>
        </row>
        <row r="4152">
          <cell r="A4152">
            <v>36468</v>
          </cell>
          <cell r="B4152">
            <v>22.7</v>
          </cell>
        </row>
        <row r="4153">
          <cell r="A4153">
            <v>36469</v>
          </cell>
          <cell r="B4153">
            <v>22.68</v>
          </cell>
        </row>
        <row r="4154">
          <cell r="A4154">
            <v>36472</v>
          </cell>
          <cell r="B4154">
            <v>23.97</v>
          </cell>
        </row>
        <row r="4155">
          <cell r="A4155">
            <v>36473</v>
          </cell>
          <cell r="B4155">
            <v>24.88</v>
          </cell>
        </row>
        <row r="4156">
          <cell r="A4156">
            <v>36474</v>
          </cell>
          <cell r="B4156">
            <v>25.47</v>
          </cell>
        </row>
        <row r="4157">
          <cell r="A4157">
            <v>36475</v>
          </cell>
          <cell r="B4157">
            <v>25.26</v>
          </cell>
        </row>
        <row r="4158">
          <cell r="A4158">
            <v>36476</v>
          </cell>
          <cell r="B4158">
            <v>25.57</v>
          </cell>
        </row>
        <row r="4159">
          <cell r="A4159">
            <v>36479</v>
          </cell>
          <cell r="B4159">
            <v>25.98</v>
          </cell>
        </row>
        <row r="4160">
          <cell r="A4160">
            <v>36480</v>
          </cell>
          <cell r="B4160">
            <v>25.02</v>
          </cell>
        </row>
        <row r="4161">
          <cell r="A4161">
            <v>36481</v>
          </cell>
          <cell r="B4161">
            <v>24.98</v>
          </cell>
        </row>
        <row r="4162">
          <cell r="A4162">
            <v>36482</v>
          </cell>
          <cell r="B4162">
            <v>24.61</v>
          </cell>
        </row>
        <row r="4163">
          <cell r="A4163">
            <v>36483</v>
          </cell>
          <cell r="B4163">
            <v>25.39</v>
          </cell>
        </row>
        <row r="4164">
          <cell r="A4164">
            <v>36486</v>
          </cell>
          <cell r="B4164">
            <v>26.27</v>
          </cell>
        </row>
        <row r="4165">
          <cell r="A4165">
            <v>36487</v>
          </cell>
          <cell r="B4165">
            <v>25.28</v>
          </cell>
        </row>
        <row r="4166">
          <cell r="A4166">
            <v>36488</v>
          </cell>
          <cell r="B4166">
            <v>25.74</v>
          </cell>
        </row>
        <row r="4167">
          <cell r="A4167">
            <v>36489</v>
          </cell>
          <cell r="B4167">
            <v>25.78</v>
          </cell>
        </row>
        <row r="4168">
          <cell r="A4168">
            <v>36490</v>
          </cell>
          <cell r="B4168">
            <v>25.35</v>
          </cell>
        </row>
        <row r="4169">
          <cell r="A4169">
            <v>36493</v>
          </cell>
          <cell r="B4169">
            <v>25.65</v>
          </cell>
        </row>
        <row r="4170">
          <cell r="A4170">
            <v>36494</v>
          </cell>
          <cell r="B4170">
            <v>24.39</v>
          </cell>
        </row>
        <row r="4171">
          <cell r="A4171">
            <v>36495</v>
          </cell>
          <cell r="B4171">
            <v>24.73</v>
          </cell>
        </row>
        <row r="4172">
          <cell r="A4172">
            <v>36496</v>
          </cell>
          <cell r="B4172">
            <v>25.87</v>
          </cell>
        </row>
        <row r="4173">
          <cell r="A4173">
            <v>36497</v>
          </cell>
          <cell r="B4173">
            <v>25.86</v>
          </cell>
        </row>
        <row r="4174">
          <cell r="A4174">
            <v>36500</v>
          </cell>
          <cell r="B4174">
            <v>26.64</v>
          </cell>
        </row>
        <row r="4175">
          <cell r="A4175">
            <v>36501</v>
          </cell>
          <cell r="B4175">
            <v>26.25</v>
          </cell>
        </row>
        <row r="4176">
          <cell r="A4176">
            <v>36502</v>
          </cell>
          <cell r="B4176">
            <v>26.54</v>
          </cell>
        </row>
        <row r="4177">
          <cell r="A4177">
            <v>36503</v>
          </cell>
          <cell r="B4177">
            <v>25.9</v>
          </cell>
        </row>
        <row r="4178">
          <cell r="A4178">
            <v>36504</v>
          </cell>
          <cell r="B4178">
            <v>25.31</v>
          </cell>
        </row>
        <row r="4179">
          <cell r="A4179">
            <v>36507</v>
          </cell>
          <cell r="B4179">
            <v>24.58</v>
          </cell>
        </row>
        <row r="4180">
          <cell r="A4180">
            <v>36508</v>
          </cell>
          <cell r="B4180">
            <v>25.22</v>
          </cell>
        </row>
        <row r="4181">
          <cell r="A4181">
            <v>36509</v>
          </cell>
          <cell r="B4181">
            <v>25.63</v>
          </cell>
        </row>
        <row r="4182">
          <cell r="A4182">
            <v>36510</v>
          </cell>
          <cell r="B4182">
            <v>26.39</v>
          </cell>
        </row>
        <row r="4183">
          <cell r="A4183">
            <v>36511</v>
          </cell>
          <cell r="B4183">
            <v>26.49</v>
          </cell>
        </row>
        <row r="4184">
          <cell r="A4184">
            <v>36514</v>
          </cell>
          <cell r="B4184">
            <v>25.63</v>
          </cell>
        </row>
        <row r="4185">
          <cell r="A4185">
            <v>36515</v>
          </cell>
          <cell r="B4185">
            <v>25.49</v>
          </cell>
        </row>
        <row r="4186">
          <cell r="A4186">
            <v>36516</v>
          </cell>
          <cell r="B4186">
            <v>24.75</v>
          </cell>
        </row>
        <row r="4187">
          <cell r="A4187">
            <v>36517</v>
          </cell>
          <cell r="B4187">
            <v>25.19</v>
          </cell>
        </row>
        <row r="4188">
          <cell r="A4188">
            <v>36518</v>
          </cell>
          <cell r="B4188">
            <v>25.21</v>
          </cell>
        </row>
        <row r="4189">
          <cell r="A4189">
            <v>36523</v>
          </cell>
          <cell r="B4189">
            <v>25.27</v>
          </cell>
        </row>
        <row r="4190">
          <cell r="A4190">
            <v>36524</v>
          </cell>
          <cell r="B4190">
            <v>24.89</v>
          </cell>
        </row>
        <row r="4191">
          <cell r="A4191">
            <v>36529</v>
          </cell>
          <cell r="B4191">
            <v>23.94</v>
          </cell>
        </row>
        <row r="4192">
          <cell r="A4192">
            <v>36530</v>
          </cell>
          <cell r="B4192">
            <v>23.2</v>
          </cell>
        </row>
        <row r="4193">
          <cell r="A4193">
            <v>36531</v>
          </cell>
          <cell r="B4193">
            <v>23.12</v>
          </cell>
        </row>
        <row r="4194">
          <cell r="A4194">
            <v>36532</v>
          </cell>
          <cell r="B4194">
            <v>22.64</v>
          </cell>
        </row>
        <row r="4195">
          <cell r="A4195">
            <v>36535</v>
          </cell>
          <cell r="B4195">
            <v>23.28</v>
          </cell>
        </row>
        <row r="4196">
          <cell r="A4196">
            <v>36536</v>
          </cell>
          <cell r="B4196">
            <v>24.2</v>
          </cell>
        </row>
        <row r="4197">
          <cell r="A4197">
            <v>36537</v>
          </cell>
          <cell r="B4197">
            <v>24.59</v>
          </cell>
        </row>
        <row r="4198">
          <cell r="A4198">
            <v>36538</v>
          </cell>
          <cell r="B4198">
            <v>24.83</v>
          </cell>
        </row>
        <row r="4199">
          <cell r="A4199">
            <v>36539</v>
          </cell>
          <cell r="B4199">
            <v>25.34</v>
          </cell>
        </row>
        <row r="4200">
          <cell r="A4200">
            <v>36542</v>
          </cell>
          <cell r="B4200">
            <v>25.89</v>
          </cell>
        </row>
        <row r="4201">
          <cell r="A4201">
            <v>36543</v>
          </cell>
          <cell r="B4201">
            <v>26.35</v>
          </cell>
        </row>
        <row r="4202">
          <cell r="A4202">
            <v>36544</v>
          </cell>
          <cell r="B4202">
            <v>26.12</v>
          </cell>
        </row>
        <row r="4203">
          <cell r="A4203">
            <v>36545</v>
          </cell>
          <cell r="B4203">
            <v>26.45</v>
          </cell>
        </row>
        <row r="4204">
          <cell r="A4204">
            <v>36546</v>
          </cell>
          <cell r="B4204">
            <v>26.9</v>
          </cell>
        </row>
        <row r="4205">
          <cell r="A4205">
            <v>36549</v>
          </cell>
          <cell r="B4205">
            <v>26.91</v>
          </cell>
        </row>
        <row r="4206">
          <cell r="A4206">
            <v>36550</v>
          </cell>
          <cell r="B4206">
            <v>27.2</v>
          </cell>
        </row>
        <row r="4207">
          <cell r="A4207">
            <v>36551</v>
          </cell>
          <cell r="B4207">
            <v>26.98</v>
          </cell>
        </row>
        <row r="4208">
          <cell r="A4208">
            <v>36552</v>
          </cell>
          <cell r="B4208">
            <v>26.54</v>
          </cell>
        </row>
        <row r="4209">
          <cell r="A4209">
            <v>36553</v>
          </cell>
          <cell r="B4209">
            <v>26.6</v>
          </cell>
        </row>
        <row r="4210">
          <cell r="A4210">
            <v>36556</v>
          </cell>
          <cell r="B4210">
            <v>26.92</v>
          </cell>
        </row>
        <row r="4211">
          <cell r="A4211">
            <v>36557</v>
          </cell>
          <cell r="B4211">
            <v>27.34</v>
          </cell>
        </row>
        <row r="4212">
          <cell r="A4212">
            <v>36558</v>
          </cell>
          <cell r="B4212">
            <v>26.89</v>
          </cell>
        </row>
        <row r="4213">
          <cell r="A4213">
            <v>36559</v>
          </cell>
          <cell r="B4213">
            <v>27.62</v>
          </cell>
        </row>
        <row r="4214">
          <cell r="A4214">
            <v>36560</v>
          </cell>
          <cell r="B4214">
            <v>28.03</v>
          </cell>
        </row>
        <row r="4215">
          <cell r="A4215">
            <v>36563</v>
          </cell>
          <cell r="B4215">
            <v>27.73</v>
          </cell>
        </row>
        <row r="4216">
          <cell r="A4216">
            <v>36564</v>
          </cell>
          <cell r="B4216">
            <v>27.02</v>
          </cell>
        </row>
        <row r="4217">
          <cell r="A4217">
            <v>36565</v>
          </cell>
          <cell r="B4217">
            <v>27.57</v>
          </cell>
        </row>
        <row r="4218">
          <cell r="A4218">
            <v>36566</v>
          </cell>
          <cell r="B4218">
            <v>27.38</v>
          </cell>
        </row>
        <row r="4219">
          <cell r="A4219">
            <v>36567</v>
          </cell>
          <cell r="B4219">
            <v>27.57</v>
          </cell>
        </row>
        <row r="4220">
          <cell r="A4220">
            <v>36570</v>
          </cell>
          <cell r="B4220">
            <v>28.08</v>
          </cell>
        </row>
        <row r="4221">
          <cell r="A4221">
            <v>36571</v>
          </cell>
          <cell r="B4221">
            <v>27.98</v>
          </cell>
        </row>
        <row r="4222">
          <cell r="A4222">
            <v>36572</v>
          </cell>
          <cell r="B4222">
            <v>28.17</v>
          </cell>
        </row>
        <row r="4223">
          <cell r="A4223">
            <v>36573</v>
          </cell>
          <cell r="B4223">
            <v>27.72</v>
          </cell>
        </row>
        <row r="4224">
          <cell r="A4224">
            <v>36574</v>
          </cell>
          <cell r="B4224">
            <v>27.22</v>
          </cell>
        </row>
        <row r="4225">
          <cell r="A4225">
            <v>36577</v>
          </cell>
          <cell r="B4225">
            <v>26.86</v>
          </cell>
        </row>
        <row r="4226">
          <cell r="A4226">
            <v>36578</v>
          </cell>
          <cell r="B4226">
            <v>27.51</v>
          </cell>
        </row>
        <row r="4227">
          <cell r="A4227">
            <v>36579</v>
          </cell>
          <cell r="B4227">
            <v>27.99</v>
          </cell>
        </row>
        <row r="4228">
          <cell r="A4228">
            <v>36580</v>
          </cell>
          <cell r="B4228">
            <v>28.35</v>
          </cell>
        </row>
        <row r="4229">
          <cell r="A4229">
            <v>36581</v>
          </cell>
          <cell r="B4229">
            <v>28.6</v>
          </cell>
        </row>
        <row r="4230">
          <cell r="A4230">
            <v>36584</v>
          </cell>
          <cell r="B4230">
            <v>28.42</v>
          </cell>
        </row>
        <row r="4231">
          <cell r="A4231">
            <v>36585</v>
          </cell>
          <cell r="B4231">
            <v>29.04</v>
          </cell>
        </row>
        <row r="4232">
          <cell r="A4232">
            <v>36586</v>
          </cell>
          <cell r="B4232">
            <v>30.01</v>
          </cell>
        </row>
        <row r="4233">
          <cell r="A4233">
            <v>36587</v>
          </cell>
          <cell r="B4233">
            <v>30.07</v>
          </cell>
        </row>
        <row r="4234">
          <cell r="A4234">
            <v>36588</v>
          </cell>
          <cell r="B4234">
            <v>29.84</v>
          </cell>
        </row>
        <row r="4235">
          <cell r="A4235">
            <v>36591</v>
          </cell>
          <cell r="B4235">
            <v>30.48</v>
          </cell>
        </row>
        <row r="4236">
          <cell r="A4236">
            <v>36592</v>
          </cell>
          <cell r="B4236">
            <v>32.75</v>
          </cell>
        </row>
        <row r="4237">
          <cell r="A4237">
            <v>36593</v>
          </cell>
          <cell r="B4237">
            <v>31.55</v>
          </cell>
        </row>
        <row r="4238">
          <cell r="A4238">
            <v>36594</v>
          </cell>
          <cell r="B4238">
            <v>30.14</v>
          </cell>
        </row>
        <row r="4239">
          <cell r="A4239">
            <v>36595</v>
          </cell>
          <cell r="B4239">
            <v>28.69</v>
          </cell>
        </row>
        <row r="4240">
          <cell r="A4240">
            <v>36598</v>
          </cell>
          <cell r="B4240">
            <v>29.17</v>
          </cell>
        </row>
        <row r="4241">
          <cell r="A4241">
            <v>36599</v>
          </cell>
          <cell r="B4241">
            <v>28.64</v>
          </cell>
        </row>
        <row r="4242">
          <cell r="A4242">
            <v>36600</v>
          </cell>
          <cell r="B4242">
            <v>27.83</v>
          </cell>
        </row>
        <row r="4243">
          <cell r="A4243">
            <v>36601</v>
          </cell>
          <cell r="B4243">
            <v>27.71</v>
          </cell>
        </row>
        <row r="4244">
          <cell r="A4244">
            <v>36602</v>
          </cell>
          <cell r="B4244">
            <v>27.04</v>
          </cell>
        </row>
        <row r="4245">
          <cell r="A4245">
            <v>36605</v>
          </cell>
          <cell r="B4245">
            <v>24.86</v>
          </cell>
        </row>
        <row r="4246">
          <cell r="A4246">
            <v>36606</v>
          </cell>
          <cell r="B4246">
            <v>25.35</v>
          </cell>
        </row>
        <row r="4247">
          <cell r="A4247">
            <v>36607</v>
          </cell>
          <cell r="B4247">
            <v>24.66</v>
          </cell>
        </row>
        <row r="4248">
          <cell r="A4248">
            <v>36608</v>
          </cell>
          <cell r="B4248">
            <v>24.68</v>
          </cell>
        </row>
        <row r="4249">
          <cell r="A4249">
            <v>36609</v>
          </cell>
          <cell r="B4249">
            <v>25.11</v>
          </cell>
        </row>
        <row r="4250">
          <cell r="A4250">
            <v>36612</v>
          </cell>
          <cell r="B4250">
            <v>24.78</v>
          </cell>
        </row>
        <row r="4251">
          <cell r="A4251">
            <v>36613</v>
          </cell>
          <cell r="B4251">
            <v>24.56</v>
          </cell>
        </row>
        <row r="4252">
          <cell r="A4252">
            <v>36614</v>
          </cell>
          <cell r="B4252">
            <v>23.45</v>
          </cell>
        </row>
        <row r="4253">
          <cell r="A4253">
            <v>36615</v>
          </cell>
          <cell r="B4253">
            <v>23.68</v>
          </cell>
        </row>
        <row r="4254">
          <cell r="A4254">
            <v>36616</v>
          </cell>
          <cell r="B4254">
            <v>24.12</v>
          </cell>
        </row>
        <row r="4255">
          <cell r="A4255">
            <v>36619</v>
          </cell>
          <cell r="B4255">
            <v>23.86</v>
          </cell>
        </row>
        <row r="4256">
          <cell r="A4256">
            <v>36620</v>
          </cell>
          <cell r="B4256">
            <v>22.81</v>
          </cell>
        </row>
        <row r="4257">
          <cell r="A4257">
            <v>36621</v>
          </cell>
          <cell r="B4257">
            <v>22.91</v>
          </cell>
        </row>
        <row r="4258">
          <cell r="A4258">
            <v>36622</v>
          </cell>
          <cell r="B4258">
            <v>22.61</v>
          </cell>
        </row>
        <row r="4259">
          <cell r="A4259">
            <v>36623</v>
          </cell>
          <cell r="B4259">
            <v>21.69</v>
          </cell>
        </row>
        <row r="4260">
          <cell r="A4260">
            <v>36626</v>
          </cell>
          <cell r="B4260">
            <v>20.55</v>
          </cell>
        </row>
        <row r="4261">
          <cell r="A4261">
            <v>36627</v>
          </cell>
          <cell r="B4261">
            <v>20.9</v>
          </cell>
        </row>
        <row r="4262">
          <cell r="A4262">
            <v>36628</v>
          </cell>
          <cell r="B4262">
            <v>22.37</v>
          </cell>
        </row>
        <row r="4263">
          <cell r="A4263">
            <v>36629</v>
          </cell>
          <cell r="B4263">
            <v>21.91</v>
          </cell>
        </row>
        <row r="4264">
          <cell r="A4264">
            <v>36630</v>
          </cell>
          <cell r="B4264">
            <v>21.81</v>
          </cell>
        </row>
        <row r="4265">
          <cell r="A4265">
            <v>36633</v>
          </cell>
          <cell r="B4265">
            <v>22.36</v>
          </cell>
        </row>
        <row r="4266">
          <cell r="A4266">
            <v>36634</v>
          </cell>
          <cell r="B4266">
            <v>22.67</v>
          </cell>
        </row>
        <row r="4267">
          <cell r="A4267">
            <v>36635</v>
          </cell>
          <cell r="B4267">
            <v>23.39</v>
          </cell>
        </row>
        <row r="4268">
          <cell r="A4268">
            <v>36636</v>
          </cell>
          <cell r="B4268">
            <v>23.55</v>
          </cell>
        </row>
        <row r="4269">
          <cell r="A4269">
            <v>36641</v>
          </cell>
          <cell r="B4269">
            <v>22.95</v>
          </cell>
        </row>
        <row r="4270">
          <cell r="A4270">
            <v>36642</v>
          </cell>
          <cell r="B4270">
            <v>22.55</v>
          </cell>
        </row>
        <row r="4271">
          <cell r="A4271">
            <v>36643</v>
          </cell>
          <cell r="B4271">
            <v>23.33</v>
          </cell>
        </row>
        <row r="4272">
          <cell r="A4272">
            <v>36644</v>
          </cell>
          <cell r="B4272">
            <v>23.43</v>
          </cell>
        </row>
        <row r="4273">
          <cell r="A4273">
            <v>36648</v>
          </cell>
          <cell r="B4273">
            <v>24.66</v>
          </cell>
        </row>
        <row r="4274">
          <cell r="A4274">
            <v>36649</v>
          </cell>
          <cell r="B4274">
            <v>24.62</v>
          </cell>
        </row>
        <row r="4275">
          <cell r="A4275">
            <v>36650</v>
          </cell>
          <cell r="B4275">
            <v>24.81</v>
          </cell>
        </row>
        <row r="4276">
          <cell r="A4276">
            <v>36651</v>
          </cell>
          <cell r="B4276">
            <v>24.95</v>
          </cell>
        </row>
        <row r="4277">
          <cell r="A4277">
            <v>36654</v>
          </cell>
          <cell r="B4277">
            <v>25.74</v>
          </cell>
        </row>
        <row r="4278">
          <cell r="A4278">
            <v>36655</v>
          </cell>
          <cell r="B4278">
            <v>26.48</v>
          </cell>
        </row>
        <row r="4279">
          <cell r="A4279">
            <v>36656</v>
          </cell>
          <cell r="B4279">
            <v>26.08</v>
          </cell>
        </row>
        <row r="4280">
          <cell r="A4280">
            <v>36657</v>
          </cell>
          <cell r="B4280">
            <v>27.11</v>
          </cell>
        </row>
        <row r="4281">
          <cell r="A4281">
            <v>36658</v>
          </cell>
          <cell r="B4281">
            <v>27.71</v>
          </cell>
        </row>
        <row r="4282">
          <cell r="A4282">
            <v>36661</v>
          </cell>
          <cell r="B4282">
            <v>27.99</v>
          </cell>
        </row>
        <row r="4283">
          <cell r="A4283">
            <v>36662</v>
          </cell>
          <cell r="B4283">
            <v>27.32</v>
          </cell>
        </row>
        <row r="4284">
          <cell r="A4284">
            <v>36663</v>
          </cell>
          <cell r="B4284">
            <v>27.12</v>
          </cell>
        </row>
        <row r="4285">
          <cell r="A4285">
            <v>36664</v>
          </cell>
          <cell r="B4285">
            <v>29.41</v>
          </cell>
        </row>
        <row r="4286">
          <cell r="A4286">
            <v>36665</v>
          </cell>
          <cell r="B4286">
            <v>29.08</v>
          </cell>
        </row>
        <row r="4287">
          <cell r="A4287">
            <v>36668</v>
          </cell>
          <cell r="B4287">
            <v>27.93</v>
          </cell>
        </row>
        <row r="4288">
          <cell r="A4288">
            <v>36669</v>
          </cell>
          <cell r="B4288">
            <v>28.08</v>
          </cell>
        </row>
        <row r="4289">
          <cell r="A4289">
            <v>36670</v>
          </cell>
          <cell r="B4289">
            <v>29.23</v>
          </cell>
        </row>
        <row r="4290">
          <cell r="A4290">
            <v>36671</v>
          </cell>
          <cell r="B4290">
            <v>29.87</v>
          </cell>
        </row>
        <row r="4291">
          <cell r="A4291">
            <v>36672</v>
          </cell>
          <cell r="B4291">
            <v>29.94</v>
          </cell>
        </row>
        <row r="4292">
          <cell r="A4292">
            <v>36676</v>
          </cell>
          <cell r="B4292">
            <v>28.24</v>
          </cell>
        </row>
        <row r="4293">
          <cell r="A4293">
            <v>36677</v>
          </cell>
          <cell r="B4293">
            <v>29.03</v>
          </cell>
        </row>
        <row r="4294">
          <cell r="A4294">
            <v>36678</v>
          </cell>
          <cell r="B4294">
            <v>29.91</v>
          </cell>
        </row>
        <row r="4295">
          <cell r="A4295">
            <v>36679</v>
          </cell>
          <cell r="B4295">
            <v>29.77</v>
          </cell>
        </row>
        <row r="4296">
          <cell r="A4296">
            <v>36682</v>
          </cell>
          <cell r="B4296">
            <v>27.82</v>
          </cell>
        </row>
        <row r="4297">
          <cell r="A4297">
            <v>36683</v>
          </cell>
          <cell r="B4297">
            <v>28.34</v>
          </cell>
        </row>
        <row r="4298">
          <cell r="A4298">
            <v>36684</v>
          </cell>
          <cell r="B4298">
            <v>28.99</v>
          </cell>
        </row>
        <row r="4299">
          <cell r="A4299">
            <v>36685</v>
          </cell>
          <cell r="B4299">
            <v>28.87</v>
          </cell>
        </row>
        <row r="4300">
          <cell r="A4300">
            <v>36686</v>
          </cell>
          <cell r="B4300">
            <v>29.28</v>
          </cell>
        </row>
        <row r="4301">
          <cell r="A4301">
            <v>36689</v>
          </cell>
          <cell r="B4301">
            <v>30.91</v>
          </cell>
        </row>
        <row r="4302">
          <cell r="A4302">
            <v>36690</v>
          </cell>
          <cell r="B4302">
            <v>30.15</v>
          </cell>
        </row>
        <row r="4303">
          <cell r="A4303">
            <v>36691</v>
          </cell>
          <cell r="B4303">
            <v>29.89</v>
          </cell>
        </row>
        <row r="4304">
          <cell r="A4304">
            <v>36692</v>
          </cell>
          <cell r="B4304">
            <v>30.03</v>
          </cell>
        </row>
        <row r="4305">
          <cell r="A4305">
            <v>36693</v>
          </cell>
          <cell r="B4305">
            <v>28.65</v>
          </cell>
        </row>
        <row r="4306">
          <cell r="A4306">
            <v>36696</v>
          </cell>
          <cell r="B4306">
            <v>28.28</v>
          </cell>
        </row>
        <row r="4307">
          <cell r="A4307">
            <v>36697</v>
          </cell>
          <cell r="B4307">
            <v>28.77</v>
          </cell>
        </row>
        <row r="4308">
          <cell r="A4308">
            <v>36698</v>
          </cell>
          <cell r="B4308">
            <v>29.08</v>
          </cell>
        </row>
        <row r="4309">
          <cell r="A4309">
            <v>36699</v>
          </cell>
          <cell r="B4309">
            <v>29.9</v>
          </cell>
        </row>
        <row r="4310">
          <cell r="A4310">
            <v>36700</v>
          </cell>
          <cell r="B4310">
            <v>30.14</v>
          </cell>
        </row>
        <row r="4311">
          <cell r="A4311">
            <v>36703</v>
          </cell>
          <cell r="B4311">
            <v>30.2</v>
          </cell>
        </row>
        <row r="4312">
          <cell r="A4312">
            <v>36704</v>
          </cell>
          <cell r="B4312">
            <v>30.69</v>
          </cell>
        </row>
        <row r="4313">
          <cell r="A4313">
            <v>36705</v>
          </cell>
          <cell r="B4313">
            <v>30.61</v>
          </cell>
        </row>
        <row r="4314">
          <cell r="A4314">
            <v>36706</v>
          </cell>
          <cell r="B4314">
            <v>31.3</v>
          </cell>
        </row>
        <row r="4315">
          <cell r="A4315">
            <v>36707</v>
          </cell>
          <cell r="B4315">
            <v>31.32</v>
          </cell>
        </row>
        <row r="4316">
          <cell r="A4316">
            <v>36710</v>
          </cell>
          <cell r="B4316">
            <v>32.03</v>
          </cell>
        </row>
        <row r="4317">
          <cell r="A4317">
            <v>36711</v>
          </cell>
          <cell r="B4317">
            <v>30.5</v>
          </cell>
        </row>
        <row r="4318">
          <cell r="A4318">
            <v>36712</v>
          </cell>
          <cell r="B4318">
            <v>30.39</v>
          </cell>
        </row>
        <row r="4319">
          <cell r="A4319">
            <v>36713</v>
          </cell>
          <cell r="B4319">
            <v>30.8</v>
          </cell>
        </row>
        <row r="4320">
          <cell r="A4320">
            <v>36714</v>
          </cell>
          <cell r="B4320">
            <v>30.82</v>
          </cell>
        </row>
        <row r="4321">
          <cell r="A4321">
            <v>36717</v>
          </cell>
          <cell r="B4321">
            <v>29.98</v>
          </cell>
        </row>
        <row r="4322">
          <cell r="A4322">
            <v>36718</v>
          </cell>
          <cell r="B4322">
            <v>30.35</v>
          </cell>
        </row>
        <row r="4323">
          <cell r="A4323">
            <v>36719</v>
          </cell>
          <cell r="B4323">
            <v>30.8</v>
          </cell>
        </row>
        <row r="4324">
          <cell r="A4324">
            <v>36720</v>
          </cell>
          <cell r="B4324">
            <v>31.39</v>
          </cell>
        </row>
        <row r="4325">
          <cell r="A4325">
            <v>36721</v>
          </cell>
          <cell r="B4325">
            <v>31.01</v>
          </cell>
        </row>
        <row r="4326">
          <cell r="A4326">
            <v>36724</v>
          </cell>
          <cell r="B4326">
            <v>27.69</v>
          </cell>
        </row>
        <row r="4327">
          <cell r="A4327">
            <v>36725</v>
          </cell>
          <cell r="B4327">
            <v>28.42</v>
          </cell>
        </row>
        <row r="4328">
          <cell r="A4328">
            <v>36726</v>
          </cell>
          <cell r="B4328">
            <v>27.77</v>
          </cell>
        </row>
        <row r="4329">
          <cell r="A4329">
            <v>36727</v>
          </cell>
          <cell r="B4329">
            <v>27.12</v>
          </cell>
        </row>
        <row r="4330">
          <cell r="A4330">
            <v>36728</v>
          </cell>
          <cell r="B4330">
            <v>26.33</v>
          </cell>
        </row>
        <row r="4331">
          <cell r="A4331">
            <v>36731</v>
          </cell>
          <cell r="B4331">
            <v>25.48</v>
          </cell>
        </row>
        <row r="4332">
          <cell r="A4332">
            <v>36732</v>
          </cell>
          <cell r="B4332">
            <v>25.54</v>
          </cell>
        </row>
        <row r="4333">
          <cell r="A4333">
            <v>36733</v>
          </cell>
          <cell r="B4333">
            <v>25.42</v>
          </cell>
        </row>
        <row r="4334">
          <cell r="A4334">
            <v>36734</v>
          </cell>
          <cell r="B4334">
            <v>25.7</v>
          </cell>
        </row>
        <row r="4335">
          <cell r="A4335">
            <v>36735</v>
          </cell>
          <cell r="B4335">
            <v>25.76</v>
          </cell>
        </row>
        <row r="4336">
          <cell r="A4336">
            <v>36738</v>
          </cell>
          <cell r="B4336">
            <v>25.43</v>
          </cell>
        </row>
        <row r="4337">
          <cell r="A4337">
            <v>36739</v>
          </cell>
          <cell r="B4337">
            <v>26.47</v>
          </cell>
        </row>
        <row r="4338">
          <cell r="A4338">
            <v>36740</v>
          </cell>
          <cell r="B4338">
            <v>26.21</v>
          </cell>
        </row>
        <row r="4339">
          <cell r="A4339">
            <v>36741</v>
          </cell>
          <cell r="B4339">
            <v>27.51</v>
          </cell>
        </row>
        <row r="4340">
          <cell r="A4340">
            <v>36742</v>
          </cell>
          <cell r="B4340">
            <v>27.94</v>
          </cell>
        </row>
        <row r="4341">
          <cell r="A4341">
            <v>36745</v>
          </cell>
          <cell r="B4341">
            <v>27.19</v>
          </cell>
        </row>
        <row r="4342">
          <cell r="A4342">
            <v>36746</v>
          </cell>
          <cell r="B4342">
            <v>27.53</v>
          </cell>
        </row>
        <row r="4343">
          <cell r="A4343">
            <v>36747</v>
          </cell>
          <cell r="B4343">
            <v>28.36</v>
          </cell>
        </row>
        <row r="4344">
          <cell r="A4344">
            <v>36748</v>
          </cell>
          <cell r="B4344">
            <v>29.1</v>
          </cell>
        </row>
        <row r="4345">
          <cell r="A4345">
            <v>36749</v>
          </cell>
          <cell r="B4345">
            <v>28.76</v>
          </cell>
        </row>
        <row r="4346">
          <cell r="A4346">
            <v>36752</v>
          </cell>
          <cell r="B4346">
            <v>29.41</v>
          </cell>
        </row>
        <row r="4347">
          <cell r="A4347">
            <v>36753</v>
          </cell>
          <cell r="B4347">
            <v>29.71</v>
          </cell>
        </row>
        <row r="4348">
          <cell r="A4348">
            <v>36754</v>
          </cell>
          <cell r="B4348">
            <v>29.86</v>
          </cell>
        </row>
        <row r="4349">
          <cell r="A4349">
            <v>36755</v>
          </cell>
          <cell r="B4349">
            <v>30.07</v>
          </cell>
        </row>
        <row r="4350">
          <cell r="A4350">
            <v>36756</v>
          </cell>
          <cell r="B4350">
            <v>30.33</v>
          </cell>
        </row>
        <row r="4351">
          <cell r="A4351">
            <v>36759</v>
          </cell>
          <cell r="B4351">
            <v>30.49</v>
          </cell>
        </row>
        <row r="4352">
          <cell r="A4352">
            <v>36760</v>
          </cell>
          <cell r="B4352">
            <v>30.59</v>
          </cell>
        </row>
        <row r="4353">
          <cell r="A4353">
            <v>36761</v>
          </cell>
          <cell r="B4353">
            <v>30.59</v>
          </cell>
        </row>
        <row r="4354">
          <cell r="A4354">
            <v>36762</v>
          </cell>
          <cell r="B4354">
            <v>29.8</v>
          </cell>
        </row>
        <row r="4355">
          <cell r="A4355">
            <v>36763</v>
          </cell>
          <cell r="B4355">
            <v>33.29</v>
          </cell>
        </row>
        <row r="4356">
          <cell r="A4356">
            <v>36766</v>
          </cell>
          <cell r="B4356">
            <v>33.29</v>
          </cell>
        </row>
        <row r="4357">
          <cell r="A4357">
            <v>36767</v>
          </cell>
          <cell r="B4357">
            <v>34.46</v>
          </cell>
        </row>
        <row r="4358">
          <cell r="A4358">
            <v>36768</v>
          </cell>
          <cell r="B4358">
            <v>35.090000000000003</v>
          </cell>
        </row>
        <row r="4359">
          <cell r="A4359">
            <v>36769</v>
          </cell>
          <cell r="B4359">
            <v>34.880000000000003</v>
          </cell>
        </row>
        <row r="4360">
          <cell r="A4360">
            <v>36770</v>
          </cell>
          <cell r="B4360">
            <v>35.03</v>
          </cell>
        </row>
        <row r="4361">
          <cell r="A4361">
            <v>36773</v>
          </cell>
          <cell r="B4361">
            <v>36.04</v>
          </cell>
        </row>
        <row r="4362">
          <cell r="A4362">
            <v>36774</v>
          </cell>
          <cell r="B4362">
            <v>36.159999999999997</v>
          </cell>
        </row>
        <row r="4363">
          <cell r="A4363">
            <v>36775</v>
          </cell>
          <cell r="B4363">
            <v>37.44</v>
          </cell>
        </row>
        <row r="4364">
          <cell r="A4364">
            <v>36776</v>
          </cell>
          <cell r="B4364">
            <v>37.729999999999997</v>
          </cell>
        </row>
        <row r="4365">
          <cell r="A4365">
            <v>36777</v>
          </cell>
          <cell r="B4365">
            <v>35.96</v>
          </cell>
        </row>
        <row r="4366">
          <cell r="A4366">
            <v>36780</v>
          </cell>
          <cell r="B4366">
            <v>36.79</v>
          </cell>
        </row>
        <row r="4367">
          <cell r="A4367">
            <v>36781</v>
          </cell>
          <cell r="B4367">
            <v>31.66</v>
          </cell>
        </row>
        <row r="4368">
          <cell r="A4368">
            <v>36782</v>
          </cell>
          <cell r="B4368">
            <v>30.7</v>
          </cell>
        </row>
        <row r="4369">
          <cell r="A4369">
            <v>36783</v>
          </cell>
          <cell r="B4369">
            <v>31.56</v>
          </cell>
        </row>
        <row r="4370">
          <cell r="A4370">
            <v>36784</v>
          </cell>
          <cell r="B4370">
            <v>33.6</v>
          </cell>
        </row>
        <row r="4371">
          <cell r="A4371">
            <v>36787</v>
          </cell>
          <cell r="B4371">
            <v>33.979999999999997</v>
          </cell>
        </row>
        <row r="4372">
          <cell r="A4372">
            <v>36788</v>
          </cell>
          <cell r="B4372">
            <v>32.979999999999997</v>
          </cell>
        </row>
        <row r="4373">
          <cell r="A4373">
            <v>36789</v>
          </cell>
          <cell r="B4373">
            <v>32.729999999999997</v>
          </cell>
        </row>
        <row r="4374">
          <cell r="A4374">
            <v>36790</v>
          </cell>
          <cell r="B4374">
            <v>31.69</v>
          </cell>
        </row>
        <row r="4375">
          <cell r="A4375">
            <v>36791</v>
          </cell>
          <cell r="B4375">
            <v>30.13</v>
          </cell>
        </row>
        <row r="4376">
          <cell r="A4376">
            <v>36794</v>
          </cell>
          <cell r="B4376">
            <v>29.05</v>
          </cell>
        </row>
        <row r="4377">
          <cell r="A4377">
            <v>36795</v>
          </cell>
          <cell r="B4377">
            <v>29.24</v>
          </cell>
        </row>
        <row r="4378">
          <cell r="A4378">
            <v>36796</v>
          </cell>
          <cell r="B4378">
            <v>29.32</v>
          </cell>
        </row>
        <row r="4379">
          <cell r="A4379">
            <v>36797</v>
          </cell>
          <cell r="B4379">
            <v>28.05</v>
          </cell>
        </row>
        <row r="4380">
          <cell r="A4380">
            <v>36798</v>
          </cell>
          <cell r="B4380">
            <v>28.62</v>
          </cell>
        </row>
        <row r="4381">
          <cell r="A4381">
            <v>36801</v>
          </cell>
          <cell r="B4381">
            <v>30.72</v>
          </cell>
        </row>
        <row r="4382">
          <cell r="A4382">
            <v>36802</v>
          </cell>
          <cell r="B4382">
            <v>30.69</v>
          </cell>
        </row>
        <row r="4383">
          <cell r="A4383">
            <v>36803</v>
          </cell>
          <cell r="B4383">
            <v>30.18</v>
          </cell>
        </row>
        <row r="4384">
          <cell r="A4384">
            <v>36804</v>
          </cell>
          <cell r="B4384">
            <v>29.54</v>
          </cell>
        </row>
        <row r="4385">
          <cell r="A4385">
            <v>36805</v>
          </cell>
          <cell r="B4385">
            <v>29.75</v>
          </cell>
        </row>
        <row r="4386">
          <cell r="A4386">
            <v>36808</v>
          </cell>
          <cell r="B4386">
            <v>30.16</v>
          </cell>
        </row>
        <row r="4387">
          <cell r="A4387">
            <v>36809</v>
          </cell>
          <cell r="B4387">
            <v>31.25</v>
          </cell>
        </row>
        <row r="4388">
          <cell r="A4388">
            <v>36810</v>
          </cell>
          <cell r="B4388">
            <v>31.16</v>
          </cell>
        </row>
        <row r="4389">
          <cell r="A4389">
            <v>36811</v>
          </cell>
          <cell r="B4389">
            <v>34.14</v>
          </cell>
        </row>
        <row r="4390">
          <cell r="A4390">
            <v>36812</v>
          </cell>
          <cell r="B4390">
            <v>32.08</v>
          </cell>
        </row>
        <row r="4391">
          <cell r="A4391">
            <v>36815</v>
          </cell>
          <cell r="B4391">
            <v>30.65</v>
          </cell>
        </row>
        <row r="4392">
          <cell r="A4392">
            <v>36816</v>
          </cell>
          <cell r="B4392">
            <v>30.82</v>
          </cell>
        </row>
        <row r="4393">
          <cell r="A4393">
            <v>36817</v>
          </cell>
          <cell r="B4393">
            <v>30.55</v>
          </cell>
        </row>
        <row r="4394">
          <cell r="A4394">
            <v>36818</v>
          </cell>
          <cell r="B4394">
            <v>30.11</v>
          </cell>
        </row>
        <row r="4395">
          <cell r="A4395">
            <v>36819</v>
          </cell>
          <cell r="B4395">
            <v>30.89</v>
          </cell>
        </row>
        <row r="4396">
          <cell r="A4396">
            <v>36822</v>
          </cell>
          <cell r="B4396">
            <v>31.3</v>
          </cell>
        </row>
        <row r="4397">
          <cell r="A4397">
            <v>36823</v>
          </cell>
          <cell r="B4397">
            <v>30.87</v>
          </cell>
        </row>
        <row r="4398">
          <cell r="A4398">
            <v>36824</v>
          </cell>
          <cell r="B4398">
            <v>31.25</v>
          </cell>
        </row>
        <row r="4399">
          <cell r="A4399">
            <v>36825</v>
          </cell>
          <cell r="B4399">
            <v>31.86</v>
          </cell>
        </row>
        <row r="4400">
          <cell r="A4400">
            <v>36826</v>
          </cell>
          <cell r="B4400">
            <v>30.85</v>
          </cell>
        </row>
        <row r="4401">
          <cell r="A4401">
            <v>36829</v>
          </cell>
          <cell r="B4401">
            <v>31.04</v>
          </cell>
        </row>
        <row r="4402">
          <cell r="A4402">
            <v>36830</v>
          </cell>
          <cell r="B4402">
            <v>30.65</v>
          </cell>
        </row>
        <row r="4403">
          <cell r="A4403">
            <v>36831</v>
          </cell>
          <cell r="B4403">
            <v>31.28</v>
          </cell>
        </row>
        <row r="4404">
          <cell r="A4404">
            <v>36832</v>
          </cell>
          <cell r="B4404">
            <v>30.75</v>
          </cell>
        </row>
        <row r="4405">
          <cell r="A4405">
            <v>36833</v>
          </cell>
          <cell r="B4405">
            <v>30.99</v>
          </cell>
        </row>
        <row r="4406">
          <cell r="A4406">
            <v>36836</v>
          </cell>
          <cell r="B4406">
            <v>31.35</v>
          </cell>
        </row>
        <row r="4407">
          <cell r="A4407">
            <v>36837</v>
          </cell>
          <cell r="B4407">
            <v>31.74</v>
          </cell>
        </row>
        <row r="4408">
          <cell r="A4408">
            <v>36838</v>
          </cell>
          <cell r="B4408">
            <v>31.5</v>
          </cell>
        </row>
        <row r="4409">
          <cell r="A4409">
            <v>36839</v>
          </cell>
          <cell r="B4409">
            <v>32.35</v>
          </cell>
        </row>
        <row r="4410">
          <cell r="A4410">
            <v>36840</v>
          </cell>
          <cell r="B4410">
            <v>32.21</v>
          </cell>
        </row>
        <row r="4411">
          <cell r="A4411">
            <v>36843</v>
          </cell>
          <cell r="B4411">
            <v>33.21</v>
          </cell>
        </row>
        <row r="4412">
          <cell r="A4412">
            <v>36844</v>
          </cell>
          <cell r="B4412">
            <v>32.979999999999997</v>
          </cell>
        </row>
        <row r="4413">
          <cell r="A4413">
            <v>36845</v>
          </cell>
          <cell r="B4413">
            <v>34.58</v>
          </cell>
        </row>
        <row r="4414">
          <cell r="A4414">
            <v>36846</v>
          </cell>
          <cell r="B4414">
            <v>33.99</v>
          </cell>
        </row>
        <row r="4415">
          <cell r="A4415">
            <v>36847</v>
          </cell>
          <cell r="B4415">
            <v>33.6</v>
          </cell>
        </row>
        <row r="4416">
          <cell r="A4416">
            <v>36850</v>
          </cell>
          <cell r="B4416">
            <v>33.590000000000003</v>
          </cell>
        </row>
        <row r="4417">
          <cell r="A4417">
            <v>36851</v>
          </cell>
          <cell r="B4417">
            <v>32.979999999999997</v>
          </cell>
        </row>
        <row r="4418">
          <cell r="A4418">
            <v>36852</v>
          </cell>
          <cell r="B4418">
            <v>32.56</v>
          </cell>
        </row>
        <row r="4419">
          <cell r="A4419">
            <v>36853</v>
          </cell>
          <cell r="B4419">
            <v>32.770000000000003</v>
          </cell>
        </row>
        <row r="4420">
          <cell r="A4420">
            <v>36854</v>
          </cell>
          <cell r="B4420">
            <v>33.299999999999997</v>
          </cell>
        </row>
        <row r="4421">
          <cell r="A4421">
            <v>36857</v>
          </cell>
          <cell r="B4421">
            <v>33.21</v>
          </cell>
        </row>
        <row r="4422">
          <cell r="A4422">
            <v>36858</v>
          </cell>
          <cell r="B4422">
            <v>32.33</v>
          </cell>
        </row>
        <row r="4423">
          <cell r="A4423">
            <v>36859</v>
          </cell>
          <cell r="B4423">
            <v>32.53</v>
          </cell>
        </row>
        <row r="4424">
          <cell r="A4424">
            <v>36860</v>
          </cell>
          <cell r="B4424">
            <v>31.73</v>
          </cell>
        </row>
        <row r="4425">
          <cell r="A4425">
            <v>36861</v>
          </cell>
          <cell r="B4425">
            <v>30.02</v>
          </cell>
        </row>
        <row r="4426">
          <cell r="A4426">
            <v>36864</v>
          </cell>
          <cell r="B4426">
            <v>29.57</v>
          </cell>
        </row>
        <row r="4427">
          <cell r="A4427">
            <v>36865</v>
          </cell>
          <cell r="B4427">
            <v>28.02</v>
          </cell>
        </row>
        <row r="4428">
          <cell r="A4428">
            <v>36866</v>
          </cell>
          <cell r="B4428">
            <v>28.22</v>
          </cell>
        </row>
        <row r="4429">
          <cell r="A4429">
            <v>36867</v>
          </cell>
          <cell r="B4429">
            <v>27.66</v>
          </cell>
        </row>
        <row r="4430">
          <cell r="A4430">
            <v>36868</v>
          </cell>
          <cell r="B4430">
            <v>26.73</v>
          </cell>
        </row>
        <row r="4431">
          <cell r="A4431">
            <v>36871</v>
          </cell>
          <cell r="B4431">
            <v>27.73</v>
          </cell>
        </row>
        <row r="4432">
          <cell r="A4432">
            <v>36872</v>
          </cell>
          <cell r="B4432">
            <v>26.69</v>
          </cell>
        </row>
        <row r="4433">
          <cell r="A4433">
            <v>36873</v>
          </cell>
          <cell r="B4433">
            <v>24.77</v>
          </cell>
        </row>
        <row r="4434">
          <cell r="A4434">
            <v>36874</v>
          </cell>
          <cell r="B4434">
            <v>24.81</v>
          </cell>
        </row>
        <row r="4435">
          <cell r="A4435">
            <v>36875</v>
          </cell>
          <cell r="B4435">
            <v>24.54</v>
          </cell>
        </row>
        <row r="4436">
          <cell r="A4436">
            <v>36878</v>
          </cell>
          <cell r="B4436">
            <v>24.84</v>
          </cell>
        </row>
        <row r="4437">
          <cell r="A4437">
            <v>36879</v>
          </cell>
          <cell r="B4437">
            <v>23.55</v>
          </cell>
        </row>
        <row r="4438">
          <cell r="A4438">
            <v>36880</v>
          </cell>
          <cell r="B4438">
            <v>21.49</v>
          </cell>
        </row>
        <row r="4439">
          <cell r="A4439">
            <v>36881</v>
          </cell>
          <cell r="B4439">
            <v>22.12</v>
          </cell>
        </row>
        <row r="4440">
          <cell r="A4440">
            <v>36882</v>
          </cell>
          <cell r="B4440">
            <v>22.19</v>
          </cell>
        </row>
        <row r="4441">
          <cell r="A4441">
            <v>36886</v>
          </cell>
          <cell r="B4441">
            <v>22.19</v>
          </cell>
        </row>
        <row r="4442">
          <cell r="A4442">
            <v>36887</v>
          </cell>
          <cell r="B4442">
            <v>22.62</v>
          </cell>
        </row>
        <row r="4443">
          <cell r="A4443">
            <v>36888</v>
          </cell>
          <cell r="B4443">
            <v>22.21</v>
          </cell>
        </row>
        <row r="4444">
          <cell r="A4444">
            <v>36889</v>
          </cell>
          <cell r="B4444">
            <v>22.54</v>
          </cell>
        </row>
        <row r="4445">
          <cell r="A4445">
            <v>36893</v>
          </cell>
          <cell r="B4445">
            <v>22.97</v>
          </cell>
        </row>
        <row r="4446">
          <cell r="A4446">
            <v>36894</v>
          </cell>
          <cell r="B4446">
            <v>23.87</v>
          </cell>
        </row>
        <row r="4447">
          <cell r="A4447">
            <v>36895</v>
          </cell>
          <cell r="B4447">
            <v>24.32</v>
          </cell>
        </row>
        <row r="4448">
          <cell r="A4448">
            <v>36896</v>
          </cell>
          <cell r="B4448">
            <v>24.43</v>
          </cell>
        </row>
        <row r="4449">
          <cell r="A4449">
            <v>36899</v>
          </cell>
          <cell r="B4449">
            <v>23.68</v>
          </cell>
        </row>
        <row r="4450">
          <cell r="A4450">
            <v>36900</v>
          </cell>
          <cell r="B4450">
            <v>23.84</v>
          </cell>
        </row>
        <row r="4451">
          <cell r="A4451">
            <v>36901</v>
          </cell>
          <cell r="B4451">
            <v>25.15</v>
          </cell>
        </row>
        <row r="4452">
          <cell r="A4452">
            <v>36902</v>
          </cell>
          <cell r="B4452">
            <v>25.35</v>
          </cell>
        </row>
        <row r="4453">
          <cell r="A4453">
            <v>36903</v>
          </cell>
          <cell r="B4453">
            <v>25.53</v>
          </cell>
        </row>
        <row r="4454">
          <cell r="A4454">
            <v>36906</v>
          </cell>
          <cell r="B4454">
            <v>25.98</v>
          </cell>
        </row>
        <row r="4455">
          <cell r="A4455">
            <v>36907</v>
          </cell>
          <cell r="B4455">
            <v>25.46</v>
          </cell>
        </row>
        <row r="4456">
          <cell r="A4456">
            <v>36908</v>
          </cell>
          <cell r="B4456">
            <v>24.73</v>
          </cell>
        </row>
        <row r="4457">
          <cell r="A4457">
            <v>36909</v>
          </cell>
          <cell r="B4457">
            <v>25.35</v>
          </cell>
        </row>
        <row r="4458">
          <cell r="A4458">
            <v>36910</v>
          </cell>
          <cell r="B4458">
            <v>27.35</v>
          </cell>
        </row>
        <row r="4459">
          <cell r="A4459">
            <v>36913</v>
          </cell>
          <cell r="B4459">
            <v>27.36</v>
          </cell>
        </row>
        <row r="4460">
          <cell r="A4460">
            <v>36914</v>
          </cell>
          <cell r="B4460">
            <v>27.4</v>
          </cell>
        </row>
        <row r="4461">
          <cell r="A4461">
            <v>36915</v>
          </cell>
          <cell r="B4461">
            <v>26.99</v>
          </cell>
        </row>
        <row r="4462">
          <cell r="A4462">
            <v>36916</v>
          </cell>
          <cell r="B4462">
            <v>26.79</v>
          </cell>
        </row>
        <row r="4463">
          <cell r="A4463">
            <v>36917</v>
          </cell>
          <cell r="B4463">
            <v>27.34</v>
          </cell>
        </row>
        <row r="4464">
          <cell r="A4464">
            <v>36920</v>
          </cell>
          <cell r="B4464">
            <v>26.6</v>
          </cell>
        </row>
        <row r="4465">
          <cell r="A4465">
            <v>36921</v>
          </cell>
          <cell r="B4465">
            <v>26.83</v>
          </cell>
        </row>
        <row r="4466">
          <cell r="A4466">
            <v>36922</v>
          </cell>
          <cell r="B4466">
            <v>26.68</v>
          </cell>
        </row>
        <row r="4467">
          <cell r="A4467">
            <v>36923</v>
          </cell>
          <cell r="B4467">
            <v>28.28</v>
          </cell>
        </row>
        <row r="4468">
          <cell r="A4468">
            <v>36924</v>
          </cell>
          <cell r="B4468">
            <v>29.57</v>
          </cell>
        </row>
        <row r="4469">
          <cell r="A4469">
            <v>36927</v>
          </cell>
          <cell r="B4469">
            <v>28.9</v>
          </cell>
        </row>
        <row r="4470">
          <cell r="A4470">
            <v>36928</v>
          </cell>
          <cell r="B4470">
            <v>29.23</v>
          </cell>
        </row>
        <row r="4471">
          <cell r="A4471">
            <v>36929</v>
          </cell>
          <cell r="B4471">
            <v>30.51</v>
          </cell>
        </row>
        <row r="4472">
          <cell r="A4472">
            <v>36930</v>
          </cell>
          <cell r="B4472">
            <v>30.44</v>
          </cell>
        </row>
        <row r="4473">
          <cell r="A4473">
            <v>36931</v>
          </cell>
          <cell r="B4473">
            <v>28.7</v>
          </cell>
        </row>
        <row r="4474">
          <cell r="A4474">
            <v>36934</v>
          </cell>
          <cell r="B4474">
            <v>28.45</v>
          </cell>
        </row>
        <row r="4475">
          <cell r="A4475">
            <v>36935</v>
          </cell>
          <cell r="B4475">
            <v>27.96</v>
          </cell>
        </row>
        <row r="4476">
          <cell r="A4476">
            <v>36936</v>
          </cell>
          <cell r="B4476">
            <v>27.01</v>
          </cell>
        </row>
        <row r="4477">
          <cell r="A4477">
            <v>36937</v>
          </cell>
          <cell r="B4477">
            <v>26.34</v>
          </cell>
        </row>
        <row r="4478">
          <cell r="A4478">
            <v>36938</v>
          </cell>
          <cell r="B4478">
            <v>26.56</v>
          </cell>
        </row>
        <row r="4479">
          <cell r="A4479">
            <v>36941</v>
          </cell>
          <cell r="B4479">
            <v>26.75</v>
          </cell>
        </row>
        <row r="4480">
          <cell r="A4480">
            <v>36942</v>
          </cell>
          <cell r="B4480">
            <v>26.07</v>
          </cell>
        </row>
        <row r="4481">
          <cell r="A4481">
            <v>36943</v>
          </cell>
          <cell r="B4481">
            <v>25.84</v>
          </cell>
        </row>
        <row r="4482">
          <cell r="A4482">
            <v>36944</v>
          </cell>
          <cell r="B4482">
            <v>25.94</v>
          </cell>
        </row>
        <row r="4483">
          <cell r="A4483">
            <v>36945</v>
          </cell>
          <cell r="B4483">
            <v>25.94</v>
          </cell>
        </row>
        <row r="4484">
          <cell r="A4484">
            <v>36948</v>
          </cell>
          <cell r="B4484">
            <v>25.51</v>
          </cell>
        </row>
        <row r="4485">
          <cell r="A4485">
            <v>36949</v>
          </cell>
          <cell r="B4485">
            <v>25.39</v>
          </cell>
        </row>
        <row r="4486">
          <cell r="A4486">
            <v>36950</v>
          </cell>
          <cell r="B4486">
            <v>24.73</v>
          </cell>
        </row>
        <row r="4487">
          <cell r="A4487">
            <v>36951</v>
          </cell>
          <cell r="B4487">
            <v>24.95</v>
          </cell>
        </row>
        <row r="4488">
          <cell r="A4488">
            <v>36952</v>
          </cell>
          <cell r="B4488">
            <v>25.08</v>
          </cell>
        </row>
        <row r="4489">
          <cell r="A4489">
            <v>36955</v>
          </cell>
          <cell r="B4489">
            <v>26.14</v>
          </cell>
        </row>
        <row r="4490">
          <cell r="A4490">
            <v>36956</v>
          </cell>
          <cell r="B4490">
            <v>25.86</v>
          </cell>
        </row>
        <row r="4491">
          <cell r="A4491">
            <v>36957</v>
          </cell>
          <cell r="B4491">
            <v>26.46</v>
          </cell>
        </row>
        <row r="4492">
          <cell r="A4492">
            <v>36958</v>
          </cell>
          <cell r="B4492">
            <v>25.86</v>
          </cell>
        </row>
        <row r="4493">
          <cell r="A4493">
            <v>36959</v>
          </cell>
          <cell r="B4493">
            <v>25.63</v>
          </cell>
        </row>
        <row r="4494">
          <cell r="A4494">
            <v>36962</v>
          </cell>
          <cell r="B4494">
            <v>24.99</v>
          </cell>
        </row>
        <row r="4495">
          <cell r="A4495">
            <v>36963</v>
          </cell>
          <cell r="B4495">
            <v>24.37</v>
          </cell>
        </row>
        <row r="4496">
          <cell r="A4496">
            <v>36964</v>
          </cell>
          <cell r="B4496">
            <v>23.29</v>
          </cell>
        </row>
        <row r="4497">
          <cell r="A4497">
            <v>36965</v>
          </cell>
          <cell r="B4497">
            <v>23.35</v>
          </cell>
        </row>
        <row r="4498">
          <cell r="A4498">
            <v>36966</v>
          </cell>
          <cell r="B4498">
            <v>23.36</v>
          </cell>
        </row>
        <row r="4499">
          <cell r="A4499">
            <v>36969</v>
          </cell>
          <cell r="B4499">
            <v>23.31</v>
          </cell>
        </row>
        <row r="4500">
          <cell r="A4500">
            <v>36970</v>
          </cell>
          <cell r="B4500">
            <v>23.1</v>
          </cell>
        </row>
        <row r="4501">
          <cell r="A4501">
            <v>36971</v>
          </cell>
          <cell r="B4501">
            <v>23.48</v>
          </cell>
        </row>
        <row r="4502">
          <cell r="A4502">
            <v>36972</v>
          </cell>
          <cell r="B4502">
            <v>23.12</v>
          </cell>
        </row>
        <row r="4503">
          <cell r="A4503">
            <v>36973</v>
          </cell>
          <cell r="B4503">
            <v>23.89</v>
          </cell>
        </row>
        <row r="4504">
          <cell r="A4504">
            <v>36976</v>
          </cell>
          <cell r="B4504">
            <v>24.55</v>
          </cell>
        </row>
        <row r="4505">
          <cell r="A4505">
            <v>36977</v>
          </cell>
          <cell r="B4505">
            <v>24.71</v>
          </cell>
        </row>
        <row r="4506">
          <cell r="A4506">
            <v>36978</v>
          </cell>
          <cell r="B4506">
            <v>24.17</v>
          </cell>
        </row>
        <row r="4507">
          <cell r="A4507">
            <v>36979</v>
          </cell>
          <cell r="B4507">
            <v>23.4</v>
          </cell>
        </row>
        <row r="4508">
          <cell r="A4508">
            <v>36980</v>
          </cell>
          <cell r="B4508">
            <v>23.63</v>
          </cell>
        </row>
        <row r="4509">
          <cell r="A4509">
            <v>36983</v>
          </cell>
          <cell r="B4509">
            <v>23</v>
          </cell>
        </row>
        <row r="4510">
          <cell r="A4510">
            <v>36984</v>
          </cell>
          <cell r="B4510">
            <v>23.77</v>
          </cell>
        </row>
        <row r="4511">
          <cell r="A4511">
            <v>36985</v>
          </cell>
          <cell r="B4511">
            <v>24.51</v>
          </cell>
        </row>
        <row r="4512">
          <cell r="A4512">
            <v>36986</v>
          </cell>
          <cell r="B4512">
            <v>24.09</v>
          </cell>
        </row>
        <row r="4513">
          <cell r="A4513">
            <v>36987</v>
          </cell>
          <cell r="B4513">
            <v>24.01</v>
          </cell>
        </row>
        <row r="4514">
          <cell r="A4514">
            <v>36990</v>
          </cell>
          <cell r="B4514">
            <v>24.42</v>
          </cell>
        </row>
        <row r="4515">
          <cell r="A4515">
            <v>36991</v>
          </cell>
          <cell r="B4515">
            <v>26.18</v>
          </cell>
        </row>
        <row r="4516">
          <cell r="A4516">
            <v>36992</v>
          </cell>
          <cell r="B4516">
            <v>26.37</v>
          </cell>
        </row>
        <row r="4517">
          <cell r="A4517">
            <v>36993</v>
          </cell>
          <cell r="B4517">
            <v>27.06</v>
          </cell>
        </row>
        <row r="4518">
          <cell r="A4518">
            <v>36997</v>
          </cell>
          <cell r="B4518">
            <v>27.06</v>
          </cell>
        </row>
        <row r="4519">
          <cell r="A4519">
            <v>36998</v>
          </cell>
          <cell r="B4519">
            <v>26.77</v>
          </cell>
        </row>
        <row r="4520">
          <cell r="A4520">
            <v>36999</v>
          </cell>
          <cell r="B4520">
            <v>26.43</v>
          </cell>
        </row>
        <row r="4521">
          <cell r="A4521">
            <v>37000</v>
          </cell>
          <cell r="B4521">
            <v>25.67</v>
          </cell>
        </row>
        <row r="4522">
          <cell r="A4522">
            <v>37001</v>
          </cell>
          <cell r="B4522">
            <v>25.41</v>
          </cell>
        </row>
        <row r="4523">
          <cell r="A4523">
            <v>37004</v>
          </cell>
          <cell r="B4523">
            <v>25.57</v>
          </cell>
        </row>
        <row r="4524">
          <cell r="A4524">
            <v>37005</v>
          </cell>
          <cell r="B4524">
            <v>25.35</v>
          </cell>
        </row>
        <row r="4525">
          <cell r="A4525">
            <v>37006</v>
          </cell>
          <cell r="B4525">
            <v>25.85</v>
          </cell>
        </row>
        <row r="4526">
          <cell r="A4526">
            <v>37007</v>
          </cell>
          <cell r="B4526">
            <v>26.98</v>
          </cell>
        </row>
        <row r="4527">
          <cell r="A4527">
            <v>37008</v>
          </cell>
          <cell r="B4527">
            <v>27.04</v>
          </cell>
        </row>
        <row r="4528">
          <cell r="A4528">
            <v>37011</v>
          </cell>
          <cell r="B4528">
            <v>27.28</v>
          </cell>
        </row>
        <row r="4529">
          <cell r="A4529">
            <v>37012</v>
          </cell>
          <cell r="B4529">
            <v>27.46</v>
          </cell>
        </row>
        <row r="4530">
          <cell r="A4530">
            <v>37013</v>
          </cell>
          <cell r="B4530">
            <v>27.23</v>
          </cell>
        </row>
        <row r="4531">
          <cell r="A4531">
            <v>37014</v>
          </cell>
          <cell r="B4531">
            <v>27.62</v>
          </cell>
        </row>
        <row r="4532">
          <cell r="A4532">
            <v>37015</v>
          </cell>
          <cell r="B4532">
            <v>27.86</v>
          </cell>
        </row>
        <row r="4533">
          <cell r="A4533">
            <v>37019</v>
          </cell>
          <cell r="B4533">
            <v>27.6</v>
          </cell>
        </row>
        <row r="4534">
          <cell r="A4534">
            <v>37020</v>
          </cell>
          <cell r="B4534">
            <v>27.85</v>
          </cell>
        </row>
        <row r="4535">
          <cell r="A4535">
            <v>37021</v>
          </cell>
          <cell r="B4535">
            <v>28.22</v>
          </cell>
        </row>
        <row r="4536">
          <cell r="A4536">
            <v>37022</v>
          </cell>
          <cell r="B4536">
            <v>28.01</v>
          </cell>
        </row>
        <row r="4537">
          <cell r="A4537">
            <v>37025</v>
          </cell>
          <cell r="B4537">
            <v>28.1</v>
          </cell>
        </row>
        <row r="4538">
          <cell r="A4538">
            <v>37026</v>
          </cell>
          <cell r="B4538">
            <v>28.06</v>
          </cell>
        </row>
        <row r="4539">
          <cell r="A4539">
            <v>37027</v>
          </cell>
          <cell r="B4539">
            <v>28.04</v>
          </cell>
        </row>
        <row r="4540">
          <cell r="A4540">
            <v>37028</v>
          </cell>
          <cell r="B4540">
            <v>28.31</v>
          </cell>
        </row>
        <row r="4541">
          <cell r="A4541">
            <v>37029</v>
          </cell>
          <cell r="B4541">
            <v>29.64</v>
          </cell>
        </row>
        <row r="4542">
          <cell r="A4542">
            <v>37032</v>
          </cell>
          <cell r="B4542">
            <v>29.72</v>
          </cell>
        </row>
        <row r="4543">
          <cell r="A4543">
            <v>37033</v>
          </cell>
          <cell r="B4543">
            <v>29.61</v>
          </cell>
        </row>
        <row r="4544">
          <cell r="A4544">
            <v>37034</v>
          </cell>
          <cell r="B4544">
            <v>29.49</v>
          </cell>
        </row>
        <row r="4545">
          <cell r="A4545">
            <v>37035</v>
          </cell>
          <cell r="B4545">
            <v>28.73</v>
          </cell>
        </row>
        <row r="4546">
          <cell r="A4546">
            <v>37036</v>
          </cell>
          <cell r="B4546">
            <v>28.52</v>
          </cell>
        </row>
        <row r="4547">
          <cell r="A4547">
            <v>37040</v>
          </cell>
          <cell r="B4547">
            <v>29.14</v>
          </cell>
        </row>
        <row r="4548">
          <cell r="A4548">
            <v>37041</v>
          </cell>
          <cell r="B4548">
            <v>29.04</v>
          </cell>
        </row>
        <row r="4549">
          <cell r="A4549">
            <v>37042</v>
          </cell>
          <cell r="B4549">
            <v>29.21</v>
          </cell>
        </row>
        <row r="4550">
          <cell r="A4550">
            <v>37043</v>
          </cell>
          <cell r="B4550">
            <v>28.92</v>
          </cell>
        </row>
        <row r="4551">
          <cell r="A4551">
            <v>37046</v>
          </cell>
          <cell r="B4551">
            <v>29.16</v>
          </cell>
        </row>
        <row r="4552">
          <cell r="A4552">
            <v>37047</v>
          </cell>
          <cell r="B4552">
            <v>29.6</v>
          </cell>
        </row>
        <row r="4553">
          <cell r="A4553">
            <v>37048</v>
          </cell>
          <cell r="B4553">
            <v>28.86</v>
          </cell>
        </row>
        <row r="4554">
          <cell r="A4554">
            <v>37049</v>
          </cell>
          <cell r="B4554">
            <v>28.4</v>
          </cell>
        </row>
        <row r="4555">
          <cell r="A4555">
            <v>37050</v>
          </cell>
          <cell r="B4555">
            <v>29.32</v>
          </cell>
        </row>
        <row r="4556">
          <cell r="A4556">
            <v>37053</v>
          </cell>
          <cell r="B4556">
            <v>29.34</v>
          </cell>
        </row>
        <row r="4557">
          <cell r="A4557">
            <v>37054</v>
          </cell>
          <cell r="B4557">
            <v>29.03</v>
          </cell>
        </row>
        <row r="4558">
          <cell r="A4558">
            <v>37055</v>
          </cell>
          <cell r="B4558">
            <v>28.31</v>
          </cell>
        </row>
        <row r="4559">
          <cell r="A4559">
            <v>37056</v>
          </cell>
          <cell r="B4559">
            <v>28.36</v>
          </cell>
        </row>
        <row r="4560">
          <cell r="A4560">
            <v>37057</v>
          </cell>
          <cell r="B4560">
            <v>28.14</v>
          </cell>
        </row>
        <row r="4561">
          <cell r="A4561">
            <v>37060</v>
          </cell>
          <cell r="B4561">
            <v>26.64</v>
          </cell>
        </row>
        <row r="4562">
          <cell r="A4562">
            <v>37061</v>
          </cell>
          <cell r="B4562">
            <v>26.5</v>
          </cell>
        </row>
        <row r="4563">
          <cell r="A4563">
            <v>37062</v>
          </cell>
          <cell r="B4563">
            <v>25.11</v>
          </cell>
        </row>
        <row r="4564">
          <cell r="A4564">
            <v>37063</v>
          </cell>
          <cell r="B4564">
            <v>25.9</v>
          </cell>
        </row>
        <row r="4565">
          <cell r="A4565">
            <v>37064</v>
          </cell>
          <cell r="B4565">
            <v>26.99</v>
          </cell>
        </row>
        <row r="4566">
          <cell r="A4566">
            <v>37067</v>
          </cell>
          <cell r="B4566">
            <v>27.72</v>
          </cell>
        </row>
        <row r="4567">
          <cell r="A4567">
            <v>37068</v>
          </cell>
          <cell r="B4567">
            <v>27.54</v>
          </cell>
        </row>
        <row r="4568">
          <cell r="A4568">
            <v>37069</v>
          </cell>
          <cell r="B4568">
            <v>26.16</v>
          </cell>
        </row>
        <row r="4569">
          <cell r="A4569">
            <v>37070</v>
          </cell>
          <cell r="B4569">
            <v>25.76</v>
          </cell>
        </row>
        <row r="4570">
          <cell r="A4570">
            <v>37071</v>
          </cell>
          <cell r="B4570">
            <v>26.45</v>
          </cell>
        </row>
        <row r="4571">
          <cell r="A4571">
            <v>37074</v>
          </cell>
          <cell r="B4571">
            <v>25.86</v>
          </cell>
        </row>
        <row r="4572">
          <cell r="A4572">
            <v>37075</v>
          </cell>
          <cell r="B4572">
            <v>25.48</v>
          </cell>
        </row>
        <row r="4573">
          <cell r="A4573">
            <v>37076</v>
          </cell>
          <cell r="B4573">
            <v>25.92</v>
          </cell>
        </row>
        <row r="4574">
          <cell r="A4574">
            <v>37077</v>
          </cell>
          <cell r="B4574">
            <v>25.96</v>
          </cell>
        </row>
        <row r="4575">
          <cell r="A4575">
            <v>37078</v>
          </cell>
          <cell r="B4575">
            <v>26.48</v>
          </cell>
        </row>
        <row r="4576">
          <cell r="A4576">
            <v>37081</v>
          </cell>
          <cell r="B4576">
            <v>25.22</v>
          </cell>
        </row>
        <row r="4577">
          <cell r="A4577">
            <v>37082</v>
          </cell>
          <cell r="B4577">
            <v>24.99</v>
          </cell>
        </row>
        <row r="4578">
          <cell r="A4578">
            <v>37083</v>
          </cell>
          <cell r="B4578">
            <v>24.23</v>
          </cell>
        </row>
        <row r="4579">
          <cell r="A4579">
            <v>37084</v>
          </cell>
          <cell r="B4579">
            <v>23.94</v>
          </cell>
        </row>
        <row r="4580">
          <cell r="A4580">
            <v>37085</v>
          </cell>
          <cell r="B4580">
            <v>23.77</v>
          </cell>
        </row>
        <row r="4581">
          <cell r="A4581">
            <v>37088</v>
          </cell>
          <cell r="B4581">
            <v>23.85</v>
          </cell>
        </row>
        <row r="4582">
          <cell r="A4582">
            <v>37089</v>
          </cell>
          <cell r="B4582">
            <v>23.54</v>
          </cell>
        </row>
        <row r="4583">
          <cell r="A4583">
            <v>37090</v>
          </cell>
          <cell r="B4583">
            <v>22.97</v>
          </cell>
        </row>
        <row r="4584">
          <cell r="A4584">
            <v>37091</v>
          </cell>
          <cell r="B4584">
            <v>22.92</v>
          </cell>
        </row>
        <row r="4585">
          <cell r="A4585">
            <v>37092</v>
          </cell>
          <cell r="B4585">
            <v>23.81</v>
          </cell>
        </row>
        <row r="4586">
          <cell r="A4586">
            <v>37095</v>
          </cell>
          <cell r="B4586">
            <v>24.19</v>
          </cell>
        </row>
        <row r="4587">
          <cell r="A4587">
            <v>37096</v>
          </cell>
          <cell r="B4587">
            <v>24.17</v>
          </cell>
        </row>
        <row r="4588">
          <cell r="A4588">
            <v>37097</v>
          </cell>
          <cell r="B4588">
            <v>24.52</v>
          </cell>
        </row>
        <row r="4589">
          <cell r="A4589">
            <v>37098</v>
          </cell>
          <cell r="B4589">
            <v>24.5</v>
          </cell>
        </row>
        <row r="4590">
          <cell r="A4590">
            <v>37099</v>
          </cell>
          <cell r="B4590">
            <v>24.75</v>
          </cell>
        </row>
        <row r="4591">
          <cell r="A4591">
            <v>37102</v>
          </cell>
          <cell r="B4591">
            <v>24.52</v>
          </cell>
        </row>
        <row r="4592">
          <cell r="A4592">
            <v>37103</v>
          </cell>
          <cell r="B4592">
            <v>24.25</v>
          </cell>
        </row>
        <row r="4593">
          <cell r="A4593">
            <v>37104</v>
          </cell>
          <cell r="B4593">
            <v>24.52</v>
          </cell>
        </row>
        <row r="4594">
          <cell r="A4594">
            <v>37105</v>
          </cell>
          <cell r="B4594">
            <v>25.67</v>
          </cell>
        </row>
        <row r="4595">
          <cell r="A4595">
            <v>37106</v>
          </cell>
          <cell r="B4595">
            <v>25.35</v>
          </cell>
        </row>
        <row r="4596">
          <cell r="A4596">
            <v>37109</v>
          </cell>
          <cell r="B4596">
            <v>25.48</v>
          </cell>
        </row>
        <row r="4597">
          <cell r="A4597">
            <v>37110</v>
          </cell>
          <cell r="B4597">
            <v>25.68</v>
          </cell>
        </row>
        <row r="4598">
          <cell r="A4598">
            <v>37111</v>
          </cell>
          <cell r="B4598">
            <v>25.25</v>
          </cell>
        </row>
        <row r="4599">
          <cell r="A4599">
            <v>37112</v>
          </cell>
          <cell r="B4599">
            <v>25.28</v>
          </cell>
        </row>
        <row r="4600">
          <cell r="A4600">
            <v>37113</v>
          </cell>
          <cell r="B4600">
            <v>25.63</v>
          </cell>
        </row>
        <row r="4601">
          <cell r="A4601">
            <v>37116</v>
          </cell>
          <cell r="B4601">
            <v>25.71</v>
          </cell>
        </row>
        <row r="4602">
          <cell r="A4602">
            <v>37117</v>
          </cell>
          <cell r="B4602">
            <v>25.83</v>
          </cell>
        </row>
        <row r="4603">
          <cell r="A4603">
            <v>37118</v>
          </cell>
          <cell r="B4603">
            <v>25.32</v>
          </cell>
        </row>
        <row r="4604">
          <cell r="A4604">
            <v>37119</v>
          </cell>
          <cell r="B4604">
            <v>25.23</v>
          </cell>
        </row>
        <row r="4605">
          <cell r="A4605">
            <v>37120</v>
          </cell>
          <cell r="B4605">
            <v>24.59</v>
          </cell>
        </row>
        <row r="4606">
          <cell r="A4606">
            <v>37123</v>
          </cell>
          <cell r="B4606">
            <v>25.15</v>
          </cell>
        </row>
        <row r="4607">
          <cell r="A4607">
            <v>37124</v>
          </cell>
          <cell r="B4607">
            <v>25.63</v>
          </cell>
        </row>
        <row r="4608">
          <cell r="A4608">
            <v>37125</v>
          </cell>
          <cell r="B4608">
            <v>25.58</v>
          </cell>
        </row>
        <row r="4609">
          <cell r="A4609">
            <v>37126</v>
          </cell>
          <cell r="B4609">
            <v>25.89</v>
          </cell>
        </row>
        <row r="4610">
          <cell r="A4610">
            <v>37127</v>
          </cell>
          <cell r="B4610">
            <v>26.24</v>
          </cell>
        </row>
        <row r="4611">
          <cell r="A4611">
            <v>37131</v>
          </cell>
          <cell r="B4611">
            <v>26.78</v>
          </cell>
        </row>
        <row r="4612">
          <cell r="A4612">
            <v>37132</v>
          </cell>
          <cell r="B4612">
            <v>26.86</v>
          </cell>
        </row>
        <row r="4613">
          <cell r="A4613">
            <v>37133</v>
          </cell>
          <cell r="B4613">
            <v>26.43</v>
          </cell>
        </row>
        <row r="4614">
          <cell r="A4614">
            <v>37134</v>
          </cell>
          <cell r="B4614">
            <v>26.71</v>
          </cell>
        </row>
        <row r="4615">
          <cell r="A4615">
            <v>37137</v>
          </cell>
          <cell r="B4615">
            <v>26.58</v>
          </cell>
        </row>
        <row r="4616">
          <cell r="A4616">
            <v>37138</v>
          </cell>
          <cell r="B4616">
            <v>26.16</v>
          </cell>
        </row>
        <row r="4617">
          <cell r="A4617">
            <v>37139</v>
          </cell>
          <cell r="B4617">
            <v>26.12</v>
          </cell>
        </row>
        <row r="4618">
          <cell r="A4618">
            <v>37140</v>
          </cell>
          <cell r="B4618">
            <v>26.83</v>
          </cell>
        </row>
        <row r="4619">
          <cell r="A4619">
            <v>37141</v>
          </cell>
          <cell r="B4619">
            <v>27.56</v>
          </cell>
        </row>
        <row r="4620">
          <cell r="A4620">
            <v>37144</v>
          </cell>
          <cell r="B4620">
            <v>27.3</v>
          </cell>
        </row>
        <row r="4621">
          <cell r="A4621">
            <v>37145</v>
          </cell>
          <cell r="B4621">
            <v>28.91</v>
          </cell>
        </row>
        <row r="4622">
          <cell r="A4622">
            <v>37146</v>
          </cell>
          <cell r="B4622">
            <v>27.79</v>
          </cell>
        </row>
        <row r="4623">
          <cell r="A4623">
            <v>37147</v>
          </cell>
          <cell r="B4623">
            <v>27.91</v>
          </cell>
        </row>
        <row r="4624">
          <cell r="A4624">
            <v>37148</v>
          </cell>
          <cell r="B4624">
            <v>29.07</v>
          </cell>
        </row>
        <row r="4625">
          <cell r="A4625">
            <v>37151</v>
          </cell>
          <cell r="B4625">
            <v>27.95</v>
          </cell>
        </row>
        <row r="4626">
          <cell r="A4626">
            <v>37152</v>
          </cell>
          <cell r="B4626">
            <v>26.8</v>
          </cell>
        </row>
        <row r="4627">
          <cell r="A4627">
            <v>37153</v>
          </cell>
          <cell r="B4627">
            <v>25.52</v>
          </cell>
        </row>
        <row r="4628">
          <cell r="A4628">
            <v>37154</v>
          </cell>
          <cell r="B4628">
            <v>24.97</v>
          </cell>
        </row>
        <row r="4629">
          <cell r="A4629">
            <v>37155</v>
          </cell>
          <cell r="B4629">
            <v>24.34</v>
          </cell>
        </row>
        <row r="4630">
          <cell r="A4630">
            <v>37158</v>
          </cell>
          <cell r="B4630">
            <v>20.61</v>
          </cell>
        </row>
        <row r="4631">
          <cell r="A4631">
            <v>37159</v>
          </cell>
          <cell r="B4631">
            <v>21.08</v>
          </cell>
        </row>
        <row r="4632">
          <cell r="A4632">
            <v>37160</v>
          </cell>
          <cell r="B4632">
            <v>21.7</v>
          </cell>
        </row>
        <row r="4633">
          <cell r="A4633">
            <v>37161</v>
          </cell>
          <cell r="B4633">
            <v>21.49</v>
          </cell>
        </row>
        <row r="4634">
          <cell r="A4634">
            <v>37162</v>
          </cell>
          <cell r="B4634">
            <v>21.96</v>
          </cell>
        </row>
        <row r="4635">
          <cell r="A4635">
            <v>37165</v>
          </cell>
          <cell r="B4635">
            <v>21.24</v>
          </cell>
        </row>
        <row r="4636">
          <cell r="A4636">
            <v>37166</v>
          </cell>
          <cell r="B4636">
            <v>20.77</v>
          </cell>
        </row>
        <row r="4637">
          <cell r="A4637">
            <v>37167</v>
          </cell>
          <cell r="B4637">
            <v>20.62</v>
          </cell>
        </row>
        <row r="4638">
          <cell r="A4638">
            <v>37168</v>
          </cell>
          <cell r="B4638">
            <v>20.95</v>
          </cell>
        </row>
        <row r="4639">
          <cell r="A4639">
            <v>37169</v>
          </cell>
          <cell r="B4639">
            <v>20.58</v>
          </cell>
        </row>
        <row r="4640">
          <cell r="A4640">
            <v>37172</v>
          </cell>
          <cell r="B4640">
            <v>20.420000000000002</v>
          </cell>
        </row>
        <row r="4641">
          <cell r="A4641">
            <v>37173</v>
          </cell>
          <cell r="B4641">
            <v>20.59</v>
          </cell>
        </row>
        <row r="4642">
          <cell r="A4642">
            <v>37174</v>
          </cell>
          <cell r="B4642">
            <v>20.74</v>
          </cell>
        </row>
        <row r="4643">
          <cell r="A4643">
            <v>37175</v>
          </cell>
          <cell r="B4643">
            <v>21.19</v>
          </cell>
        </row>
        <row r="4644">
          <cell r="A4644">
            <v>37176</v>
          </cell>
          <cell r="B4644">
            <v>20.440000000000001</v>
          </cell>
        </row>
        <row r="4645">
          <cell r="A4645">
            <v>37179</v>
          </cell>
          <cell r="B4645">
            <v>20.65</v>
          </cell>
        </row>
        <row r="4646">
          <cell r="A4646">
            <v>37180</v>
          </cell>
          <cell r="B4646">
            <v>20.78</v>
          </cell>
        </row>
        <row r="4647">
          <cell r="A4647">
            <v>37181</v>
          </cell>
          <cell r="B4647">
            <v>20.07</v>
          </cell>
        </row>
        <row r="4648">
          <cell r="A4648">
            <v>37182</v>
          </cell>
          <cell r="B4648">
            <v>19.7</v>
          </cell>
        </row>
        <row r="4649">
          <cell r="A4649">
            <v>37183</v>
          </cell>
          <cell r="B4649">
            <v>20.53</v>
          </cell>
        </row>
        <row r="4650">
          <cell r="A4650">
            <v>37186</v>
          </cell>
          <cell r="B4650">
            <v>20.18</v>
          </cell>
        </row>
        <row r="4651">
          <cell r="A4651">
            <v>37187</v>
          </cell>
          <cell r="B4651">
            <v>20.11</v>
          </cell>
        </row>
        <row r="4652">
          <cell r="A4652">
            <v>37188</v>
          </cell>
          <cell r="B4652">
            <v>20.420000000000002</v>
          </cell>
        </row>
        <row r="4653">
          <cell r="A4653">
            <v>37189</v>
          </cell>
          <cell r="B4653">
            <v>20.149999999999999</v>
          </cell>
        </row>
        <row r="4654">
          <cell r="A4654">
            <v>37190</v>
          </cell>
          <cell r="B4654">
            <v>20.260000000000002</v>
          </cell>
        </row>
        <row r="4655">
          <cell r="A4655">
            <v>37193</v>
          </cell>
          <cell r="B4655">
            <v>20.420000000000002</v>
          </cell>
        </row>
        <row r="4656">
          <cell r="A4656">
            <v>37194</v>
          </cell>
          <cell r="B4656">
            <v>20.399999999999999</v>
          </cell>
        </row>
        <row r="4657">
          <cell r="A4657">
            <v>37195</v>
          </cell>
          <cell r="B4657">
            <v>19.79</v>
          </cell>
        </row>
        <row r="4658">
          <cell r="A4658">
            <v>37196</v>
          </cell>
          <cell r="B4658">
            <v>19.12</v>
          </cell>
        </row>
        <row r="4659">
          <cell r="A4659">
            <v>37197</v>
          </cell>
          <cell r="B4659">
            <v>19.3</v>
          </cell>
        </row>
        <row r="4660">
          <cell r="A4660">
            <v>37200</v>
          </cell>
          <cell r="B4660">
            <v>18.97</v>
          </cell>
        </row>
        <row r="4661">
          <cell r="A4661">
            <v>37201</v>
          </cell>
          <cell r="B4661">
            <v>18.600000000000001</v>
          </cell>
        </row>
        <row r="4662">
          <cell r="A4662">
            <v>37202</v>
          </cell>
          <cell r="B4662">
            <v>18.84</v>
          </cell>
        </row>
        <row r="4663">
          <cell r="A4663">
            <v>37203</v>
          </cell>
          <cell r="B4663">
            <v>19.8</v>
          </cell>
        </row>
        <row r="4664">
          <cell r="A4664">
            <v>37204</v>
          </cell>
          <cell r="B4664">
            <v>20.93</v>
          </cell>
        </row>
        <row r="4665">
          <cell r="A4665">
            <v>37207</v>
          </cell>
          <cell r="B4665">
            <v>19.93</v>
          </cell>
        </row>
        <row r="4666">
          <cell r="A4666">
            <v>37208</v>
          </cell>
          <cell r="B4666">
            <v>20.350000000000001</v>
          </cell>
        </row>
        <row r="4667">
          <cell r="A4667">
            <v>37209</v>
          </cell>
          <cell r="B4667">
            <v>18.399999999999999</v>
          </cell>
        </row>
        <row r="4668">
          <cell r="A4668">
            <v>37210</v>
          </cell>
          <cell r="B4668">
            <v>16.62</v>
          </cell>
        </row>
        <row r="4669">
          <cell r="A4669">
            <v>37211</v>
          </cell>
          <cell r="B4669">
            <v>17.149999999999999</v>
          </cell>
        </row>
        <row r="4670">
          <cell r="A4670">
            <v>37214</v>
          </cell>
          <cell r="B4670">
            <v>17.510000000000002</v>
          </cell>
        </row>
        <row r="4671">
          <cell r="A4671">
            <v>37215</v>
          </cell>
          <cell r="B4671">
            <v>18.649999999999999</v>
          </cell>
        </row>
        <row r="4672">
          <cell r="A4672">
            <v>37216</v>
          </cell>
          <cell r="B4672">
            <v>18.48</v>
          </cell>
        </row>
        <row r="4673">
          <cell r="A4673">
            <v>37217</v>
          </cell>
          <cell r="B4673">
            <v>20.100000000000001</v>
          </cell>
        </row>
        <row r="4674">
          <cell r="A4674">
            <v>37218</v>
          </cell>
          <cell r="B4674">
            <v>19.48</v>
          </cell>
        </row>
        <row r="4675">
          <cell r="A4675">
            <v>37221</v>
          </cell>
          <cell r="B4675">
            <v>18.57</v>
          </cell>
        </row>
        <row r="4676">
          <cell r="A4676">
            <v>37222</v>
          </cell>
          <cell r="B4676">
            <v>19.22</v>
          </cell>
        </row>
        <row r="4677">
          <cell r="A4677">
            <v>37223</v>
          </cell>
          <cell r="B4677">
            <v>18.86</v>
          </cell>
        </row>
        <row r="4678">
          <cell r="A4678">
            <v>37224</v>
          </cell>
          <cell r="B4678">
            <v>18.559999999999999</v>
          </cell>
        </row>
        <row r="4679">
          <cell r="A4679">
            <v>37225</v>
          </cell>
          <cell r="B4679">
            <v>19.29</v>
          </cell>
        </row>
        <row r="4680">
          <cell r="A4680">
            <v>37228</v>
          </cell>
          <cell r="B4680">
            <v>19.440000000000001</v>
          </cell>
        </row>
        <row r="4681">
          <cell r="A4681">
            <v>37229</v>
          </cell>
          <cell r="B4681">
            <v>19.010000000000002</v>
          </cell>
        </row>
        <row r="4682">
          <cell r="A4682">
            <v>37230</v>
          </cell>
          <cell r="B4682">
            <v>18.940000000000001</v>
          </cell>
        </row>
        <row r="4683">
          <cell r="A4683">
            <v>37231</v>
          </cell>
          <cell r="B4683">
            <v>18.05</v>
          </cell>
        </row>
        <row r="4684">
          <cell r="A4684">
            <v>37232</v>
          </cell>
          <cell r="B4684">
            <v>18.63</v>
          </cell>
        </row>
        <row r="4685">
          <cell r="A4685">
            <v>37235</v>
          </cell>
          <cell r="B4685">
            <v>17.72</v>
          </cell>
        </row>
        <row r="4686">
          <cell r="A4686">
            <v>37236</v>
          </cell>
          <cell r="B4686">
            <v>17.61</v>
          </cell>
        </row>
        <row r="4687">
          <cell r="A4687">
            <v>37237</v>
          </cell>
          <cell r="B4687">
            <v>17.88</v>
          </cell>
        </row>
        <row r="4688">
          <cell r="A4688">
            <v>37238</v>
          </cell>
          <cell r="B4688">
            <v>17.440000000000001</v>
          </cell>
        </row>
        <row r="4689">
          <cell r="A4689">
            <v>37239</v>
          </cell>
          <cell r="B4689">
            <v>18.600000000000001</v>
          </cell>
        </row>
        <row r="4690">
          <cell r="A4690">
            <v>37242</v>
          </cell>
          <cell r="B4690">
            <v>18.39</v>
          </cell>
        </row>
        <row r="4691">
          <cell r="A4691">
            <v>37243</v>
          </cell>
          <cell r="B4691">
            <v>18.5</v>
          </cell>
        </row>
        <row r="4692">
          <cell r="A4692">
            <v>37244</v>
          </cell>
          <cell r="B4692">
            <v>18.84</v>
          </cell>
        </row>
        <row r="4693">
          <cell r="A4693">
            <v>37245</v>
          </cell>
          <cell r="B4693">
            <v>18.5</v>
          </cell>
        </row>
        <row r="4694">
          <cell r="A4694">
            <v>37246</v>
          </cell>
          <cell r="B4694">
            <v>18.71</v>
          </cell>
        </row>
        <row r="4695">
          <cell r="A4695">
            <v>37249</v>
          </cell>
          <cell r="B4695">
            <v>18.440000000000001</v>
          </cell>
        </row>
        <row r="4696">
          <cell r="A4696">
            <v>37252</v>
          </cell>
          <cell r="B4696">
            <v>19.79</v>
          </cell>
        </row>
        <row r="4697">
          <cell r="A4697">
            <v>37253</v>
          </cell>
          <cell r="B4697">
            <v>19.7</v>
          </cell>
        </row>
        <row r="4698">
          <cell r="A4698">
            <v>37256</v>
          </cell>
          <cell r="B4698">
            <v>19.3</v>
          </cell>
        </row>
        <row r="4699">
          <cell r="A4699">
            <v>37258</v>
          </cell>
          <cell r="B4699">
            <v>20.399999999999999</v>
          </cell>
        </row>
        <row r="4700">
          <cell r="A4700">
            <v>37259</v>
          </cell>
          <cell r="B4700">
            <v>20.059999999999999</v>
          </cell>
        </row>
        <row r="4701">
          <cell r="A4701">
            <v>37260</v>
          </cell>
          <cell r="B4701">
            <v>21.58</v>
          </cell>
        </row>
        <row r="4702">
          <cell r="A4702">
            <v>37263</v>
          </cell>
          <cell r="B4702">
            <v>21.42</v>
          </cell>
        </row>
        <row r="4703">
          <cell r="A4703">
            <v>37264</v>
          </cell>
          <cell r="B4703">
            <v>21.01</v>
          </cell>
        </row>
        <row r="4704">
          <cell r="A4704">
            <v>37265</v>
          </cell>
          <cell r="B4704">
            <v>19.7</v>
          </cell>
        </row>
        <row r="4705">
          <cell r="A4705">
            <v>37266</v>
          </cell>
          <cell r="B4705">
            <v>20.12</v>
          </cell>
        </row>
        <row r="4706">
          <cell r="A4706">
            <v>37267</v>
          </cell>
          <cell r="B4706">
            <v>19.739999999999998</v>
          </cell>
        </row>
        <row r="4707">
          <cell r="A4707">
            <v>37270</v>
          </cell>
          <cell r="B4707">
            <v>18.68</v>
          </cell>
        </row>
        <row r="4708">
          <cell r="A4708">
            <v>37271</v>
          </cell>
          <cell r="B4708">
            <v>18.64</v>
          </cell>
        </row>
        <row r="4709">
          <cell r="A4709">
            <v>37272</v>
          </cell>
          <cell r="B4709">
            <v>18.66</v>
          </cell>
        </row>
        <row r="4710">
          <cell r="A4710">
            <v>37273</v>
          </cell>
          <cell r="B4710">
            <v>17.940000000000001</v>
          </cell>
        </row>
        <row r="4711">
          <cell r="A4711">
            <v>37274</v>
          </cell>
          <cell r="B4711">
            <v>18.13</v>
          </cell>
        </row>
        <row r="4712">
          <cell r="A4712">
            <v>37277</v>
          </cell>
          <cell r="B4712">
            <v>18.399999999999999</v>
          </cell>
        </row>
        <row r="4713">
          <cell r="A4713">
            <v>37278</v>
          </cell>
          <cell r="B4713">
            <v>18.59</v>
          </cell>
        </row>
        <row r="4714">
          <cell r="A4714">
            <v>37279</v>
          </cell>
          <cell r="B4714">
            <v>19.13</v>
          </cell>
        </row>
        <row r="4715">
          <cell r="A4715">
            <v>37280</v>
          </cell>
          <cell r="B4715">
            <v>19.170000000000002</v>
          </cell>
        </row>
        <row r="4716">
          <cell r="A4716">
            <v>37281</v>
          </cell>
          <cell r="B4716">
            <v>19.510000000000002</v>
          </cell>
        </row>
        <row r="4717">
          <cell r="A4717">
            <v>37284</v>
          </cell>
          <cell r="B4717">
            <v>19.850000000000001</v>
          </cell>
        </row>
        <row r="4718">
          <cell r="A4718">
            <v>37285</v>
          </cell>
          <cell r="B4718">
            <v>19.489999999999998</v>
          </cell>
        </row>
        <row r="4719">
          <cell r="A4719">
            <v>37286</v>
          </cell>
          <cell r="B4719">
            <v>19.04</v>
          </cell>
        </row>
        <row r="4720">
          <cell r="A4720">
            <v>37287</v>
          </cell>
          <cell r="B4720">
            <v>19.41</v>
          </cell>
        </row>
        <row r="4721">
          <cell r="A4721">
            <v>37288</v>
          </cell>
          <cell r="B4721">
            <v>20.260000000000002</v>
          </cell>
        </row>
        <row r="4722">
          <cell r="A4722">
            <v>37291</v>
          </cell>
          <cell r="B4722">
            <v>20.14</v>
          </cell>
        </row>
        <row r="4723">
          <cell r="A4723">
            <v>37292</v>
          </cell>
          <cell r="B4723">
            <v>19.87</v>
          </cell>
        </row>
        <row r="4724">
          <cell r="A4724">
            <v>37293</v>
          </cell>
          <cell r="B4724">
            <v>19.72</v>
          </cell>
        </row>
        <row r="4725">
          <cell r="A4725">
            <v>37294</v>
          </cell>
          <cell r="B4725">
            <v>19.59</v>
          </cell>
        </row>
        <row r="4726">
          <cell r="A4726">
            <v>37295</v>
          </cell>
          <cell r="B4726">
            <v>20.09</v>
          </cell>
        </row>
        <row r="4727">
          <cell r="A4727">
            <v>37298</v>
          </cell>
          <cell r="B4727">
            <v>21.87</v>
          </cell>
        </row>
        <row r="4728">
          <cell r="A4728">
            <v>37299</v>
          </cell>
          <cell r="B4728">
            <v>20.48</v>
          </cell>
        </row>
        <row r="4729">
          <cell r="A4729">
            <v>37300</v>
          </cell>
          <cell r="B4729">
            <v>20.72</v>
          </cell>
        </row>
        <row r="4730">
          <cell r="A4730">
            <v>37301</v>
          </cell>
          <cell r="B4730">
            <v>20.75</v>
          </cell>
        </row>
        <row r="4731">
          <cell r="A4731">
            <v>37302</v>
          </cell>
          <cell r="B4731">
            <v>20.76</v>
          </cell>
        </row>
        <row r="4732">
          <cell r="A4732">
            <v>37305</v>
          </cell>
          <cell r="B4732">
            <v>20.23</v>
          </cell>
        </row>
        <row r="4733">
          <cell r="A4733">
            <v>37306</v>
          </cell>
          <cell r="B4733">
            <v>20.21</v>
          </cell>
        </row>
        <row r="4734">
          <cell r="A4734">
            <v>37307</v>
          </cell>
          <cell r="B4734">
            <v>19.39</v>
          </cell>
        </row>
        <row r="4735">
          <cell r="A4735">
            <v>37308</v>
          </cell>
          <cell r="B4735">
            <v>19.899999999999999</v>
          </cell>
        </row>
        <row r="4736">
          <cell r="A4736">
            <v>37309</v>
          </cell>
          <cell r="B4736">
            <v>20</v>
          </cell>
        </row>
        <row r="4737">
          <cell r="A4737">
            <v>37312</v>
          </cell>
          <cell r="B4737">
            <v>19.61</v>
          </cell>
        </row>
        <row r="4738">
          <cell r="A4738">
            <v>37313</v>
          </cell>
          <cell r="B4738">
            <v>20.59</v>
          </cell>
        </row>
        <row r="4739">
          <cell r="A4739">
            <v>37314</v>
          </cell>
          <cell r="B4739">
            <v>20.58</v>
          </cell>
        </row>
        <row r="4740">
          <cell r="A4740">
            <v>37315</v>
          </cell>
          <cell r="B4740">
            <v>21.07</v>
          </cell>
        </row>
        <row r="4741">
          <cell r="A4741">
            <v>37316</v>
          </cell>
          <cell r="B4741">
            <v>21.57</v>
          </cell>
        </row>
        <row r="4742">
          <cell r="A4742">
            <v>37319</v>
          </cell>
          <cell r="B4742">
            <v>21.52</v>
          </cell>
        </row>
        <row r="4743">
          <cell r="A4743">
            <v>37320</v>
          </cell>
          <cell r="B4743">
            <v>22.31</v>
          </cell>
        </row>
        <row r="4744">
          <cell r="A4744">
            <v>37321</v>
          </cell>
          <cell r="B4744">
            <v>22.18</v>
          </cell>
        </row>
        <row r="4745">
          <cell r="A4745">
            <v>37322</v>
          </cell>
          <cell r="B4745">
            <v>22.76</v>
          </cell>
        </row>
        <row r="4746">
          <cell r="A4746">
            <v>37323</v>
          </cell>
          <cell r="B4746">
            <v>22.74</v>
          </cell>
        </row>
        <row r="4747">
          <cell r="A4747">
            <v>37326</v>
          </cell>
          <cell r="B4747">
            <v>23.33</v>
          </cell>
        </row>
        <row r="4748">
          <cell r="A4748">
            <v>37327</v>
          </cell>
          <cell r="B4748">
            <v>23.19</v>
          </cell>
        </row>
        <row r="4749">
          <cell r="A4749">
            <v>37328</v>
          </cell>
          <cell r="B4749">
            <v>23.38</v>
          </cell>
        </row>
        <row r="4750">
          <cell r="A4750">
            <v>37329</v>
          </cell>
          <cell r="B4750">
            <v>23.53</v>
          </cell>
        </row>
        <row r="4751">
          <cell r="A4751">
            <v>37330</v>
          </cell>
          <cell r="B4751">
            <v>23.84</v>
          </cell>
        </row>
        <row r="4752">
          <cell r="A4752">
            <v>37333</v>
          </cell>
          <cell r="B4752">
            <v>24.46</v>
          </cell>
        </row>
        <row r="4753">
          <cell r="A4753">
            <v>37334</v>
          </cell>
          <cell r="B4753">
            <v>24.35</v>
          </cell>
        </row>
        <row r="4754">
          <cell r="A4754">
            <v>37335</v>
          </cell>
          <cell r="B4754">
            <v>24.29</v>
          </cell>
        </row>
        <row r="4755">
          <cell r="A4755">
            <v>37336</v>
          </cell>
          <cell r="B4755">
            <v>24.95</v>
          </cell>
        </row>
        <row r="4756">
          <cell r="A4756">
            <v>37337</v>
          </cell>
          <cell r="B4756">
            <v>24.99</v>
          </cell>
        </row>
        <row r="4757">
          <cell r="A4757">
            <v>37340</v>
          </cell>
          <cell r="B4757">
            <v>24.77</v>
          </cell>
        </row>
        <row r="4758">
          <cell r="A4758">
            <v>37341</v>
          </cell>
          <cell r="B4758">
            <v>24.96</v>
          </cell>
        </row>
        <row r="4759">
          <cell r="A4759">
            <v>37342</v>
          </cell>
          <cell r="B4759">
            <v>25.09</v>
          </cell>
        </row>
        <row r="4760">
          <cell r="A4760">
            <v>37343</v>
          </cell>
          <cell r="B4760">
            <v>25.6</v>
          </cell>
        </row>
        <row r="4761">
          <cell r="A4761">
            <v>37347</v>
          </cell>
          <cell r="B4761">
            <v>25.6</v>
          </cell>
        </row>
        <row r="4762">
          <cell r="A4762">
            <v>37348</v>
          </cell>
          <cell r="B4762">
            <v>27.26</v>
          </cell>
        </row>
        <row r="4763">
          <cell r="A4763">
            <v>37349</v>
          </cell>
          <cell r="B4763">
            <v>26.71</v>
          </cell>
        </row>
        <row r="4764">
          <cell r="A4764">
            <v>37350</v>
          </cell>
          <cell r="B4764">
            <v>26.7</v>
          </cell>
        </row>
        <row r="4765">
          <cell r="A4765">
            <v>37351</v>
          </cell>
          <cell r="B4765">
            <v>25.33</v>
          </cell>
        </row>
        <row r="4766">
          <cell r="A4766">
            <v>37354</v>
          </cell>
          <cell r="B4766">
            <v>26.3</v>
          </cell>
        </row>
        <row r="4767">
          <cell r="A4767">
            <v>37355</v>
          </cell>
          <cell r="B4767">
            <v>25.19</v>
          </cell>
        </row>
        <row r="4768">
          <cell r="A4768">
            <v>37356</v>
          </cell>
          <cell r="B4768">
            <v>24.89</v>
          </cell>
        </row>
        <row r="4769">
          <cell r="A4769">
            <v>37357</v>
          </cell>
          <cell r="B4769">
            <v>23.76</v>
          </cell>
        </row>
        <row r="4770">
          <cell r="A4770">
            <v>37358</v>
          </cell>
          <cell r="B4770">
            <v>23.01</v>
          </cell>
        </row>
        <row r="4771">
          <cell r="A4771">
            <v>37361</v>
          </cell>
          <cell r="B4771">
            <v>23.34</v>
          </cell>
        </row>
        <row r="4772">
          <cell r="A4772">
            <v>37362</v>
          </cell>
          <cell r="B4772">
            <v>23.95</v>
          </cell>
        </row>
        <row r="4773">
          <cell r="A4773">
            <v>37363</v>
          </cell>
          <cell r="B4773">
            <v>24.98</v>
          </cell>
        </row>
        <row r="4774">
          <cell r="A4774">
            <v>37364</v>
          </cell>
          <cell r="B4774">
            <v>25.72</v>
          </cell>
        </row>
        <row r="4775">
          <cell r="A4775">
            <v>37365</v>
          </cell>
          <cell r="B4775">
            <v>25.8</v>
          </cell>
        </row>
        <row r="4776">
          <cell r="A4776">
            <v>37368</v>
          </cell>
          <cell r="B4776">
            <v>25.99</v>
          </cell>
        </row>
        <row r="4777">
          <cell r="A4777">
            <v>37369</v>
          </cell>
          <cell r="B4777">
            <v>26.31</v>
          </cell>
        </row>
        <row r="4778">
          <cell r="A4778">
            <v>37370</v>
          </cell>
          <cell r="B4778">
            <v>26.35</v>
          </cell>
        </row>
        <row r="4779">
          <cell r="A4779">
            <v>37371</v>
          </cell>
          <cell r="B4779">
            <v>26.33</v>
          </cell>
        </row>
        <row r="4780">
          <cell r="A4780">
            <v>37372</v>
          </cell>
          <cell r="B4780">
            <v>26.64</v>
          </cell>
        </row>
        <row r="4781">
          <cell r="A4781">
            <v>37375</v>
          </cell>
          <cell r="B4781">
            <v>27.22</v>
          </cell>
        </row>
        <row r="4782">
          <cell r="A4782">
            <v>37376</v>
          </cell>
          <cell r="B4782">
            <v>27.01</v>
          </cell>
        </row>
        <row r="4783">
          <cell r="A4783">
            <v>37377</v>
          </cell>
          <cell r="B4783">
            <v>26.46</v>
          </cell>
        </row>
        <row r="4784">
          <cell r="A4784">
            <v>37378</v>
          </cell>
          <cell r="B4784">
            <v>26.03</v>
          </cell>
        </row>
        <row r="4785">
          <cell r="A4785">
            <v>37379</v>
          </cell>
          <cell r="B4785">
            <v>26.31</v>
          </cell>
        </row>
        <row r="4786">
          <cell r="A4786">
            <v>37382</v>
          </cell>
          <cell r="B4786">
            <v>26.31</v>
          </cell>
        </row>
        <row r="4787">
          <cell r="A4787">
            <v>37383</v>
          </cell>
          <cell r="B4787">
            <v>25.92</v>
          </cell>
        </row>
        <row r="4788">
          <cell r="A4788">
            <v>37384</v>
          </cell>
          <cell r="B4788">
            <v>26.48</v>
          </cell>
        </row>
        <row r="4789">
          <cell r="A4789">
            <v>37385</v>
          </cell>
          <cell r="B4789">
            <v>26.29</v>
          </cell>
        </row>
        <row r="4790">
          <cell r="A4790">
            <v>37386</v>
          </cell>
          <cell r="B4790">
            <v>26.55</v>
          </cell>
        </row>
        <row r="4791">
          <cell r="A4791">
            <v>37389</v>
          </cell>
          <cell r="B4791">
            <v>26.49</v>
          </cell>
        </row>
        <row r="4792">
          <cell r="A4792">
            <v>37390</v>
          </cell>
          <cell r="B4792">
            <v>27.17</v>
          </cell>
        </row>
        <row r="4793">
          <cell r="A4793">
            <v>37391</v>
          </cell>
          <cell r="B4793">
            <v>25.91</v>
          </cell>
        </row>
        <row r="4794">
          <cell r="A4794">
            <v>37392</v>
          </cell>
          <cell r="B4794">
            <v>25.91</v>
          </cell>
        </row>
        <row r="4795">
          <cell r="A4795">
            <v>37393</v>
          </cell>
          <cell r="B4795">
            <v>25.85</v>
          </cell>
        </row>
        <row r="4796">
          <cell r="A4796">
            <v>37396</v>
          </cell>
          <cell r="B4796">
            <v>25.82</v>
          </cell>
        </row>
        <row r="4797">
          <cell r="A4797">
            <v>37397</v>
          </cell>
          <cell r="B4797">
            <v>24.69</v>
          </cell>
        </row>
        <row r="4798">
          <cell r="A4798">
            <v>37398</v>
          </cell>
          <cell r="B4798">
            <v>24.28</v>
          </cell>
        </row>
        <row r="4799">
          <cell r="A4799">
            <v>37399</v>
          </cell>
          <cell r="B4799">
            <v>24.13</v>
          </cell>
        </row>
        <row r="4800">
          <cell r="A4800">
            <v>37400</v>
          </cell>
          <cell r="B4800">
            <v>24.14</v>
          </cell>
        </row>
        <row r="4801">
          <cell r="A4801">
            <v>37403</v>
          </cell>
          <cell r="B4801">
            <v>24</v>
          </cell>
        </row>
        <row r="4802">
          <cell r="A4802">
            <v>37404</v>
          </cell>
          <cell r="B4802">
            <v>24.22</v>
          </cell>
        </row>
        <row r="4803">
          <cell r="A4803">
            <v>37405</v>
          </cell>
          <cell r="B4803">
            <v>24.63</v>
          </cell>
        </row>
        <row r="4804">
          <cell r="A4804">
            <v>37406</v>
          </cell>
          <cell r="B4804">
            <v>23.5</v>
          </cell>
        </row>
        <row r="4805">
          <cell r="A4805">
            <v>37407</v>
          </cell>
          <cell r="B4805">
            <v>23.89</v>
          </cell>
        </row>
        <row r="4806">
          <cell r="A4806">
            <v>37411</v>
          </cell>
          <cell r="B4806">
            <v>23.88</v>
          </cell>
        </row>
        <row r="4807">
          <cell r="A4807">
            <v>37412</v>
          </cell>
          <cell r="B4807">
            <v>23.2</v>
          </cell>
        </row>
        <row r="4808">
          <cell r="A4808">
            <v>37413</v>
          </cell>
          <cell r="B4808">
            <v>23.32</v>
          </cell>
        </row>
        <row r="4809">
          <cell r="A4809">
            <v>37414</v>
          </cell>
          <cell r="B4809">
            <v>23.1</v>
          </cell>
        </row>
        <row r="4810">
          <cell r="A4810">
            <v>37417</v>
          </cell>
          <cell r="B4810">
            <v>22.92</v>
          </cell>
        </row>
        <row r="4811">
          <cell r="A4811">
            <v>37418</v>
          </cell>
          <cell r="B4811">
            <v>22.61</v>
          </cell>
        </row>
        <row r="4812">
          <cell r="A4812">
            <v>37419</v>
          </cell>
          <cell r="B4812">
            <v>22.85</v>
          </cell>
        </row>
        <row r="4813">
          <cell r="A4813">
            <v>37420</v>
          </cell>
          <cell r="B4813">
            <v>23.47</v>
          </cell>
        </row>
        <row r="4814">
          <cell r="A4814">
            <v>37421</v>
          </cell>
          <cell r="B4814">
            <v>24.29</v>
          </cell>
        </row>
        <row r="4815">
          <cell r="A4815">
            <v>37424</v>
          </cell>
          <cell r="B4815">
            <v>24.79</v>
          </cell>
        </row>
        <row r="4816">
          <cell r="A4816">
            <v>37425</v>
          </cell>
          <cell r="B4816">
            <v>24.44</v>
          </cell>
        </row>
        <row r="4817">
          <cell r="A4817">
            <v>37426</v>
          </cell>
          <cell r="B4817">
            <v>24.25</v>
          </cell>
        </row>
        <row r="4818">
          <cell r="A4818">
            <v>37427</v>
          </cell>
          <cell r="B4818">
            <v>24.78</v>
          </cell>
        </row>
        <row r="4819">
          <cell r="A4819">
            <v>37428</v>
          </cell>
          <cell r="B4819">
            <v>24.5</v>
          </cell>
        </row>
        <row r="4820">
          <cell r="A4820">
            <v>37431</v>
          </cell>
          <cell r="B4820">
            <v>25.16</v>
          </cell>
        </row>
        <row r="4821">
          <cell r="A4821">
            <v>37432</v>
          </cell>
          <cell r="B4821">
            <v>25.12</v>
          </cell>
        </row>
        <row r="4822">
          <cell r="A4822">
            <v>37433</v>
          </cell>
          <cell r="B4822">
            <v>25</v>
          </cell>
        </row>
        <row r="4823">
          <cell r="A4823">
            <v>37434</v>
          </cell>
          <cell r="B4823">
            <v>25.31</v>
          </cell>
        </row>
        <row r="4824">
          <cell r="A4824">
            <v>37435</v>
          </cell>
          <cell r="B4824">
            <v>25.44</v>
          </cell>
        </row>
        <row r="4825">
          <cell r="A4825">
            <v>37438</v>
          </cell>
          <cell r="B4825">
            <v>25.5</v>
          </cell>
        </row>
        <row r="4826">
          <cell r="A4826">
            <v>37439</v>
          </cell>
          <cell r="B4826">
            <v>25.76</v>
          </cell>
        </row>
        <row r="4827">
          <cell r="A4827">
            <v>37440</v>
          </cell>
          <cell r="B4827">
            <v>25.86</v>
          </cell>
        </row>
        <row r="4828">
          <cell r="A4828">
            <v>37441</v>
          </cell>
          <cell r="B4828">
            <v>25.56</v>
          </cell>
        </row>
        <row r="4829">
          <cell r="A4829">
            <v>37442</v>
          </cell>
          <cell r="B4829">
            <v>25.74</v>
          </cell>
        </row>
        <row r="4830">
          <cell r="A4830">
            <v>37445</v>
          </cell>
          <cell r="B4830">
            <v>25.09</v>
          </cell>
        </row>
        <row r="4831">
          <cell r="A4831">
            <v>37446</v>
          </cell>
          <cell r="B4831">
            <v>25.18</v>
          </cell>
        </row>
        <row r="4832">
          <cell r="A4832">
            <v>37447</v>
          </cell>
          <cell r="B4832">
            <v>25.99</v>
          </cell>
        </row>
        <row r="4833">
          <cell r="A4833">
            <v>37448</v>
          </cell>
          <cell r="B4833">
            <v>26.02</v>
          </cell>
        </row>
        <row r="4834">
          <cell r="A4834">
            <v>37449</v>
          </cell>
          <cell r="B4834">
            <v>26.38</v>
          </cell>
        </row>
        <row r="4835">
          <cell r="A4835">
            <v>37452</v>
          </cell>
          <cell r="B4835">
            <v>25.67</v>
          </cell>
        </row>
        <row r="4836">
          <cell r="A4836">
            <v>37453</v>
          </cell>
          <cell r="B4836">
            <v>26.04</v>
          </cell>
        </row>
        <row r="4837">
          <cell r="A4837">
            <v>37454</v>
          </cell>
          <cell r="B4837">
            <v>26.55</v>
          </cell>
        </row>
        <row r="4838">
          <cell r="A4838">
            <v>37455</v>
          </cell>
          <cell r="B4838">
            <v>26.49</v>
          </cell>
        </row>
        <row r="4839">
          <cell r="A4839">
            <v>37456</v>
          </cell>
          <cell r="B4839">
            <v>26.64</v>
          </cell>
        </row>
        <row r="4840">
          <cell r="A4840">
            <v>37459</v>
          </cell>
          <cell r="B4840">
            <v>25.61</v>
          </cell>
        </row>
        <row r="4841">
          <cell r="A4841">
            <v>37460</v>
          </cell>
          <cell r="B4841">
            <v>25.21</v>
          </cell>
        </row>
        <row r="4842">
          <cell r="A4842">
            <v>37461</v>
          </cell>
          <cell r="B4842">
            <v>25.5</v>
          </cell>
        </row>
        <row r="4843">
          <cell r="A4843">
            <v>37462</v>
          </cell>
          <cell r="B4843">
            <v>25.44</v>
          </cell>
        </row>
        <row r="4844">
          <cell r="A4844">
            <v>37463</v>
          </cell>
          <cell r="B4844">
            <v>25.23</v>
          </cell>
        </row>
        <row r="4845">
          <cell r="A4845">
            <v>37466</v>
          </cell>
          <cell r="B4845">
            <v>25.27</v>
          </cell>
        </row>
        <row r="4846">
          <cell r="A4846">
            <v>37467</v>
          </cell>
          <cell r="B4846">
            <v>26.08</v>
          </cell>
        </row>
        <row r="4847">
          <cell r="A4847">
            <v>37468</v>
          </cell>
          <cell r="B4847">
            <v>25.85</v>
          </cell>
        </row>
        <row r="4848">
          <cell r="A4848">
            <v>37469</v>
          </cell>
          <cell r="B4848">
            <v>25.47</v>
          </cell>
        </row>
        <row r="4849">
          <cell r="A4849">
            <v>37470</v>
          </cell>
          <cell r="B4849">
            <v>25.76</v>
          </cell>
        </row>
        <row r="4850">
          <cell r="A4850">
            <v>37473</v>
          </cell>
          <cell r="B4850">
            <v>25.3</v>
          </cell>
        </row>
        <row r="4851">
          <cell r="A4851">
            <v>37474</v>
          </cell>
          <cell r="B4851">
            <v>25.91</v>
          </cell>
        </row>
        <row r="4852">
          <cell r="A4852">
            <v>37475</v>
          </cell>
          <cell r="B4852">
            <v>25.33</v>
          </cell>
        </row>
        <row r="4853">
          <cell r="A4853">
            <v>37476</v>
          </cell>
          <cell r="B4853">
            <v>25.34</v>
          </cell>
        </row>
        <row r="4854">
          <cell r="A4854">
            <v>37477</v>
          </cell>
          <cell r="B4854">
            <v>25.59</v>
          </cell>
        </row>
        <row r="4855">
          <cell r="A4855">
            <v>37480</v>
          </cell>
          <cell r="B4855">
            <v>26.31</v>
          </cell>
        </row>
        <row r="4856">
          <cell r="A4856">
            <v>37481</v>
          </cell>
          <cell r="B4856">
            <v>26.49</v>
          </cell>
        </row>
        <row r="4857">
          <cell r="A4857">
            <v>37482</v>
          </cell>
          <cell r="B4857">
            <v>26.73</v>
          </cell>
        </row>
        <row r="4858">
          <cell r="A4858">
            <v>37483</v>
          </cell>
          <cell r="B4858">
            <v>27</v>
          </cell>
        </row>
        <row r="4859">
          <cell r="A4859">
            <v>37484</v>
          </cell>
          <cell r="B4859">
            <v>27.5</v>
          </cell>
        </row>
        <row r="4860">
          <cell r="A4860">
            <v>37487</v>
          </cell>
          <cell r="B4860">
            <v>27.75</v>
          </cell>
        </row>
        <row r="4861">
          <cell r="A4861">
            <v>37488</v>
          </cell>
          <cell r="B4861">
            <v>27.6</v>
          </cell>
        </row>
        <row r="4862">
          <cell r="A4862">
            <v>37489</v>
          </cell>
          <cell r="B4862">
            <v>27.71</v>
          </cell>
        </row>
        <row r="4863">
          <cell r="A4863">
            <v>37490</v>
          </cell>
          <cell r="B4863">
            <v>27.37</v>
          </cell>
        </row>
        <row r="4864">
          <cell r="A4864">
            <v>37491</v>
          </cell>
          <cell r="B4864">
            <v>27.28</v>
          </cell>
        </row>
        <row r="4865">
          <cell r="A4865">
            <v>37494</v>
          </cell>
          <cell r="B4865">
            <v>27.28</v>
          </cell>
        </row>
        <row r="4866">
          <cell r="A4866">
            <v>37495</v>
          </cell>
          <cell r="B4866">
            <v>27.18</v>
          </cell>
        </row>
        <row r="4867">
          <cell r="A4867">
            <v>37496</v>
          </cell>
          <cell r="B4867">
            <v>26.86</v>
          </cell>
        </row>
        <row r="4868">
          <cell r="A4868">
            <v>37497</v>
          </cell>
          <cell r="B4868">
            <v>27.43</v>
          </cell>
        </row>
        <row r="4869">
          <cell r="A4869">
            <v>37498</v>
          </cell>
          <cell r="B4869">
            <v>27.38</v>
          </cell>
        </row>
        <row r="4870">
          <cell r="A4870">
            <v>37501</v>
          </cell>
          <cell r="B4870">
            <v>27.65</v>
          </cell>
        </row>
        <row r="4871">
          <cell r="A4871">
            <v>37502</v>
          </cell>
          <cell r="B4871">
            <v>26.87</v>
          </cell>
        </row>
        <row r="4872">
          <cell r="A4872">
            <v>37503</v>
          </cell>
          <cell r="B4872">
            <v>27.15</v>
          </cell>
        </row>
        <row r="4873">
          <cell r="A4873">
            <v>37504</v>
          </cell>
          <cell r="B4873">
            <v>27.72</v>
          </cell>
        </row>
        <row r="4874">
          <cell r="A4874">
            <v>37505</v>
          </cell>
          <cell r="B4874">
            <v>28.36</v>
          </cell>
        </row>
        <row r="4875">
          <cell r="A4875">
            <v>37508</v>
          </cell>
          <cell r="B4875">
            <v>28.49</v>
          </cell>
        </row>
        <row r="4876">
          <cell r="A4876">
            <v>37509</v>
          </cell>
          <cell r="B4876">
            <v>28.58</v>
          </cell>
        </row>
        <row r="4877">
          <cell r="A4877">
            <v>37510</v>
          </cell>
          <cell r="B4877">
            <v>28.4</v>
          </cell>
        </row>
        <row r="4878">
          <cell r="A4878">
            <v>37511</v>
          </cell>
          <cell r="B4878">
            <v>27.73</v>
          </cell>
        </row>
        <row r="4879">
          <cell r="A4879">
            <v>37512</v>
          </cell>
          <cell r="B4879">
            <v>28.32</v>
          </cell>
        </row>
        <row r="4880">
          <cell r="A4880">
            <v>37515</v>
          </cell>
          <cell r="B4880">
            <v>28.3</v>
          </cell>
        </row>
        <row r="4881">
          <cell r="A4881">
            <v>37516</v>
          </cell>
          <cell r="B4881">
            <v>27.86</v>
          </cell>
        </row>
        <row r="4882">
          <cell r="A4882">
            <v>37517</v>
          </cell>
          <cell r="B4882">
            <v>28.24</v>
          </cell>
        </row>
        <row r="4883">
          <cell r="A4883">
            <v>37518</v>
          </cell>
          <cell r="B4883">
            <v>28.3</v>
          </cell>
        </row>
        <row r="4884">
          <cell r="A4884">
            <v>37519</v>
          </cell>
          <cell r="B4884">
            <v>28.55</v>
          </cell>
        </row>
        <row r="4885">
          <cell r="A4885">
            <v>37522</v>
          </cell>
          <cell r="B4885">
            <v>29.23</v>
          </cell>
        </row>
        <row r="4886">
          <cell r="A4886">
            <v>37523</v>
          </cell>
          <cell r="B4886">
            <v>29.23</v>
          </cell>
        </row>
        <row r="4887">
          <cell r="A4887">
            <v>37524</v>
          </cell>
          <cell r="B4887">
            <v>29.25</v>
          </cell>
        </row>
        <row r="4888">
          <cell r="A4888">
            <v>37525</v>
          </cell>
          <cell r="B4888">
            <v>29.07</v>
          </cell>
        </row>
        <row r="4889">
          <cell r="A4889">
            <v>37526</v>
          </cell>
          <cell r="B4889">
            <v>29.02</v>
          </cell>
        </row>
        <row r="4890">
          <cell r="A4890">
            <v>37529</v>
          </cell>
          <cell r="B4890">
            <v>28.87</v>
          </cell>
        </row>
        <row r="4891">
          <cell r="A4891">
            <v>37530</v>
          </cell>
          <cell r="B4891">
            <v>29.14</v>
          </cell>
        </row>
        <row r="4892">
          <cell r="A4892">
            <v>37531</v>
          </cell>
          <cell r="B4892">
            <v>28.96</v>
          </cell>
        </row>
        <row r="4893">
          <cell r="A4893">
            <v>37532</v>
          </cell>
          <cell r="B4893">
            <v>28.36</v>
          </cell>
        </row>
        <row r="4894">
          <cell r="A4894">
            <v>37533</v>
          </cell>
          <cell r="B4894">
            <v>28.22</v>
          </cell>
        </row>
        <row r="4895">
          <cell r="A4895">
            <v>37536</v>
          </cell>
          <cell r="B4895">
            <v>28.31</v>
          </cell>
        </row>
        <row r="4896">
          <cell r="A4896">
            <v>37537</v>
          </cell>
          <cell r="B4896">
            <v>28.19</v>
          </cell>
        </row>
        <row r="4897">
          <cell r="A4897">
            <v>37538</v>
          </cell>
          <cell r="B4897">
            <v>28.32</v>
          </cell>
        </row>
        <row r="4898">
          <cell r="A4898">
            <v>37539</v>
          </cell>
          <cell r="B4898">
            <v>27.95</v>
          </cell>
        </row>
        <row r="4899">
          <cell r="A4899">
            <v>37540</v>
          </cell>
          <cell r="B4899">
            <v>28.22</v>
          </cell>
        </row>
        <row r="4900">
          <cell r="A4900">
            <v>37543</v>
          </cell>
          <cell r="B4900">
            <v>28.73</v>
          </cell>
        </row>
        <row r="4901">
          <cell r="A4901">
            <v>37544</v>
          </cell>
          <cell r="B4901">
            <v>28.75</v>
          </cell>
        </row>
        <row r="4902">
          <cell r="A4902">
            <v>37545</v>
          </cell>
          <cell r="B4902">
            <v>28.82</v>
          </cell>
        </row>
        <row r="4903">
          <cell r="A4903">
            <v>37546</v>
          </cell>
          <cell r="B4903">
            <v>28.45</v>
          </cell>
        </row>
        <row r="4904">
          <cell r="A4904">
            <v>37547</v>
          </cell>
          <cell r="B4904">
            <v>28.35</v>
          </cell>
        </row>
        <row r="4905">
          <cell r="A4905">
            <v>37550</v>
          </cell>
          <cell r="B4905">
            <v>27.03</v>
          </cell>
        </row>
        <row r="4906">
          <cell r="A4906">
            <v>37551</v>
          </cell>
          <cell r="B4906">
            <v>26.72</v>
          </cell>
        </row>
        <row r="4907">
          <cell r="A4907">
            <v>37552</v>
          </cell>
          <cell r="B4907">
            <v>26.77</v>
          </cell>
        </row>
        <row r="4908">
          <cell r="A4908">
            <v>37553</v>
          </cell>
          <cell r="B4908">
            <v>26.63</v>
          </cell>
        </row>
        <row r="4909">
          <cell r="A4909">
            <v>37554</v>
          </cell>
          <cell r="B4909">
            <v>25.57</v>
          </cell>
        </row>
        <row r="4910">
          <cell r="A4910">
            <v>37557</v>
          </cell>
          <cell r="B4910">
            <v>25.76</v>
          </cell>
        </row>
        <row r="4911">
          <cell r="A4911">
            <v>37558</v>
          </cell>
          <cell r="B4911">
            <v>25.37</v>
          </cell>
        </row>
        <row r="4912">
          <cell r="A4912">
            <v>37559</v>
          </cell>
          <cell r="B4912">
            <v>25.32</v>
          </cell>
        </row>
        <row r="4913">
          <cell r="A4913">
            <v>37560</v>
          </cell>
          <cell r="B4913">
            <v>25.68</v>
          </cell>
        </row>
        <row r="4914">
          <cell r="A4914">
            <v>37561</v>
          </cell>
          <cell r="B4914">
            <v>25.5</v>
          </cell>
        </row>
        <row r="4915">
          <cell r="A4915">
            <v>37564</v>
          </cell>
          <cell r="B4915">
            <v>25.11</v>
          </cell>
        </row>
        <row r="4916">
          <cell r="A4916">
            <v>37565</v>
          </cell>
          <cell r="B4916">
            <v>24.15</v>
          </cell>
        </row>
        <row r="4917">
          <cell r="A4917">
            <v>37566</v>
          </cell>
          <cell r="B4917">
            <v>23.66</v>
          </cell>
        </row>
        <row r="4918">
          <cell r="A4918">
            <v>37567</v>
          </cell>
          <cell r="B4918">
            <v>23.57</v>
          </cell>
        </row>
        <row r="4919">
          <cell r="A4919">
            <v>37568</v>
          </cell>
          <cell r="B4919">
            <v>23.57</v>
          </cell>
        </row>
        <row r="4920">
          <cell r="A4920">
            <v>37571</v>
          </cell>
          <cell r="B4920">
            <v>23.82</v>
          </cell>
        </row>
        <row r="4921">
          <cell r="A4921">
            <v>37572</v>
          </cell>
          <cell r="B4921">
            <v>23.76</v>
          </cell>
        </row>
        <row r="4922">
          <cell r="A4922">
            <v>37573</v>
          </cell>
          <cell r="B4922">
            <v>22.66</v>
          </cell>
        </row>
        <row r="4923">
          <cell r="A4923">
            <v>37574</v>
          </cell>
          <cell r="B4923">
            <v>22.74</v>
          </cell>
        </row>
        <row r="4924">
          <cell r="A4924">
            <v>37575</v>
          </cell>
          <cell r="B4924">
            <v>23.13</v>
          </cell>
        </row>
        <row r="4925">
          <cell r="A4925">
            <v>37578</v>
          </cell>
          <cell r="B4925">
            <v>24.04</v>
          </cell>
        </row>
        <row r="4926">
          <cell r="A4926">
            <v>37579</v>
          </cell>
          <cell r="B4926">
            <v>23.86</v>
          </cell>
        </row>
        <row r="4927">
          <cell r="A4927">
            <v>37580</v>
          </cell>
          <cell r="B4927">
            <v>24.32</v>
          </cell>
        </row>
        <row r="4928">
          <cell r="A4928">
            <v>37581</v>
          </cell>
          <cell r="B4928">
            <v>24.59</v>
          </cell>
        </row>
        <row r="4929">
          <cell r="A4929">
            <v>37582</v>
          </cell>
          <cell r="B4929">
            <v>24.95</v>
          </cell>
        </row>
        <row r="4930">
          <cell r="A4930">
            <v>37585</v>
          </cell>
          <cell r="B4930">
            <v>24.45</v>
          </cell>
        </row>
        <row r="4931">
          <cell r="A4931">
            <v>37586</v>
          </cell>
          <cell r="B4931">
            <v>24.69</v>
          </cell>
        </row>
        <row r="4932">
          <cell r="A4932">
            <v>37587</v>
          </cell>
          <cell r="B4932">
            <v>25.15</v>
          </cell>
        </row>
        <row r="4933">
          <cell r="A4933">
            <v>37588</v>
          </cell>
          <cell r="B4933">
            <v>24.96</v>
          </cell>
        </row>
        <row r="4934">
          <cell r="A4934">
            <v>37589</v>
          </cell>
          <cell r="B4934">
            <v>25.2</v>
          </cell>
        </row>
        <row r="4935">
          <cell r="A4935">
            <v>37592</v>
          </cell>
          <cell r="B4935">
            <v>25.79</v>
          </cell>
        </row>
        <row r="4936">
          <cell r="A4936">
            <v>37593</v>
          </cell>
          <cell r="B4936">
            <v>26.13</v>
          </cell>
        </row>
        <row r="4937">
          <cell r="A4937">
            <v>37594</v>
          </cell>
          <cell r="B4937">
            <v>25.49</v>
          </cell>
        </row>
        <row r="4938">
          <cell r="A4938">
            <v>37595</v>
          </cell>
          <cell r="B4938">
            <v>26.37</v>
          </cell>
        </row>
        <row r="4939">
          <cell r="A4939">
            <v>37596</v>
          </cell>
          <cell r="B4939">
            <v>25.82</v>
          </cell>
        </row>
        <row r="4940">
          <cell r="A4940">
            <v>37599</v>
          </cell>
          <cell r="B4940">
            <v>26.18</v>
          </cell>
        </row>
        <row r="4941">
          <cell r="A4941">
            <v>37600</v>
          </cell>
          <cell r="B4941">
            <v>26.86</v>
          </cell>
        </row>
        <row r="4942">
          <cell r="A4942">
            <v>37601</v>
          </cell>
          <cell r="B4942">
            <v>26.84</v>
          </cell>
        </row>
        <row r="4943">
          <cell r="A4943">
            <v>37602</v>
          </cell>
          <cell r="B4943">
            <v>27.42</v>
          </cell>
        </row>
        <row r="4944">
          <cell r="A4944">
            <v>37603</v>
          </cell>
          <cell r="B4944">
            <v>27.81</v>
          </cell>
        </row>
        <row r="4945">
          <cell r="A4945">
            <v>37606</v>
          </cell>
          <cell r="B4945">
            <v>28.98</v>
          </cell>
        </row>
        <row r="4946">
          <cell r="A4946">
            <v>37607</v>
          </cell>
          <cell r="B4946">
            <v>29.18</v>
          </cell>
        </row>
        <row r="4947">
          <cell r="A4947">
            <v>37608</v>
          </cell>
          <cell r="B4947">
            <v>29.71</v>
          </cell>
        </row>
        <row r="4948">
          <cell r="A4948">
            <v>37609</v>
          </cell>
          <cell r="B4948">
            <v>29.61</v>
          </cell>
        </row>
        <row r="4949">
          <cell r="A4949">
            <v>37610</v>
          </cell>
          <cell r="B4949">
            <v>29.78</v>
          </cell>
        </row>
        <row r="4950">
          <cell r="A4950">
            <v>37613</v>
          </cell>
          <cell r="B4950">
            <v>31.42</v>
          </cell>
        </row>
        <row r="4951">
          <cell r="A4951">
            <v>37614</v>
          </cell>
          <cell r="B4951">
            <v>31.32</v>
          </cell>
        </row>
        <row r="4952">
          <cell r="A4952">
            <v>37616</v>
          </cell>
          <cell r="B4952">
            <v>31.31</v>
          </cell>
        </row>
        <row r="4953">
          <cell r="A4953">
            <v>37617</v>
          </cell>
          <cell r="B4953">
            <v>31.8</v>
          </cell>
        </row>
        <row r="4954">
          <cell r="A4954">
            <v>37620</v>
          </cell>
          <cell r="B4954">
            <v>31.13</v>
          </cell>
        </row>
        <row r="4955">
          <cell r="A4955">
            <v>37621</v>
          </cell>
          <cell r="B4955">
            <v>29.99</v>
          </cell>
        </row>
        <row r="4956">
          <cell r="A4956">
            <v>37623</v>
          </cell>
          <cell r="B4956">
            <v>30.77</v>
          </cell>
        </row>
        <row r="4957">
          <cell r="A4957">
            <v>37624</v>
          </cell>
          <cell r="B4957">
            <v>31.98</v>
          </cell>
        </row>
        <row r="4958">
          <cell r="A4958">
            <v>37627</v>
          </cell>
          <cell r="B4958">
            <v>31.51</v>
          </cell>
        </row>
        <row r="4959">
          <cell r="A4959">
            <v>37628</v>
          </cell>
          <cell r="B4959">
            <v>30.79</v>
          </cell>
        </row>
        <row r="4960">
          <cell r="A4960">
            <v>37629</v>
          </cell>
          <cell r="B4960">
            <v>29.36</v>
          </cell>
        </row>
        <row r="4961">
          <cell r="A4961">
            <v>37630</v>
          </cell>
          <cell r="B4961">
            <v>30.44</v>
          </cell>
        </row>
        <row r="4962">
          <cell r="A4962">
            <v>37631</v>
          </cell>
          <cell r="B4962">
            <v>30.41</v>
          </cell>
        </row>
        <row r="4963">
          <cell r="A4963">
            <v>37634</v>
          </cell>
          <cell r="B4963">
            <v>30.95</v>
          </cell>
        </row>
        <row r="4964">
          <cell r="A4964">
            <v>37635</v>
          </cell>
          <cell r="B4964">
            <v>31.33</v>
          </cell>
        </row>
        <row r="4965">
          <cell r="A4965">
            <v>37636</v>
          </cell>
          <cell r="B4965">
            <v>31.89</v>
          </cell>
        </row>
        <row r="4966">
          <cell r="A4966">
            <v>37637</v>
          </cell>
          <cell r="B4966">
            <v>32.39</v>
          </cell>
        </row>
        <row r="4967">
          <cell r="A4967">
            <v>37638</v>
          </cell>
          <cell r="B4967">
            <v>31.93</v>
          </cell>
        </row>
        <row r="4968">
          <cell r="A4968">
            <v>37641</v>
          </cell>
          <cell r="B4968">
            <v>32.14</v>
          </cell>
        </row>
        <row r="4969">
          <cell r="A4969">
            <v>37642</v>
          </cell>
          <cell r="B4969">
            <v>32.17</v>
          </cell>
        </row>
        <row r="4970">
          <cell r="A4970">
            <v>37643</v>
          </cell>
          <cell r="B4970">
            <v>31.82</v>
          </cell>
        </row>
        <row r="4971">
          <cell r="A4971">
            <v>37644</v>
          </cell>
          <cell r="B4971">
            <v>31.04</v>
          </cell>
        </row>
        <row r="4972">
          <cell r="A4972">
            <v>37645</v>
          </cell>
          <cell r="B4972">
            <v>31.67</v>
          </cell>
        </row>
        <row r="4973">
          <cell r="A4973">
            <v>37648</v>
          </cell>
          <cell r="B4973">
            <v>30.62</v>
          </cell>
        </row>
        <row r="4974">
          <cell r="A4974">
            <v>37649</v>
          </cell>
          <cell r="B4974">
            <v>30.7</v>
          </cell>
        </row>
        <row r="4975">
          <cell r="A4975">
            <v>37650</v>
          </cell>
          <cell r="B4975">
            <v>31.4</v>
          </cell>
        </row>
        <row r="4976">
          <cell r="A4976">
            <v>37651</v>
          </cell>
          <cell r="B4976">
            <v>31.56</v>
          </cell>
        </row>
        <row r="4977">
          <cell r="A4977">
            <v>37652</v>
          </cell>
          <cell r="B4977">
            <v>31.45</v>
          </cell>
        </row>
        <row r="4978">
          <cell r="A4978">
            <v>37655</v>
          </cell>
          <cell r="B4978">
            <v>30.44</v>
          </cell>
        </row>
        <row r="4979">
          <cell r="A4979">
            <v>37656</v>
          </cell>
          <cell r="B4979">
            <v>31.25</v>
          </cell>
        </row>
        <row r="4980">
          <cell r="A4980">
            <v>37657</v>
          </cell>
          <cell r="B4980">
            <v>31.47</v>
          </cell>
        </row>
        <row r="4981">
          <cell r="A4981">
            <v>37658</v>
          </cell>
          <cell r="B4981">
            <v>31.65</v>
          </cell>
        </row>
        <row r="4982">
          <cell r="A4982">
            <v>37659</v>
          </cell>
          <cell r="B4982">
            <v>32.659999999999997</v>
          </cell>
        </row>
        <row r="4983">
          <cell r="A4983">
            <v>37662</v>
          </cell>
          <cell r="B4983">
            <v>31.99</v>
          </cell>
        </row>
        <row r="4984">
          <cell r="A4984">
            <v>37663</v>
          </cell>
          <cell r="B4984">
            <v>32.6</v>
          </cell>
        </row>
        <row r="4985">
          <cell r="A4985">
            <v>37664</v>
          </cell>
          <cell r="B4985">
            <v>32.729999999999997</v>
          </cell>
        </row>
        <row r="4986">
          <cell r="A4986">
            <v>37665</v>
          </cell>
          <cell r="B4986">
            <v>33.22</v>
          </cell>
        </row>
        <row r="4987">
          <cell r="A4987">
            <v>37666</v>
          </cell>
          <cell r="B4987">
            <v>33.43</v>
          </cell>
        </row>
        <row r="4988">
          <cell r="A4988">
            <v>37669</v>
          </cell>
          <cell r="B4988">
            <v>32.880000000000003</v>
          </cell>
        </row>
        <row r="4989">
          <cell r="A4989">
            <v>37670</v>
          </cell>
          <cell r="B4989">
            <v>33.590000000000003</v>
          </cell>
        </row>
        <row r="4990">
          <cell r="A4990">
            <v>37671</v>
          </cell>
          <cell r="B4990">
            <v>33.049999999999997</v>
          </cell>
        </row>
        <row r="4991">
          <cell r="A4991">
            <v>37672</v>
          </cell>
          <cell r="B4991">
            <v>32.18</v>
          </cell>
        </row>
        <row r="4992">
          <cell r="A4992">
            <v>37673</v>
          </cell>
          <cell r="B4992">
            <v>32.83</v>
          </cell>
        </row>
        <row r="4993">
          <cell r="A4993">
            <v>37676</v>
          </cell>
          <cell r="B4993">
            <v>33.659999999999997</v>
          </cell>
        </row>
        <row r="4994">
          <cell r="A4994">
            <v>37677</v>
          </cell>
          <cell r="B4994">
            <v>32.83</v>
          </cell>
        </row>
        <row r="4995">
          <cell r="A4995">
            <v>37678</v>
          </cell>
          <cell r="B4995">
            <v>33.53</v>
          </cell>
        </row>
        <row r="4996">
          <cell r="A4996">
            <v>37679</v>
          </cell>
          <cell r="B4996">
            <v>33.07</v>
          </cell>
        </row>
        <row r="4997">
          <cell r="A4997">
            <v>37680</v>
          </cell>
          <cell r="B4997">
            <v>33.909999999999997</v>
          </cell>
        </row>
        <row r="4998">
          <cell r="A4998">
            <v>37683</v>
          </cell>
          <cell r="B4998">
            <v>33.51</v>
          </cell>
        </row>
        <row r="4999">
          <cell r="A4999">
            <v>37684</v>
          </cell>
          <cell r="B4999">
            <v>34.270000000000003</v>
          </cell>
        </row>
        <row r="5000">
          <cell r="A5000">
            <v>37685</v>
          </cell>
          <cell r="B5000">
            <v>33.979999999999997</v>
          </cell>
        </row>
        <row r="5001">
          <cell r="A5001">
            <v>37686</v>
          </cell>
          <cell r="B5001">
            <v>34.56</v>
          </cell>
        </row>
        <row r="5002">
          <cell r="A5002">
            <v>37687</v>
          </cell>
          <cell r="B5002">
            <v>34.93</v>
          </cell>
        </row>
        <row r="5003">
          <cell r="A5003">
            <v>37690</v>
          </cell>
          <cell r="B5003">
            <v>34.520000000000003</v>
          </cell>
        </row>
        <row r="5004">
          <cell r="A5004">
            <v>37691</v>
          </cell>
          <cell r="B5004">
            <v>33.880000000000003</v>
          </cell>
        </row>
        <row r="5005">
          <cell r="A5005">
            <v>37692</v>
          </cell>
          <cell r="B5005">
            <v>34.26</v>
          </cell>
        </row>
        <row r="5006">
          <cell r="A5006">
            <v>37693</v>
          </cell>
          <cell r="B5006">
            <v>32.96</v>
          </cell>
        </row>
        <row r="5007">
          <cell r="A5007">
            <v>37694</v>
          </cell>
          <cell r="B5007">
            <v>31.91</v>
          </cell>
        </row>
        <row r="5008">
          <cell r="A5008">
            <v>37697</v>
          </cell>
          <cell r="B5008">
            <v>30.54</v>
          </cell>
        </row>
        <row r="5009">
          <cell r="A5009">
            <v>37698</v>
          </cell>
          <cell r="B5009">
            <v>28.06</v>
          </cell>
        </row>
        <row r="5010">
          <cell r="A5010">
            <v>37699</v>
          </cell>
          <cell r="B5010">
            <v>27.48</v>
          </cell>
        </row>
        <row r="5011">
          <cell r="A5011">
            <v>37700</v>
          </cell>
          <cell r="B5011">
            <v>26.2</v>
          </cell>
        </row>
        <row r="5012">
          <cell r="A5012">
            <v>37701</v>
          </cell>
          <cell r="B5012">
            <v>25.08</v>
          </cell>
        </row>
        <row r="5013">
          <cell r="A5013">
            <v>37704</v>
          </cell>
          <cell r="B5013">
            <v>26.6</v>
          </cell>
        </row>
        <row r="5014">
          <cell r="A5014">
            <v>37705</v>
          </cell>
          <cell r="B5014">
            <v>25.46</v>
          </cell>
        </row>
        <row r="5015">
          <cell r="A5015">
            <v>37706</v>
          </cell>
          <cell r="B5015">
            <v>25.83</v>
          </cell>
        </row>
        <row r="5016">
          <cell r="A5016">
            <v>37707</v>
          </cell>
          <cell r="B5016">
            <v>27.79</v>
          </cell>
        </row>
        <row r="5017">
          <cell r="A5017">
            <v>37708</v>
          </cell>
          <cell r="B5017">
            <v>27.32</v>
          </cell>
        </row>
        <row r="5018">
          <cell r="A5018">
            <v>37711</v>
          </cell>
          <cell r="B5018">
            <v>27.98</v>
          </cell>
        </row>
        <row r="5019">
          <cell r="A5019">
            <v>37712</v>
          </cell>
          <cell r="B5019">
            <v>27.1</v>
          </cell>
        </row>
        <row r="5020">
          <cell r="A5020">
            <v>37713</v>
          </cell>
          <cell r="B5020">
            <v>26.19</v>
          </cell>
        </row>
        <row r="5021">
          <cell r="A5021">
            <v>37714</v>
          </cell>
          <cell r="B5021">
            <v>26.47</v>
          </cell>
        </row>
        <row r="5022">
          <cell r="A5022">
            <v>37715</v>
          </cell>
          <cell r="B5022">
            <v>25.43</v>
          </cell>
        </row>
        <row r="5023">
          <cell r="A5023">
            <v>37718</v>
          </cell>
          <cell r="B5023">
            <v>25.24</v>
          </cell>
        </row>
        <row r="5024">
          <cell r="A5024">
            <v>37719</v>
          </cell>
          <cell r="B5024">
            <v>25.01</v>
          </cell>
        </row>
        <row r="5025">
          <cell r="A5025">
            <v>37720</v>
          </cell>
          <cell r="B5025">
            <v>25.48</v>
          </cell>
        </row>
        <row r="5026">
          <cell r="A5026">
            <v>37721</v>
          </cell>
          <cell r="B5026">
            <v>24.66</v>
          </cell>
        </row>
        <row r="5027">
          <cell r="A5027">
            <v>37722</v>
          </cell>
          <cell r="B5027">
            <v>24.92</v>
          </cell>
        </row>
        <row r="5028">
          <cell r="A5028">
            <v>37725</v>
          </cell>
          <cell r="B5028">
            <v>24.98</v>
          </cell>
        </row>
        <row r="5029">
          <cell r="A5029">
            <v>37726</v>
          </cell>
          <cell r="B5029">
            <v>25.12</v>
          </cell>
        </row>
        <row r="5030">
          <cell r="A5030">
            <v>37727</v>
          </cell>
          <cell r="B5030">
            <v>25.19</v>
          </cell>
        </row>
        <row r="5031">
          <cell r="A5031">
            <v>37728</v>
          </cell>
          <cell r="B5031">
            <v>26.03</v>
          </cell>
        </row>
        <row r="5032">
          <cell r="A5032">
            <v>37733</v>
          </cell>
          <cell r="B5032">
            <v>25.58</v>
          </cell>
        </row>
        <row r="5033">
          <cell r="A5033">
            <v>37734</v>
          </cell>
          <cell r="B5033">
            <v>24.37</v>
          </cell>
        </row>
        <row r="5034">
          <cell r="A5034">
            <v>37735</v>
          </cell>
          <cell r="B5034">
            <v>24.35</v>
          </cell>
        </row>
        <row r="5035">
          <cell r="A5035">
            <v>37736</v>
          </cell>
          <cell r="B5035">
            <v>23.99</v>
          </cell>
        </row>
        <row r="5036">
          <cell r="A5036">
            <v>37739</v>
          </cell>
          <cell r="B5036">
            <v>23.42</v>
          </cell>
        </row>
        <row r="5037">
          <cell r="A5037">
            <v>37740</v>
          </cell>
          <cell r="B5037">
            <v>23.2</v>
          </cell>
        </row>
        <row r="5038">
          <cell r="A5038">
            <v>37741</v>
          </cell>
          <cell r="B5038">
            <v>23.59</v>
          </cell>
        </row>
        <row r="5039">
          <cell r="A5039">
            <v>37742</v>
          </cell>
          <cell r="B5039">
            <v>23.74</v>
          </cell>
        </row>
        <row r="5040">
          <cell r="A5040">
            <v>37743</v>
          </cell>
          <cell r="B5040">
            <v>23.39</v>
          </cell>
        </row>
        <row r="5041">
          <cell r="A5041">
            <v>37747</v>
          </cell>
          <cell r="B5041">
            <v>23.5</v>
          </cell>
        </row>
        <row r="5042">
          <cell r="A5042">
            <v>37748</v>
          </cell>
          <cell r="B5042">
            <v>24.05</v>
          </cell>
        </row>
        <row r="5043">
          <cell r="A5043">
            <v>37749</v>
          </cell>
          <cell r="B5043">
            <v>24.78</v>
          </cell>
        </row>
        <row r="5044">
          <cell r="A5044">
            <v>37750</v>
          </cell>
          <cell r="B5044">
            <v>25.23</v>
          </cell>
        </row>
        <row r="5045">
          <cell r="A5045">
            <v>37753</v>
          </cell>
          <cell r="B5045">
            <v>25.19</v>
          </cell>
        </row>
        <row r="5046">
          <cell r="A5046">
            <v>37754</v>
          </cell>
          <cell r="B5046">
            <v>25.9</v>
          </cell>
        </row>
        <row r="5047">
          <cell r="A5047">
            <v>37755</v>
          </cell>
          <cell r="B5047">
            <v>26.75</v>
          </cell>
        </row>
        <row r="5048">
          <cell r="A5048">
            <v>37756</v>
          </cell>
          <cell r="B5048">
            <v>26.78</v>
          </cell>
        </row>
        <row r="5049">
          <cell r="A5049">
            <v>37757</v>
          </cell>
          <cell r="B5049">
            <v>26.33</v>
          </cell>
        </row>
        <row r="5050">
          <cell r="A5050">
            <v>37760</v>
          </cell>
          <cell r="B5050">
            <v>27.41</v>
          </cell>
        </row>
        <row r="5051">
          <cell r="A5051">
            <v>37761</v>
          </cell>
          <cell r="B5051">
            <v>26.6</v>
          </cell>
        </row>
        <row r="5052">
          <cell r="A5052">
            <v>37762</v>
          </cell>
          <cell r="B5052">
            <v>27.24</v>
          </cell>
        </row>
        <row r="5053">
          <cell r="A5053">
            <v>37763</v>
          </cell>
          <cell r="B5053">
            <v>26.52</v>
          </cell>
        </row>
        <row r="5054">
          <cell r="A5054">
            <v>37764</v>
          </cell>
          <cell r="B5054">
            <v>26.93</v>
          </cell>
        </row>
        <row r="5055">
          <cell r="A5055">
            <v>37768</v>
          </cell>
          <cell r="B5055">
            <v>26.37</v>
          </cell>
        </row>
        <row r="5056">
          <cell r="A5056">
            <v>37769</v>
          </cell>
          <cell r="B5056">
            <v>26.2</v>
          </cell>
        </row>
        <row r="5057">
          <cell r="A5057">
            <v>37770</v>
          </cell>
          <cell r="B5057">
            <v>26.48</v>
          </cell>
        </row>
        <row r="5058">
          <cell r="A5058">
            <v>37771</v>
          </cell>
          <cell r="B5058">
            <v>26.8</v>
          </cell>
        </row>
        <row r="5059">
          <cell r="A5059">
            <v>37774</v>
          </cell>
          <cell r="B5059">
            <v>28.03</v>
          </cell>
        </row>
        <row r="5060">
          <cell r="A5060">
            <v>37775</v>
          </cell>
          <cell r="B5060">
            <v>28.08</v>
          </cell>
        </row>
        <row r="5061">
          <cell r="A5061">
            <v>37776</v>
          </cell>
          <cell r="B5061">
            <v>27.65</v>
          </cell>
        </row>
        <row r="5062">
          <cell r="A5062">
            <v>37777</v>
          </cell>
          <cell r="B5062">
            <v>28.03</v>
          </cell>
        </row>
        <row r="5063">
          <cell r="A5063">
            <v>37778</v>
          </cell>
          <cell r="B5063">
            <v>28.36</v>
          </cell>
        </row>
        <row r="5064">
          <cell r="A5064">
            <v>37781</v>
          </cell>
          <cell r="B5064">
            <v>28.47</v>
          </cell>
        </row>
        <row r="5065">
          <cell r="A5065">
            <v>37782</v>
          </cell>
          <cell r="B5065">
            <v>28.24</v>
          </cell>
        </row>
        <row r="5066">
          <cell r="A5066">
            <v>37783</v>
          </cell>
          <cell r="B5066">
            <v>28.65</v>
          </cell>
        </row>
        <row r="5067">
          <cell r="A5067">
            <v>37784</v>
          </cell>
          <cell r="B5067">
            <v>27.92</v>
          </cell>
        </row>
        <row r="5068">
          <cell r="A5068">
            <v>37785</v>
          </cell>
          <cell r="B5068">
            <v>27.26</v>
          </cell>
        </row>
        <row r="5069">
          <cell r="A5069">
            <v>37788</v>
          </cell>
          <cell r="B5069">
            <v>26.92</v>
          </cell>
        </row>
        <row r="5070">
          <cell r="A5070">
            <v>37789</v>
          </cell>
          <cell r="B5070">
            <v>27.04</v>
          </cell>
        </row>
        <row r="5071">
          <cell r="A5071">
            <v>37790</v>
          </cell>
          <cell r="B5071">
            <v>26.33</v>
          </cell>
        </row>
        <row r="5072">
          <cell r="A5072">
            <v>37791</v>
          </cell>
          <cell r="B5072">
            <v>26.61</v>
          </cell>
        </row>
        <row r="5073">
          <cell r="A5073">
            <v>37792</v>
          </cell>
          <cell r="B5073">
            <v>26.8</v>
          </cell>
        </row>
        <row r="5074">
          <cell r="A5074">
            <v>37795</v>
          </cell>
          <cell r="B5074">
            <v>26.64</v>
          </cell>
        </row>
        <row r="5075">
          <cell r="A5075">
            <v>37796</v>
          </cell>
          <cell r="B5075">
            <v>26.52</v>
          </cell>
        </row>
        <row r="5076">
          <cell r="A5076">
            <v>37797</v>
          </cell>
          <cell r="B5076">
            <v>27.65</v>
          </cell>
        </row>
        <row r="5077">
          <cell r="A5077">
            <v>37798</v>
          </cell>
          <cell r="B5077">
            <v>27.35</v>
          </cell>
        </row>
        <row r="5078">
          <cell r="A5078">
            <v>37799</v>
          </cell>
          <cell r="B5078">
            <v>27.75</v>
          </cell>
        </row>
        <row r="5079">
          <cell r="A5079">
            <v>37802</v>
          </cell>
          <cell r="B5079">
            <v>28.16</v>
          </cell>
        </row>
        <row r="5080">
          <cell r="A5080">
            <v>37803</v>
          </cell>
          <cell r="B5080">
            <v>27.93</v>
          </cell>
        </row>
        <row r="5081">
          <cell r="A5081">
            <v>37804</v>
          </cell>
          <cell r="B5081">
            <v>28.16</v>
          </cell>
        </row>
        <row r="5082">
          <cell r="A5082">
            <v>37805</v>
          </cell>
          <cell r="B5082">
            <v>28.76</v>
          </cell>
        </row>
        <row r="5083">
          <cell r="A5083">
            <v>37806</v>
          </cell>
          <cell r="B5083">
            <v>27.82</v>
          </cell>
        </row>
        <row r="5084">
          <cell r="A5084">
            <v>37809</v>
          </cell>
          <cell r="B5084">
            <v>27.76</v>
          </cell>
        </row>
        <row r="5085">
          <cell r="A5085">
            <v>37810</v>
          </cell>
          <cell r="B5085">
            <v>27.59</v>
          </cell>
        </row>
        <row r="5086">
          <cell r="A5086">
            <v>37811</v>
          </cell>
          <cell r="B5086">
            <v>28.16</v>
          </cell>
        </row>
        <row r="5087">
          <cell r="A5087">
            <v>37812</v>
          </cell>
          <cell r="B5087">
            <v>28.97</v>
          </cell>
        </row>
        <row r="5088">
          <cell r="A5088">
            <v>37813</v>
          </cell>
          <cell r="B5088">
            <v>29.18</v>
          </cell>
        </row>
        <row r="5089">
          <cell r="A5089">
            <v>37816</v>
          </cell>
          <cell r="B5089">
            <v>28.99</v>
          </cell>
        </row>
        <row r="5090">
          <cell r="A5090">
            <v>37817</v>
          </cell>
          <cell r="B5090">
            <v>29.15</v>
          </cell>
        </row>
        <row r="5091">
          <cell r="A5091">
            <v>37818</v>
          </cell>
          <cell r="B5091">
            <v>28.47</v>
          </cell>
        </row>
        <row r="5092">
          <cell r="A5092">
            <v>37819</v>
          </cell>
          <cell r="B5092">
            <v>28.79</v>
          </cell>
        </row>
        <row r="5093">
          <cell r="A5093">
            <v>37820</v>
          </cell>
          <cell r="B5093">
            <v>29.27</v>
          </cell>
        </row>
        <row r="5094">
          <cell r="A5094">
            <v>37823</v>
          </cell>
          <cell r="B5094">
            <v>29.07</v>
          </cell>
        </row>
        <row r="5095">
          <cell r="A5095">
            <v>37824</v>
          </cell>
          <cell r="B5095">
            <v>27.92</v>
          </cell>
        </row>
        <row r="5096">
          <cell r="A5096">
            <v>37825</v>
          </cell>
          <cell r="B5096">
            <v>27.84</v>
          </cell>
        </row>
        <row r="5097">
          <cell r="A5097">
            <v>37826</v>
          </cell>
          <cell r="B5097">
            <v>27.98</v>
          </cell>
        </row>
        <row r="5098">
          <cell r="A5098">
            <v>37827</v>
          </cell>
          <cell r="B5098">
            <v>28.39</v>
          </cell>
        </row>
        <row r="5099">
          <cell r="A5099">
            <v>37830</v>
          </cell>
          <cell r="B5099">
            <v>27.99</v>
          </cell>
        </row>
        <row r="5100">
          <cell r="A5100">
            <v>37831</v>
          </cell>
          <cell r="B5100">
            <v>28.19</v>
          </cell>
        </row>
        <row r="5101">
          <cell r="A5101">
            <v>37832</v>
          </cell>
          <cell r="B5101">
            <v>28.19</v>
          </cell>
        </row>
        <row r="5102">
          <cell r="A5102">
            <v>37833</v>
          </cell>
          <cell r="B5102">
            <v>28.59</v>
          </cell>
        </row>
        <row r="5103">
          <cell r="A5103">
            <v>37834</v>
          </cell>
          <cell r="B5103">
            <v>29.84</v>
          </cell>
        </row>
        <row r="5104">
          <cell r="A5104">
            <v>37837</v>
          </cell>
          <cell r="B5104">
            <v>30.18</v>
          </cell>
        </row>
        <row r="5105">
          <cell r="A5105">
            <v>37838</v>
          </cell>
          <cell r="B5105">
            <v>30.25</v>
          </cell>
        </row>
        <row r="5106">
          <cell r="A5106">
            <v>37839</v>
          </cell>
          <cell r="B5106">
            <v>29.66</v>
          </cell>
        </row>
        <row r="5107">
          <cell r="A5107">
            <v>37840</v>
          </cell>
          <cell r="B5107">
            <v>30.35</v>
          </cell>
        </row>
        <row r="5108">
          <cell r="A5108">
            <v>37841</v>
          </cell>
          <cell r="B5108">
            <v>30.1</v>
          </cell>
        </row>
        <row r="5109">
          <cell r="A5109">
            <v>37844</v>
          </cell>
          <cell r="B5109">
            <v>30.14</v>
          </cell>
        </row>
        <row r="5110">
          <cell r="A5110">
            <v>37845</v>
          </cell>
          <cell r="B5110">
            <v>30.33</v>
          </cell>
        </row>
        <row r="5111">
          <cell r="A5111">
            <v>37846</v>
          </cell>
          <cell r="B5111">
            <v>29.56</v>
          </cell>
        </row>
        <row r="5112">
          <cell r="A5112">
            <v>37847</v>
          </cell>
          <cell r="B5112">
            <v>28.77</v>
          </cell>
        </row>
        <row r="5113">
          <cell r="A5113">
            <v>37848</v>
          </cell>
          <cell r="B5113">
            <v>29.3</v>
          </cell>
        </row>
        <row r="5114">
          <cell r="A5114">
            <v>37851</v>
          </cell>
          <cell r="B5114">
            <v>29.23</v>
          </cell>
        </row>
        <row r="5115">
          <cell r="A5115">
            <v>37852</v>
          </cell>
          <cell r="B5115">
            <v>28.81</v>
          </cell>
        </row>
        <row r="5116">
          <cell r="A5116">
            <v>37853</v>
          </cell>
          <cell r="B5116">
            <v>29.14</v>
          </cell>
        </row>
        <row r="5117">
          <cell r="A5117">
            <v>37854</v>
          </cell>
          <cell r="B5117">
            <v>30.1</v>
          </cell>
        </row>
        <row r="5118">
          <cell r="A5118">
            <v>37855</v>
          </cell>
          <cell r="B5118">
            <v>30.36</v>
          </cell>
        </row>
        <row r="5119">
          <cell r="A5119">
            <v>37858</v>
          </cell>
          <cell r="B5119">
            <v>30.36</v>
          </cell>
        </row>
        <row r="5120">
          <cell r="A5120">
            <v>37859</v>
          </cell>
          <cell r="B5120">
            <v>30.04</v>
          </cell>
        </row>
        <row r="5121">
          <cell r="A5121">
            <v>37860</v>
          </cell>
          <cell r="B5121">
            <v>29.78</v>
          </cell>
        </row>
        <row r="5122">
          <cell r="A5122">
            <v>37861</v>
          </cell>
          <cell r="B5122">
            <v>29.99</v>
          </cell>
        </row>
        <row r="5123">
          <cell r="A5123">
            <v>37862</v>
          </cell>
          <cell r="B5123">
            <v>30.05</v>
          </cell>
        </row>
        <row r="5124">
          <cell r="A5124">
            <v>37865</v>
          </cell>
          <cell r="B5124">
            <v>29.58</v>
          </cell>
        </row>
        <row r="5125">
          <cell r="A5125">
            <v>37866</v>
          </cell>
          <cell r="B5125">
            <v>28.28</v>
          </cell>
        </row>
        <row r="5126">
          <cell r="A5126">
            <v>37867</v>
          </cell>
          <cell r="B5126">
            <v>28.14</v>
          </cell>
        </row>
        <row r="5127">
          <cell r="A5127">
            <v>37868</v>
          </cell>
          <cell r="B5127">
            <v>27.67</v>
          </cell>
        </row>
        <row r="5128">
          <cell r="A5128">
            <v>37869</v>
          </cell>
          <cell r="B5128">
            <v>27.67</v>
          </cell>
        </row>
        <row r="5129">
          <cell r="A5129">
            <v>37872</v>
          </cell>
          <cell r="B5129">
            <v>27.72</v>
          </cell>
        </row>
        <row r="5130">
          <cell r="A5130">
            <v>37873</v>
          </cell>
          <cell r="B5130">
            <v>27.38</v>
          </cell>
        </row>
        <row r="5131">
          <cell r="A5131">
            <v>37874</v>
          </cell>
          <cell r="B5131">
            <v>27.37</v>
          </cell>
        </row>
        <row r="5132">
          <cell r="A5132">
            <v>37875</v>
          </cell>
          <cell r="B5132">
            <v>27.23</v>
          </cell>
        </row>
        <row r="5133">
          <cell r="A5133">
            <v>37876</v>
          </cell>
          <cell r="B5133">
            <v>26.61</v>
          </cell>
        </row>
        <row r="5134">
          <cell r="A5134">
            <v>37879</v>
          </cell>
          <cell r="B5134">
            <v>26.68</v>
          </cell>
        </row>
        <row r="5135">
          <cell r="A5135">
            <v>37880</v>
          </cell>
          <cell r="B5135">
            <v>26.15</v>
          </cell>
        </row>
        <row r="5136">
          <cell r="A5136">
            <v>37881</v>
          </cell>
          <cell r="B5136">
            <v>25.98</v>
          </cell>
        </row>
        <row r="5137">
          <cell r="A5137">
            <v>37882</v>
          </cell>
          <cell r="B5137">
            <v>25.6</v>
          </cell>
        </row>
        <row r="5138">
          <cell r="A5138">
            <v>37883</v>
          </cell>
          <cell r="B5138">
            <v>25.24</v>
          </cell>
        </row>
        <row r="5139">
          <cell r="A5139">
            <v>37886</v>
          </cell>
          <cell r="B5139">
            <v>25.47</v>
          </cell>
        </row>
        <row r="5140">
          <cell r="A5140">
            <v>37887</v>
          </cell>
          <cell r="B5140">
            <v>26.02</v>
          </cell>
        </row>
        <row r="5141">
          <cell r="A5141">
            <v>37888</v>
          </cell>
          <cell r="B5141">
            <v>26.99</v>
          </cell>
        </row>
        <row r="5142">
          <cell r="A5142">
            <v>37889</v>
          </cell>
          <cell r="B5142">
            <v>27.27</v>
          </cell>
        </row>
        <row r="5143">
          <cell r="A5143">
            <v>37890</v>
          </cell>
          <cell r="B5143">
            <v>27.22</v>
          </cell>
        </row>
        <row r="5144">
          <cell r="A5144">
            <v>37893</v>
          </cell>
          <cell r="B5144">
            <v>27.55</v>
          </cell>
        </row>
        <row r="5145">
          <cell r="A5145">
            <v>37894</v>
          </cell>
          <cell r="B5145">
            <v>28.34</v>
          </cell>
        </row>
        <row r="5146">
          <cell r="A5146">
            <v>37895</v>
          </cell>
          <cell r="B5146">
            <v>28.24</v>
          </cell>
        </row>
        <row r="5147">
          <cell r="A5147">
            <v>37896</v>
          </cell>
          <cell r="B5147">
            <v>28.98</v>
          </cell>
        </row>
        <row r="5148">
          <cell r="A5148">
            <v>37897</v>
          </cell>
          <cell r="B5148">
            <v>29.21</v>
          </cell>
        </row>
        <row r="5149">
          <cell r="A5149">
            <v>37900</v>
          </cell>
          <cell r="B5149">
            <v>29.35</v>
          </cell>
        </row>
        <row r="5150">
          <cell r="A5150">
            <v>37901</v>
          </cell>
          <cell r="B5150">
            <v>29.47</v>
          </cell>
        </row>
        <row r="5151">
          <cell r="A5151">
            <v>37902</v>
          </cell>
          <cell r="B5151">
            <v>29.18</v>
          </cell>
        </row>
        <row r="5152">
          <cell r="A5152">
            <v>37903</v>
          </cell>
          <cell r="B5152">
            <v>30.16</v>
          </cell>
        </row>
        <row r="5153">
          <cell r="A5153">
            <v>37904</v>
          </cell>
          <cell r="B5153">
            <v>31.81</v>
          </cell>
        </row>
        <row r="5154">
          <cell r="A5154">
            <v>37907</v>
          </cell>
          <cell r="B5154">
            <v>31.03</v>
          </cell>
        </row>
        <row r="5155">
          <cell r="A5155">
            <v>37908</v>
          </cell>
          <cell r="B5155">
            <v>31.14</v>
          </cell>
        </row>
        <row r="5156">
          <cell r="A5156">
            <v>37909</v>
          </cell>
          <cell r="B5156">
            <v>31.22</v>
          </cell>
        </row>
        <row r="5157">
          <cell r="A5157">
            <v>37910</v>
          </cell>
          <cell r="B5157">
            <v>31.17</v>
          </cell>
        </row>
        <row r="5158">
          <cell r="A5158">
            <v>37911</v>
          </cell>
          <cell r="B5158">
            <v>29.76</v>
          </cell>
        </row>
        <row r="5159">
          <cell r="A5159">
            <v>37914</v>
          </cell>
          <cell r="B5159">
            <v>29.7</v>
          </cell>
        </row>
        <row r="5160">
          <cell r="A5160">
            <v>37915</v>
          </cell>
          <cell r="B5160">
            <v>29.7</v>
          </cell>
        </row>
        <row r="5161">
          <cell r="A5161">
            <v>37916</v>
          </cell>
          <cell r="B5161">
            <v>29.35</v>
          </cell>
        </row>
        <row r="5162">
          <cell r="A5162">
            <v>37917</v>
          </cell>
          <cell r="B5162">
            <v>29.47</v>
          </cell>
        </row>
        <row r="5163">
          <cell r="A5163">
            <v>37918</v>
          </cell>
          <cell r="B5163">
            <v>30.02</v>
          </cell>
        </row>
        <row r="5164">
          <cell r="A5164">
            <v>37921</v>
          </cell>
          <cell r="B5164">
            <v>28.95</v>
          </cell>
        </row>
        <row r="5165">
          <cell r="A5165">
            <v>37922</v>
          </cell>
          <cell r="B5165">
            <v>28.68</v>
          </cell>
        </row>
        <row r="5166">
          <cell r="A5166">
            <v>37923</v>
          </cell>
          <cell r="B5166">
            <v>28.39</v>
          </cell>
        </row>
        <row r="5167">
          <cell r="A5167">
            <v>37924</v>
          </cell>
          <cell r="B5167">
            <v>27.66</v>
          </cell>
        </row>
        <row r="5168">
          <cell r="A5168">
            <v>37925</v>
          </cell>
          <cell r="B5168">
            <v>27.94</v>
          </cell>
        </row>
        <row r="5169">
          <cell r="A5169">
            <v>37928</v>
          </cell>
          <cell r="B5169">
            <v>27.98</v>
          </cell>
        </row>
        <row r="5170">
          <cell r="A5170">
            <v>37929</v>
          </cell>
          <cell r="B5170">
            <v>27.45</v>
          </cell>
        </row>
        <row r="5171">
          <cell r="A5171">
            <v>37930</v>
          </cell>
          <cell r="B5171">
            <v>28.24</v>
          </cell>
        </row>
        <row r="5172">
          <cell r="A5172">
            <v>37931</v>
          </cell>
          <cell r="B5172">
            <v>28.08</v>
          </cell>
        </row>
        <row r="5173">
          <cell r="A5173">
            <v>37932</v>
          </cell>
          <cell r="B5173">
            <v>28.71</v>
          </cell>
        </row>
        <row r="5174">
          <cell r="A5174">
            <v>37935</v>
          </cell>
          <cell r="B5174">
            <v>28.78</v>
          </cell>
        </row>
        <row r="5175">
          <cell r="A5175">
            <v>37936</v>
          </cell>
          <cell r="B5175">
            <v>28.72</v>
          </cell>
        </row>
        <row r="5176">
          <cell r="A5176">
            <v>37937</v>
          </cell>
          <cell r="B5176">
            <v>28.79</v>
          </cell>
        </row>
        <row r="5177">
          <cell r="A5177">
            <v>37938</v>
          </cell>
          <cell r="B5177">
            <v>29.15</v>
          </cell>
        </row>
        <row r="5178">
          <cell r="A5178">
            <v>37939</v>
          </cell>
          <cell r="B5178">
            <v>29.68</v>
          </cell>
        </row>
        <row r="5179">
          <cell r="A5179">
            <v>37942</v>
          </cell>
          <cell r="B5179">
            <v>29.31</v>
          </cell>
        </row>
        <row r="5180">
          <cell r="A5180">
            <v>37943</v>
          </cell>
          <cell r="B5180">
            <v>29.36</v>
          </cell>
        </row>
        <row r="5181">
          <cell r="A5181">
            <v>37944</v>
          </cell>
          <cell r="B5181">
            <v>30.13</v>
          </cell>
        </row>
        <row r="5182">
          <cell r="A5182">
            <v>37945</v>
          </cell>
          <cell r="B5182">
            <v>29.77</v>
          </cell>
        </row>
        <row r="5183">
          <cell r="A5183">
            <v>37946</v>
          </cell>
          <cell r="B5183">
            <v>29.35</v>
          </cell>
        </row>
        <row r="5184">
          <cell r="A5184">
            <v>37949</v>
          </cell>
          <cell r="B5184">
            <v>28.25</v>
          </cell>
        </row>
        <row r="5185">
          <cell r="A5185">
            <v>37950</v>
          </cell>
          <cell r="B5185">
            <v>27.55</v>
          </cell>
        </row>
        <row r="5186">
          <cell r="A5186">
            <v>37951</v>
          </cell>
          <cell r="B5186">
            <v>28.46</v>
          </cell>
        </row>
        <row r="5187">
          <cell r="A5187">
            <v>37952</v>
          </cell>
          <cell r="B5187">
            <v>28.92</v>
          </cell>
        </row>
        <row r="5188">
          <cell r="A5188">
            <v>37953</v>
          </cell>
          <cell r="B5188">
            <v>28.76</v>
          </cell>
        </row>
        <row r="5189">
          <cell r="A5189">
            <v>37956</v>
          </cell>
          <cell r="B5189">
            <v>28.33</v>
          </cell>
        </row>
        <row r="5190">
          <cell r="A5190">
            <v>37957</v>
          </cell>
          <cell r="B5190">
            <v>29.2</v>
          </cell>
        </row>
        <row r="5191">
          <cell r="A5191">
            <v>37958</v>
          </cell>
          <cell r="B5191">
            <v>29.12</v>
          </cell>
        </row>
        <row r="5192">
          <cell r="A5192">
            <v>37959</v>
          </cell>
          <cell r="B5192">
            <v>29.34</v>
          </cell>
        </row>
        <row r="5193">
          <cell r="A5193">
            <v>37960</v>
          </cell>
          <cell r="B5193">
            <v>29.06</v>
          </cell>
        </row>
        <row r="5194">
          <cell r="A5194">
            <v>37963</v>
          </cell>
          <cell r="B5194">
            <v>30.08</v>
          </cell>
        </row>
        <row r="5195">
          <cell r="A5195">
            <v>37964</v>
          </cell>
          <cell r="B5195">
            <v>30.21</v>
          </cell>
        </row>
        <row r="5196">
          <cell r="A5196">
            <v>37965</v>
          </cell>
          <cell r="B5196">
            <v>29.9</v>
          </cell>
        </row>
        <row r="5197">
          <cell r="A5197">
            <v>37966</v>
          </cell>
          <cell r="B5197">
            <v>29.88</v>
          </cell>
        </row>
        <row r="5198">
          <cell r="A5198">
            <v>37967</v>
          </cell>
          <cell r="B5198">
            <v>30.04</v>
          </cell>
        </row>
        <row r="5199">
          <cell r="A5199">
            <v>37970</v>
          </cell>
          <cell r="B5199">
            <v>30.35</v>
          </cell>
        </row>
        <row r="5200">
          <cell r="A5200">
            <v>37971</v>
          </cell>
          <cell r="B5200">
            <v>30.45</v>
          </cell>
        </row>
        <row r="5201">
          <cell r="A5201">
            <v>37972</v>
          </cell>
          <cell r="B5201">
            <v>30.68</v>
          </cell>
        </row>
        <row r="5202">
          <cell r="A5202">
            <v>37973</v>
          </cell>
          <cell r="B5202">
            <v>31.14</v>
          </cell>
        </row>
        <row r="5203">
          <cell r="A5203">
            <v>37974</v>
          </cell>
          <cell r="B5203">
            <v>31.11</v>
          </cell>
        </row>
        <row r="5204">
          <cell r="A5204">
            <v>37977</v>
          </cell>
          <cell r="B5204">
            <v>29.84</v>
          </cell>
        </row>
        <row r="5205">
          <cell r="A5205">
            <v>37978</v>
          </cell>
          <cell r="B5205">
            <v>29.08</v>
          </cell>
        </row>
        <row r="5206">
          <cell r="A5206">
            <v>37979</v>
          </cell>
          <cell r="B5206">
            <v>29.33</v>
          </cell>
        </row>
        <row r="5207">
          <cell r="A5207">
            <v>37984</v>
          </cell>
          <cell r="B5207">
            <v>29.72</v>
          </cell>
        </row>
        <row r="5208">
          <cell r="A5208">
            <v>37985</v>
          </cell>
          <cell r="B5208">
            <v>30.12</v>
          </cell>
        </row>
        <row r="5209">
          <cell r="A5209">
            <v>37986</v>
          </cell>
          <cell r="B5209">
            <v>30.48</v>
          </cell>
        </row>
        <row r="5210">
          <cell r="A5210">
            <v>37988</v>
          </cell>
          <cell r="B5210">
            <v>29.62</v>
          </cell>
        </row>
        <row r="5211">
          <cell r="A5211">
            <v>37991</v>
          </cell>
          <cell r="B5211">
            <v>31.16</v>
          </cell>
        </row>
        <row r="5212">
          <cell r="A5212">
            <v>37992</v>
          </cell>
          <cell r="B5212">
            <v>31.33</v>
          </cell>
        </row>
        <row r="5213">
          <cell r="A5213">
            <v>37993</v>
          </cell>
          <cell r="B5213">
            <v>31.17</v>
          </cell>
        </row>
        <row r="5214">
          <cell r="A5214">
            <v>37994</v>
          </cell>
          <cell r="B5214">
            <v>31.43</v>
          </cell>
        </row>
        <row r="5215">
          <cell r="A5215">
            <v>37995</v>
          </cell>
          <cell r="B5215">
            <v>32.14</v>
          </cell>
        </row>
        <row r="5216">
          <cell r="A5216">
            <v>37998</v>
          </cell>
          <cell r="B5216">
            <v>32.200000000000003</v>
          </cell>
        </row>
        <row r="5217">
          <cell r="A5217">
            <v>37999</v>
          </cell>
          <cell r="B5217">
            <v>32.47</v>
          </cell>
        </row>
        <row r="5218">
          <cell r="A5218">
            <v>38000</v>
          </cell>
          <cell r="B5218">
            <v>31.68</v>
          </cell>
        </row>
        <row r="5219">
          <cell r="A5219">
            <v>38001</v>
          </cell>
          <cell r="B5219">
            <v>30.92</v>
          </cell>
        </row>
        <row r="5220">
          <cell r="A5220">
            <v>38002</v>
          </cell>
          <cell r="B5220">
            <v>31.38</v>
          </cell>
        </row>
        <row r="5221">
          <cell r="A5221">
            <v>38005</v>
          </cell>
          <cell r="B5221">
            <v>31.82</v>
          </cell>
        </row>
        <row r="5222">
          <cell r="A5222">
            <v>38006</v>
          </cell>
          <cell r="B5222">
            <v>32.090000000000003</v>
          </cell>
        </row>
        <row r="5223">
          <cell r="A5223">
            <v>38007</v>
          </cell>
          <cell r="B5223">
            <v>31.84</v>
          </cell>
        </row>
        <row r="5224">
          <cell r="A5224">
            <v>38008</v>
          </cell>
          <cell r="B5224">
            <v>31.35</v>
          </cell>
        </row>
        <row r="5225">
          <cell r="A5225">
            <v>38009</v>
          </cell>
          <cell r="B5225">
            <v>31.49</v>
          </cell>
        </row>
        <row r="5226">
          <cell r="A5226">
            <v>38012</v>
          </cell>
          <cell r="B5226">
            <v>30.88</v>
          </cell>
        </row>
        <row r="5227">
          <cell r="A5227">
            <v>38013</v>
          </cell>
          <cell r="B5227">
            <v>30.89</v>
          </cell>
        </row>
        <row r="5228">
          <cell r="A5228">
            <v>38014</v>
          </cell>
          <cell r="B5228">
            <v>30.02</v>
          </cell>
        </row>
        <row r="5229">
          <cell r="A5229">
            <v>38015</v>
          </cell>
          <cell r="B5229">
            <v>29.29</v>
          </cell>
        </row>
        <row r="5230">
          <cell r="A5230">
            <v>38016</v>
          </cell>
          <cell r="B5230">
            <v>29.51</v>
          </cell>
        </row>
        <row r="5231">
          <cell r="A5231">
            <v>38019</v>
          </cell>
          <cell r="B5231">
            <v>29.7</v>
          </cell>
        </row>
        <row r="5232">
          <cell r="A5232">
            <v>38020</v>
          </cell>
          <cell r="B5232">
            <v>29.93</v>
          </cell>
        </row>
        <row r="5233">
          <cell r="A5233">
            <v>38021</v>
          </cell>
          <cell r="B5233">
            <v>29.42</v>
          </cell>
        </row>
        <row r="5234">
          <cell r="A5234">
            <v>38022</v>
          </cell>
          <cell r="B5234">
            <v>28.99</v>
          </cell>
        </row>
        <row r="5235">
          <cell r="A5235">
            <v>38023</v>
          </cell>
          <cell r="B5235">
            <v>29.08</v>
          </cell>
        </row>
        <row r="5236">
          <cell r="A5236">
            <v>38026</v>
          </cell>
          <cell r="B5236">
            <v>29.13</v>
          </cell>
        </row>
        <row r="5237">
          <cell r="A5237">
            <v>38027</v>
          </cell>
          <cell r="B5237">
            <v>30.06</v>
          </cell>
        </row>
        <row r="5238">
          <cell r="A5238">
            <v>38028</v>
          </cell>
          <cell r="B5238">
            <v>30.52</v>
          </cell>
        </row>
        <row r="5239">
          <cell r="A5239">
            <v>38029</v>
          </cell>
          <cell r="B5239">
            <v>30.47</v>
          </cell>
        </row>
        <row r="5240">
          <cell r="A5240">
            <v>38030</v>
          </cell>
          <cell r="B5240">
            <v>31.21</v>
          </cell>
        </row>
        <row r="5241">
          <cell r="A5241">
            <v>38033</v>
          </cell>
          <cell r="B5241">
            <v>31.09</v>
          </cell>
        </row>
        <row r="5242">
          <cell r="A5242">
            <v>38034</v>
          </cell>
          <cell r="B5242">
            <v>31.46</v>
          </cell>
        </row>
        <row r="5243">
          <cell r="A5243">
            <v>38035</v>
          </cell>
          <cell r="B5243">
            <v>31.75</v>
          </cell>
        </row>
        <row r="5244">
          <cell r="A5244">
            <v>38036</v>
          </cell>
          <cell r="B5244">
            <v>31.64</v>
          </cell>
        </row>
        <row r="5245">
          <cell r="A5245">
            <v>38037</v>
          </cell>
          <cell r="B5245">
            <v>31</v>
          </cell>
        </row>
        <row r="5246">
          <cell r="A5246">
            <v>38040</v>
          </cell>
          <cell r="B5246">
            <v>31.68</v>
          </cell>
        </row>
        <row r="5247">
          <cell r="A5247">
            <v>38041</v>
          </cell>
          <cell r="B5247">
            <v>31.91</v>
          </cell>
        </row>
        <row r="5248">
          <cell r="A5248">
            <v>38042</v>
          </cell>
          <cell r="B5248">
            <v>32.659999999999997</v>
          </cell>
        </row>
        <row r="5249">
          <cell r="A5249">
            <v>38043</v>
          </cell>
          <cell r="B5249">
            <v>32.61</v>
          </cell>
        </row>
        <row r="5250">
          <cell r="A5250">
            <v>38044</v>
          </cell>
          <cell r="B5250">
            <v>33.01</v>
          </cell>
        </row>
        <row r="5251">
          <cell r="A5251">
            <v>38047</v>
          </cell>
          <cell r="B5251">
            <v>33.46</v>
          </cell>
        </row>
        <row r="5252">
          <cell r="A5252">
            <v>38048</v>
          </cell>
          <cell r="B5252">
            <v>34.659999999999997</v>
          </cell>
        </row>
        <row r="5253">
          <cell r="A5253">
            <v>38049</v>
          </cell>
          <cell r="B5253">
            <v>33.65</v>
          </cell>
        </row>
        <row r="5254">
          <cell r="A5254">
            <v>38050</v>
          </cell>
          <cell r="B5254">
            <v>34</v>
          </cell>
        </row>
        <row r="5255">
          <cell r="A5255">
            <v>38051</v>
          </cell>
          <cell r="B5255">
            <v>34.49</v>
          </cell>
        </row>
        <row r="5256">
          <cell r="A5256">
            <v>38054</v>
          </cell>
          <cell r="B5256">
            <v>34.4</v>
          </cell>
        </row>
        <row r="5257">
          <cell r="A5257">
            <v>38055</v>
          </cell>
          <cell r="B5257">
            <v>33.75</v>
          </cell>
        </row>
        <row r="5258">
          <cell r="A5258">
            <v>38056</v>
          </cell>
          <cell r="B5258">
            <v>32.74</v>
          </cell>
        </row>
        <row r="5259">
          <cell r="A5259">
            <v>38057</v>
          </cell>
          <cell r="B5259">
            <v>33.43</v>
          </cell>
        </row>
        <row r="5260">
          <cell r="A5260">
            <v>38058</v>
          </cell>
          <cell r="B5260">
            <v>32.869999999999997</v>
          </cell>
        </row>
        <row r="5261">
          <cell r="A5261">
            <v>38061</v>
          </cell>
          <cell r="B5261">
            <v>33.99</v>
          </cell>
        </row>
        <row r="5262">
          <cell r="A5262">
            <v>38062</v>
          </cell>
          <cell r="B5262">
            <v>34.24</v>
          </cell>
        </row>
        <row r="5263">
          <cell r="A5263">
            <v>38063</v>
          </cell>
          <cell r="B5263">
            <v>35.07</v>
          </cell>
        </row>
        <row r="5264">
          <cell r="A5264">
            <v>38064</v>
          </cell>
          <cell r="B5264">
            <v>34.71</v>
          </cell>
        </row>
        <row r="5265">
          <cell r="A5265">
            <v>38065</v>
          </cell>
          <cell r="B5265">
            <v>34.799999999999997</v>
          </cell>
        </row>
        <row r="5266">
          <cell r="A5266">
            <v>38068</v>
          </cell>
          <cell r="B5266">
            <v>34.24</v>
          </cell>
        </row>
        <row r="5267">
          <cell r="A5267">
            <v>38069</v>
          </cell>
          <cell r="B5267">
            <v>34.53</v>
          </cell>
        </row>
        <row r="5268">
          <cell r="A5268">
            <v>38070</v>
          </cell>
          <cell r="B5268">
            <v>34.33</v>
          </cell>
        </row>
        <row r="5269">
          <cell r="A5269">
            <v>38071</v>
          </cell>
          <cell r="B5269">
            <v>33.119999999999997</v>
          </cell>
        </row>
        <row r="5270">
          <cell r="A5270">
            <v>38072</v>
          </cell>
          <cell r="B5270">
            <v>32.880000000000003</v>
          </cell>
        </row>
        <row r="5271">
          <cell r="A5271">
            <v>38075</v>
          </cell>
          <cell r="B5271">
            <v>32.36</v>
          </cell>
        </row>
        <row r="5272">
          <cell r="A5272">
            <v>38076</v>
          </cell>
          <cell r="B5272">
            <v>33.299999999999997</v>
          </cell>
        </row>
        <row r="5273">
          <cell r="A5273">
            <v>38077</v>
          </cell>
          <cell r="B5273">
            <v>32.36</v>
          </cell>
        </row>
        <row r="5274">
          <cell r="A5274">
            <v>38078</v>
          </cell>
          <cell r="B5274">
            <v>31.98</v>
          </cell>
        </row>
        <row r="5275">
          <cell r="A5275">
            <v>38079</v>
          </cell>
          <cell r="B5275">
            <v>30.9</v>
          </cell>
        </row>
        <row r="5276">
          <cell r="A5276">
            <v>38082</v>
          </cell>
          <cell r="B5276">
            <v>31.21</v>
          </cell>
        </row>
        <row r="5277">
          <cell r="A5277">
            <v>38083</v>
          </cell>
          <cell r="B5277">
            <v>31.56</v>
          </cell>
        </row>
        <row r="5278">
          <cell r="A5278">
            <v>38084</v>
          </cell>
          <cell r="B5278">
            <v>32.99</v>
          </cell>
        </row>
        <row r="5279">
          <cell r="A5279">
            <v>38085</v>
          </cell>
          <cell r="B5279">
            <v>33.92</v>
          </cell>
        </row>
        <row r="5280">
          <cell r="A5280">
            <v>38086</v>
          </cell>
          <cell r="B5280">
            <v>33.9</v>
          </cell>
        </row>
        <row r="5281">
          <cell r="A5281">
            <v>38089</v>
          </cell>
          <cell r="B5281">
            <v>33.96</v>
          </cell>
        </row>
        <row r="5282">
          <cell r="A5282">
            <v>38090</v>
          </cell>
          <cell r="B5282">
            <v>33.79</v>
          </cell>
        </row>
        <row r="5283">
          <cell r="A5283">
            <v>38091</v>
          </cell>
          <cell r="B5283">
            <v>33.04</v>
          </cell>
        </row>
        <row r="5284">
          <cell r="A5284">
            <v>38092</v>
          </cell>
          <cell r="B5284">
            <v>33.99</v>
          </cell>
        </row>
        <row r="5285">
          <cell r="A5285">
            <v>38093</v>
          </cell>
          <cell r="B5285">
            <v>33.85</v>
          </cell>
        </row>
        <row r="5286">
          <cell r="A5286">
            <v>38096</v>
          </cell>
          <cell r="B5286">
            <v>33.65</v>
          </cell>
        </row>
        <row r="5287">
          <cell r="A5287">
            <v>38097</v>
          </cell>
          <cell r="B5287">
            <v>33.46</v>
          </cell>
        </row>
        <row r="5288">
          <cell r="A5288">
            <v>38098</v>
          </cell>
          <cell r="B5288">
            <v>32.46</v>
          </cell>
        </row>
        <row r="5289">
          <cell r="A5289">
            <v>38099</v>
          </cell>
          <cell r="B5289">
            <v>33.42</v>
          </cell>
        </row>
        <row r="5290">
          <cell r="A5290">
            <v>38100</v>
          </cell>
          <cell r="B5290">
            <v>33.21</v>
          </cell>
        </row>
        <row r="5291">
          <cell r="A5291">
            <v>38103</v>
          </cell>
          <cell r="B5291">
            <v>33.85</v>
          </cell>
        </row>
        <row r="5292">
          <cell r="A5292">
            <v>38104</v>
          </cell>
          <cell r="B5292">
            <v>34.4</v>
          </cell>
        </row>
        <row r="5293">
          <cell r="A5293">
            <v>38105</v>
          </cell>
          <cell r="B5293">
            <v>34.94</v>
          </cell>
        </row>
        <row r="5294">
          <cell r="A5294">
            <v>38106</v>
          </cell>
          <cell r="B5294">
            <v>34.369999999999997</v>
          </cell>
        </row>
        <row r="5295">
          <cell r="A5295">
            <v>38107</v>
          </cell>
          <cell r="B5295">
            <v>35.119999999999997</v>
          </cell>
        </row>
        <row r="5296">
          <cell r="A5296">
            <v>38111</v>
          </cell>
          <cell r="B5296">
            <v>36.39</v>
          </cell>
        </row>
        <row r="5297">
          <cell r="A5297">
            <v>38112</v>
          </cell>
          <cell r="B5297">
            <v>37.08</v>
          </cell>
        </row>
        <row r="5298">
          <cell r="A5298">
            <v>38113</v>
          </cell>
          <cell r="B5298">
            <v>37.25</v>
          </cell>
        </row>
        <row r="5299">
          <cell r="A5299">
            <v>38114</v>
          </cell>
          <cell r="B5299">
            <v>37.65</v>
          </cell>
        </row>
        <row r="5300">
          <cell r="A5300">
            <v>38117</v>
          </cell>
          <cell r="B5300">
            <v>36.020000000000003</v>
          </cell>
        </row>
        <row r="5301">
          <cell r="A5301">
            <v>38118</v>
          </cell>
          <cell r="B5301">
            <v>37.68</v>
          </cell>
        </row>
        <row r="5302">
          <cell r="A5302">
            <v>38119</v>
          </cell>
          <cell r="B5302">
            <v>38.74</v>
          </cell>
        </row>
        <row r="5303">
          <cell r="A5303">
            <v>38120</v>
          </cell>
          <cell r="B5303">
            <v>38.630000000000003</v>
          </cell>
        </row>
        <row r="5304">
          <cell r="A5304">
            <v>38121</v>
          </cell>
          <cell r="B5304">
            <v>39.4</v>
          </cell>
        </row>
        <row r="5305">
          <cell r="A5305">
            <v>38124</v>
          </cell>
          <cell r="B5305">
            <v>38.97</v>
          </cell>
        </row>
        <row r="5306">
          <cell r="A5306">
            <v>38125</v>
          </cell>
          <cell r="B5306">
            <v>38.19</v>
          </cell>
        </row>
        <row r="5307">
          <cell r="A5307">
            <v>38126</v>
          </cell>
          <cell r="B5307">
            <v>38.92</v>
          </cell>
        </row>
        <row r="5308">
          <cell r="A5308">
            <v>38127</v>
          </cell>
          <cell r="B5308">
            <v>38.549999999999997</v>
          </cell>
        </row>
        <row r="5309">
          <cell r="A5309">
            <v>38128</v>
          </cell>
          <cell r="B5309">
            <v>37.61</v>
          </cell>
        </row>
        <row r="5310">
          <cell r="A5310">
            <v>38131</v>
          </cell>
          <cell r="B5310">
            <v>39.1</v>
          </cell>
        </row>
        <row r="5311">
          <cell r="A5311">
            <v>38132</v>
          </cell>
          <cell r="B5311">
            <v>38.29</v>
          </cell>
        </row>
        <row r="5312">
          <cell r="A5312">
            <v>38133</v>
          </cell>
          <cell r="B5312">
            <v>37.9</v>
          </cell>
        </row>
        <row r="5313">
          <cell r="A5313">
            <v>38134</v>
          </cell>
          <cell r="B5313">
            <v>37.06</v>
          </cell>
        </row>
        <row r="5314">
          <cell r="A5314">
            <v>38135</v>
          </cell>
          <cell r="B5314">
            <v>36.979999999999997</v>
          </cell>
        </row>
        <row r="5315">
          <cell r="A5315">
            <v>38139</v>
          </cell>
          <cell r="B5315">
            <v>38.979999999999997</v>
          </cell>
        </row>
        <row r="5316">
          <cell r="A5316">
            <v>38140</v>
          </cell>
          <cell r="B5316">
            <v>37.64</v>
          </cell>
        </row>
        <row r="5317">
          <cell r="A5317">
            <v>38141</v>
          </cell>
          <cell r="B5317">
            <v>35.94</v>
          </cell>
        </row>
        <row r="5318">
          <cell r="A5318">
            <v>38142</v>
          </cell>
          <cell r="B5318">
            <v>35.909999999999997</v>
          </cell>
        </row>
        <row r="5319">
          <cell r="A5319">
            <v>38145</v>
          </cell>
          <cell r="B5319">
            <v>35.81</v>
          </cell>
        </row>
        <row r="5320">
          <cell r="A5320">
            <v>38146</v>
          </cell>
          <cell r="B5320">
            <v>35.67</v>
          </cell>
        </row>
        <row r="5321">
          <cell r="A5321">
            <v>38147</v>
          </cell>
          <cell r="B5321">
            <v>34.630000000000003</v>
          </cell>
        </row>
        <row r="5322">
          <cell r="A5322">
            <v>38148</v>
          </cell>
          <cell r="B5322">
            <v>35.31</v>
          </cell>
        </row>
        <row r="5323">
          <cell r="A5323">
            <v>38149</v>
          </cell>
          <cell r="B5323">
            <v>35.130000000000003</v>
          </cell>
        </row>
        <row r="5324">
          <cell r="A5324">
            <v>38152</v>
          </cell>
          <cell r="B5324">
            <v>35.020000000000003</v>
          </cell>
        </row>
        <row r="5325">
          <cell r="A5325">
            <v>38153</v>
          </cell>
          <cell r="B5325">
            <v>34.75</v>
          </cell>
        </row>
        <row r="5326">
          <cell r="A5326">
            <v>38154</v>
          </cell>
          <cell r="B5326">
            <v>34.57</v>
          </cell>
        </row>
        <row r="5327">
          <cell r="A5327">
            <v>38155</v>
          </cell>
          <cell r="B5327">
            <v>35.630000000000003</v>
          </cell>
        </row>
        <row r="5328">
          <cell r="A5328">
            <v>38156</v>
          </cell>
          <cell r="B5328">
            <v>35.72</v>
          </cell>
        </row>
        <row r="5329">
          <cell r="A5329">
            <v>38159</v>
          </cell>
          <cell r="B5329">
            <v>34.94</v>
          </cell>
        </row>
        <row r="5330">
          <cell r="A5330">
            <v>38160</v>
          </cell>
          <cell r="B5330">
            <v>35.28</v>
          </cell>
        </row>
        <row r="5331">
          <cell r="A5331">
            <v>38161</v>
          </cell>
          <cell r="B5331">
            <v>34.78</v>
          </cell>
        </row>
        <row r="5332">
          <cell r="A5332">
            <v>38162</v>
          </cell>
          <cell r="B5332">
            <v>34.83</v>
          </cell>
        </row>
        <row r="5333">
          <cell r="A5333">
            <v>38163</v>
          </cell>
          <cell r="B5333">
            <v>34.43</v>
          </cell>
        </row>
        <row r="5334">
          <cell r="A5334">
            <v>38166</v>
          </cell>
          <cell r="B5334">
            <v>33.17</v>
          </cell>
        </row>
        <row r="5335">
          <cell r="A5335">
            <v>38167</v>
          </cell>
          <cell r="B5335">
            <v>32.56</v>
          </cell>
        </row>
        <row r="5336">
          <cell r="A5336">
            <v>38168</v>
          </cell>
          <cell r="B5336">
            <v>33.51</v>
          </cell>
        </row>
        <row r="5337">
          <cell r="A5337">
            <v>38169</v>
          </cell>
          <cell r="B5337">
            <v>35.409999999999997</v>
          </cell>
        </row>
        <row r="5338">
          <cell r="A5338">
            <v>38170</v>
          </cell>
          <cell r="B5338">
            <v>35.18</v>
          </cell>
        </row>
        <row r="5339">
          <cell r="A5339">
            <v>38173</v>
          </cell>
          <cell r="B5339">
            <v>35.92</v>
          </cell>
        </row>
        <row r="5340">
          <cell r="A5340">
            <v>38174</v>
          </cell>
          <cell r="B5340">
            <v>36.76</v>
          </cell>
        </row>
        <row r="5341">
          <cell r="A5341">
            <v>38175</v>
          </cell>
          <cell r="B5341">
            <v>35.97</v>
          </cell>
        </row>
        <row r="5342">
          <cell r="A5342">
            <v>38176</v>
          </cell>
          <cell r="B5342">
            <v>37.44</v>
          </cell>
        </row>
        <row r="5343">
          <cell r="A5343">
            <v>38177</v>
          </cell>
          <cell r="B5343">
            <v>37.380000000000003</v>
          </cell>
        </row>
        <row r="5344">
          <cell r="A5344">
            <v>38180</v>
          </cell>
          <cell r="B5344">
            <v>37.28</v>
          </cell>
        </row>
        <row r="5345">
          <cell r="A5345">
            <v>38181</v>
          </cell>
          <cell r="B5345">
            <v>36.700000000000003</v>
          </cell>
        </row>
        <row r="5346">
          <cell r="A5346">
            <v>38182</v>
          </cell>
          <cell r="B5346">
            <v>37.950000000000003</v>
          </cell>
        </row>
        <row r="5347">
          <cell r="A5347">
            <v>38183</v>
          </cell>
          <cell r="B5347">
            <v>38.43</v>
          </cell>
        </row>
        <row r="5348">
          <cell r="A5348">
            <v>38184</v>
          </cell>
          <cell r="B5348">
            <v>38.49</v>
          </cell>
        </row>
        <row r="5349">
          <cell r="A5349">
            <v>38187</v>
          </cell>
          <cell r="B5349">
            <v>39.51</v>
          </cell>
        </row>
        <row r="5350">
          <cell r="A5350">
            <v>38188</v>
          </cell>
          <cell r="B5350">
            <v>39.119999999999997</v>
          </cell>
        </row>
        <row r="5351">
          <cell r="A5351">
            <v>38189</v>
          </cell>
          <cell r="B5351">
            <v>38.94</v>
          </cell>
        </row>
        <row r="5352">
          <cell r="A5352">
            <v>38190</v>
          </cell>
          <cell r="B5352">
            <v>39.43</v>
          </cell>
        </row>
        <row r="5353">
          <cell r="A5353">
            <v>38191</v>
          </cell>
          <cell r="B5353">
            <v>39.590000000000003</v>
          </cell>
        </row>
        <row r="5354">
          <cell r="A5354">
            <v>38194</v>
          </cell>
          <cell r="B5354">
            <v>39.85</v>
          </cell>
        </row>
        <row r="5355">
          <cell r="A5355">
            <v>38195</v>
          </cell>
          <cell r="B5355">
            <v>40.32</v>
          </cell>
        </row>
        <row r="5356">
          <cell r="A5356">
            <v>38196</v>
          </cell>
          <cell r="B5356">
            <v>41.55</v>
          </cell>
        </row>
        <row r="5357">
          <cell r="A5357">
            <v>38197</v>
          </cell>
          <cell r="B5357">
            <v>41.33</v>
          </cell>
        </row>
        <row r="5358">
          <cell r="A5358">
            <v>38198</v>
          </cell>
          <cell r="B5358">
            <v>41.6</v>
          </cell>
        </row>
        <row r="5359">
          <cell r="A5359">
            <v>38201</v>
          </cell>
          <cell r="B5359">
            <v>41.92</v>
          </cell>
        </row>
        <row r="5360">
          <cell r="A5360">
            <v>38202</v>
          </cell>
          <cell r="B5360">
            <v>42.1</v>
          </cell>
        </row>
        <row r="5361">
          <cell r="A5361">
            <v>38203</v>
          </cell>
          <cell r="B5361">
            <v>42.14</v>
          </cell>
        </row>
        <row r="5362">
          <cell r="A5362">
            <v>38204</v>
          </cell>
          <cell r="B5362">
            <v>43.13</v>
          </cell>
        </row>
        <row r="5363">
          <cell r="A5363">
            <v>38205</v>
          </cell>
          <cell r="B5363">
            <v>42.78</v>
          </cell>
        </row>
        <row r="5364">
          <cell r="A5364">
            <v>38208</v>
          </cell>
          <cell r="B5364">
            <v>43.58</v>
          </cell>
        </row>
        <row r="5365">
          <cell r="A5365">
            <v>38209</v>
          </cell>
          <cell r="B5365">
            <v>43.31</v>
          </cell>
        </row>
        <row r="5366">
          <cell r="A5366">
            <v>38210</v>
          </cell>
          <cell r="B5366">
            <v>43.91</v>
          </cell>
        </row>
        <row r="5367">
          <cell r="A5367">
            <v>38211</v>
          </cell>
          <cell r="B5367">
            <v>44.27</v>
          </cell>
        </row>
        <row r="5368">
          <cell r="A5368">
            <v>38212</v>
          </cell>
          <cell r="B5368">
            <v>44.88</v>
          </cell>
        </row>
        <row r="5369">
          <cell r="A5369">
            <v>38215</v>
          </cell>
          <cell r="B5369">
            <v>44.96</v>
          </cell>
        </row>
        <row r="5370">
          <cell r="A5370">
            <v>38216</v>
          </cell>
          <cell r="B5370">
            <v>44.31</v>
          </cell>
        </row>
        <row r="5371">
          <cell r="A5371">
            <v>38217</v>
          </cell>
          <cell r="B5371">
            <v>44.65</v>
          </cell>
        </row>
        <row r="5372">
          <cell r="A5372">
            <v>38218</v>
          </cell>
          <cell r="B5372">
            <v>45.42</v>
          </cell>
        </row>
        <row r="5373">
          <cell r="A5373">
            <v>38219</v>
          </cell>
          <cell r="B5373">
            <v>44.74</v>
          </cell>
        </row>
        <row r="5374">
          <cell r="A5374">
            <v>38222</v>
          </cell>
          <cell r="B5374">
            <v>43.93</v>
          </cell>
        </row>
        <row r="5375">
          <cell r="A5375">
            <v>38223</v>
          </cell>
          <cell r="B5375">
            <v>42.76</v>
          </cell>
        </row>
        <row r="5376">
          <cell r="A5376">
            <v>38224</v>
          </cell>
          <cell r="B5376">
            <v>42.3</v>
          </cell>
        </row>
        <row r="5377">
          <cell r="A5377">
            <v>38225</v>
          </cell>
          <cell r="B5377">
            <v>41.03</v>
          </cell>
        </row>
        <row r="5378">
          <cell r="A5378">
            <v>38226</v>
          </cell>
          <cell r="B5378">
            <v>40.58</v>
          </cell>
        </row>
        <row r="5379">
          <cell r="A5379">
            <v>38229</v>
          </cell>
          <cell r="B5379">
            <v>40.630000000000003</v>
          </cell>
        </row>
        <row r="5380">
          <cell r="A5380">
            <v>38230</v>
          </cell>
          <cell r="B5380">
            <v>39.33</v>
          </cell>
        </row>
        <row r="5381">
          <cell r="A5381">
            <v>38231</v>
          </cell>
          <cell r="B5381">
            <v>41.34</v>
          </cell>
        </row>
        <row r="5382">
          <cell r="A5382">
            <v>38232</v>
          </cell>
          <cell r="B5382">
            <v>41.67</v>
          </cell>
        </row>
        <row r="5383">
          <cell r="A5383">
            <v>38233</v>
          </cell>
          <cell r="B5383">
            <v>41.12</v>
          </cell>
        </row>
        <row r="5384">
          <cell r="A5384">
            <v>38236</v>
          </cell>
          <cell r="B5384">
            <v>40.6</v>
          </cell>
        </row>
        <row r="5385">
          <cell r="A5385">
            <v>38237</v>
          </cell>
          <cell r="B5385">
            <v>40.56</v>
          </cell>
        </row>
        <row r="5386">
          <cell r="A5386">
            <v>38238</v>
          </cell>
          <cell r="B5386">
            <v>40.11</v>
          </cell>
        </row>
        <row r="5387">
          <cell r="A5387">
            <v>38239</v>
          </cell>
          <cell r="B5387">
            <v>41.88</v>
          </cell>
        </row>
        <row r="5388">
          <cell r="A5388">
            <v>38240</v>
          </cell>
          <cell r="B5388">
            <v>41.21</v>
          </cell>
        </row>
        <row r="5389">
          <cell r="A5389">
            <v>38243</v>
          </cell>
          <cell r="B5389">
            <v>41.34</v>
          </cell>
        </row>
        <row r="5390">
          <cell r="A5390">
            <v>38244</v>
          </cell>
          <cell r="B5390">
            <v>41.84</v>
          </cell>
        </row>
        <row r="5391">
          <cell r="A5391">
            <v>38245</v>
          </cell>
          <cell r="B5391">
            <v>42.18</v>
          </cell>
        </row>
        <row r="5392">
          <cell r="A5392">
            <v>38246</v>
          </cell>
          <cell r="B5392">
            <v>41.21</v>
          </cell>
        </row>
        <row r="5393">
          <cell r="A5393">
            <v>38247</v>
          </cell>
          <cell r="B5393">
            <v>43.38</v>
          </cell>
        </row>
        <row r="5394">
          <cell r="A5394">
            <v>38250</v>
          </cell>
          <cell r="B5394">
            <v>43.66</v>
          </cell>
        </row>
        <row r="5395">
          <cell r="A5395">
            <v>38251</v>
          </cell>
          <cell r="B5395">
            <v>44.61</v>
          </cell>
        </row>
        <row r="5396">
          <cell r="A5396">
            <v>38252</v>
          </cell>
          <cell r="B5396">
            <v>46</v>
          </cell>
        </row>
        <row r="5397">
          <cell r="A5397">
            <v>38253</v>
          </cell>
          <cell r="B5397">
            <v>46.61</v>
          </cell>
        </row>
        <row r="5398">
          <cell r="A5398">
            <v>38254</v>
          </cell>
          <cell r="B5398">
            <v>46.18</v>
          </cell>
        </row>
        <row r="5399">
          <cell r="A5399">
            <v>38257</v>
          </cell>
          <cell r="B5399">
            <v>46.99</v>
          </cell>
        </row>
        <row r="5400">
          <cell r="A5400">
            <v>38258</v>
          </cell>
          <cell r="B5400">
            <v>47.5</v>
          </cell>
        </row>
        <row r="5401">
          <cell r="A5401">
            <v>38259</v>
          </cell>
          <cell r="B5401">
            <v>47.32</v>
          </cell>
        </row>
        <row r="5402">
          <cell r="A5402">
            <v>38260</v>
          </cell>
          <cell r="B5402">
            <v>47.08</v>
          </cell>
        </row>
        <row r="5403">
          <cell r="A5403">
            <v>38261</v>
          </cell>
          <cell r="B5403">
            <v>47.35</v>
          </cell>
        </row>
        <row r="5404">
          <cell r="A5404">
            <v>38264</v>
          </cell>
          <cell r="B5404">
            <v>46.66</v>
          </cell>
        </row>
        <row r="5405">
          <cell r="A5405">
            <v>38265</v>
          </cell>
          <cell r="B5405">
            <v>47.01</v>
          </cell>
        </row>
        <row r="5406">
          <cell r="A5406">
            <v>38266</v>
          </cell>
          <cell r="B5406">
            <v>47.85</v>
          </cell>
        </row>
        <row r="5407">
          <cell r="A5407">
            <v>38267</v>
          </cell>
          <cell r="B5407">
            <v>48.78</v>
          </cell>
        </row>
        <row r="5408">
          <cell r="A5408">
            <v>38268</v>
          </cell>
          <cell r="B5408">
            <v>49.68</v>
          </cell>
        </row>
        <row r="5409">
          <cell r="A5409">
            <v>38271</v>
          </cell>
          <cell r="B5409">
            <v>50.95</v>
          </cell>
        </row>
        <row r="5410">
          <cell r="A5410">
            <v>38272</v>
          </cell>
          <cell r="B5410">
            <v>50.28</v>
          </cell>
        </row>
        <row r="5411">
          <cell r="A5411">
            <v>38273</v>
          </cell>
          <cell r="B5411">
            <v>50.84</v>
          </cell>
        </row>
        <row r="5412">
          <cell r="A5412">
            <v>38274</v>
          </cell>
          <cell r="B5412">
            <v>51.2</v>
          </cell>
        </row>
        <row r="5413">
          <cell r="A5413">
            <v>38275</v>
          </cell>
          <cell r="B5413">
            <v>51.13</v>
          </cell>
        </row>
        <row r="5414">
          <cell r="A5414">
            <v>38278</v>
          </cell>
          <cell r="B5414">
            <v>50.17</v>
          </cell>
        </row>
        <row r="5415">
          <cell r="A5415">
            <v>38279</v>
          </cell>
          <cell r="B5415">
            <v>49.26</v>
          </cell>
        </row>
        <row r="5416">
          <cell r="A5416">
            <v>38280</v>
          </cell>
          <cell r="B5416">
            <v>50.63</v>
          </cell>
        </row>
        <row r="5417">
          <cell r="A5417">
            <v>38281</v>
          </cell>
          <cell r="B5417">
            <v>51.15</v>
          </cell>
        </row>
        <row r="5418">
          <cell r="A5418">
            <v>38282</v>
          </cell>
          <cell r="B5418">
            <v>51.92</v>
          </cell>
        </row>
        <row r="5419">
          <cell r="A5419">
            <v>38285</v>
          </cell>
          <cell r="B5419">
            <v>51.37</v>
          </cell>
        </row>
        <row r="5420">
          <cell r="A5420">
            <v>38286</v>
          </cell>
          <cell r="B5420">
            <v>52</v>
          </cell>
        </row>
        <row r="5421">
          <cell r="A5421">
            <v>38287</v>
          </cell>
          <cell r="B5421">
            <v>49.7</v>
          </cell>
        </row>
        <row r="5422">
          <cell r="A5422">
            <v>38288</v>
          </cell>
          <cell r="B5422">
            <v>48.47</v>
          </cell>
        </row>
        <row r="5423">
          <cell r="A5423">
            <v>38289</v>
          </cell>
          <cell r="B5423">
            <v>48.78</v>
          </cell>
        </row>
        <row r="5424">
          <cell r="A5424">
            <v>38292</v>
          </cell>
          <cell r="B5424">
            <v>46.73</v>
          </cell>
        </row>
        <row r="5425">
          <cell r="A5425">
            <v>38293</v>
          </cell>
          <cell r="B5425">
            <v>45.49</v>
          </cell>
        </row>
        <row r="5426">
          <cell r="A5426">
            <v>38294</v>
          </cell>
          <cell r="B5426">
            <v>46.18</v>
          </cell>
        </row>
        <row r="5427">
          <cell r="A5427">
            <v>38295</v>
          </cell>
          <cell r="B5427">
            <v>44.73</v>
          </cell>
        </row>
        <row r="5428">
          <cell r="A5428">
            <v>38296</v>
          </cell>
          <cell r="B5428">
            <v>45.13</v>
          </cell>
        </row>
        <row r="5429">
          <cell r="A5429">
            <v>38299</v>
          </cell>
          <cell r="B5429">
            <v>44.13</v>
          </cell>
        </row>
        <row r="5430">
          <cell r="A5430">
            <v>38300</v>
          </cell>
          <cell r="B5430">
            <v>42.11</v>
          </cell>
        </row>
        <row r="5431">
          <cell r="A5431">
            <v>38301</v>
          </cell>
          <cell r="B5431">
            <v>42.94</v>
          </cell>
        </row>
        <row r="5432">
          <cell r="A5432">
            <v>38302</v>
          </cell>
          <cell r="B5432">
            <v>41.76</v>
          </cell>
        </row>
        <row r="5433">
          <cell r="A5433">
            <v>38303</v>
          </cell>
          <cell r="B5433">
            <v>41.37</v>
          </cell>
        </row>
        <row r="5434">
          <cell r="A5434">
            <v>38306</v>
          </cell>
          <cell r="B5434">
            <v>40.58</v>
          </cell>
        </row>
        <row r="5435">
          <cell r="A5435">
            <v>38307</v>
          </cell>
          <cell r="B5435">
            <v>40.42</v>
          </cell>
        </row>
        <row r="5436">
          <cell r="A5436">
            <v>38308</v>
          </cell>
          <cell r="B5436">
            <v>40.47</v>
          </cell>
        </row>
        <row r="5437">
          <cell r="A5437">
            <v>38309</v>
          </cell>
          <cell r="B5437">
            <v>40.770000000000003</v>
          </cell>
        </row>
        <row r="5438">
          <cell r="A5438">
            <v>38310</v>
          </cell>
          <cell r="B5438">
            <v>43.2</v>
          </cell>
        </row>
        <row r="5439">
          <cell r="A5439">
            <v>38313</v>
          </cell>
          <cell r="B5439">
            <v>42.42</v>
          </cell>
        </row>
        <row r="5440">
          <cell r="A5440">
            <v>38314</v>
          </cell>
          <cell r="B5440">
            <v>42.29</v>
          </cell>
        </row>
        <row r="5441">
          <cell r="A5441">
            <v>38315</v>
          </cell>
          <cell r="B5441">
            <v>42.58</v>
          </cell>
        </row>
        <row r="5442">
          <cell r="A5442">
            <v>38316</v>
          </cell>
          <cell r="B5442">
            <v>42.97</v>
          </cell>
        </row>
        <row r="5443">
          <cell r="A5443">
            <v>38317</v>
          </cell>
          <cell r="B5443">
            <v>42.9</v>
          </cell>
        </row>
        <row r="5444">
          <cell r="A5444">
            <v>38320</v>
          </cell>
          <cell r="B5444">
            <v>43.98</v>
          </cell>
        </row>
        <row r="5445">
          <cell r="A5445">
            <v>38321</v>
          </cell>
          <cell r="B5445">
            <v>44.03</v>
          </cell>
        </row>
        <row r="5446">
          <cell r="A5446">
            <v>38322</v>
          </cell>
          <cell r="B5446">
            <v>41.37</v>
          </cell>
        </row>
        <row r="5447">
          <cell r="A5447">
            <v>38323</v>
          </cell>
          <cell r="B5447">
            <v>38.97</v>
          </cell>
        </row>
        <row r="5448">
          <cell r="A5448">
            <v>38324</v>
          </cell>
          <cell r="B5448">
            <v>38.31</v>
          </cell>
        </row>
        <row r="5449">
          <cell r="A5449">
            <v>38327</v>
          </cell>
          <cell r="B5449">
            <v>38.270000000000003</v>
          </cell>
        </row>
        <row r="5450">
          <cell r="A5450">
            <v>38328</v>
          </cell>
          <cell r="B5450">
            <v>36.92</v>
          </cell>
        </row>
        <row r="5451">
          <cell r="A5451">
            <v>38329</v>
          </cell>
          <cell r="B5451">
            <v>37.06</v>
          </cell>
        </row>
        <row r="5452">
          <cell r="A5452">
            <v>38330</v>
          </cell>
          <cell r="B5452">
            <v>38.33</v>
          </cell>
        </row>
        <row r="5453">
          <cell r="A5453">
            <v>38331</v>
          </cell>
          <cell r="B5453">
            <v>36.54</v>
          </cell>
        </row>
        <row r="5454">
          <cell r="A5454">
            <v>38334</v>
          </cell>
          <cell r="B5454">
            <v>37.130000000000003</v>
          </cell>
        </row>
        <row r="5455">
          <cell r="A5455">
            <v>38335</v>
          </cell>
          <cell r="B5455">
            <v>37.950000000000003</v>
          </cell>
        </row>
        <row r="5456">
          <cell r="A5456">
            <v>38336</v>
          </cell>
          <cell r="B5456">
            <v>40.869999999999997</v>
          </cell>
        </row>
        <row r="5457">
          <cell r="A5457">
            <v>38337</v>
          </cell>
          <cell r="B5457">
            <v>41.32</v>
          </cell>
        </row>
        <row r="5458">
          <cell r="A5458">
            <v>38338</v>
          </cell>
          <cell r="B5458">
            <v>43.14</v>
          </cell>
        </row>
        <row r="5459">
          <cell r="A5459">
            <v>38341</v>
          </cell>
          <cell r="B5459">
            <v>43.03</v>
          </cell>
        </row>
        <row r="5460">
          <cell r="A5460">
            <v>38342</v>
          </cell>
          <cell r="B5460">
            <v>42.74</v>
          </cell>
        </row>
        <row r="5461">
          <cell r="A5461">
            <v>38343</v>
          </cell>
          <cell r="B5461">
            <v>40.83</v>
          </cell>
        </row>
        <row r="5462">
          <cell r="A5462">
            <v>38344</v>
          </cell>
          <cell r="B5462">
            <v>40.53</v>
          </cell>
        </row>
        <row r="5463">
          <cell r="A5463">
            <v>38345</v>
          </cell>
          <cell r="B5463">
            <v>39.770000000000003</v>
          </cell>
        </row>
        <row r="5464">
          <cell r="A5464">
            <v>38350</v>
          </cell>
          <cell r="B5464">
            <v>38.92</v>
          </cell>
        </row>
        <row r="5465">
          <cell r="A5465">
            <v>38351</v>
          </cell>
          <cell r="B5465">
            <v>40.29</v>
          </cell>
        </row>
        <row r="5466">
          <cell r="A5466">
            <v>38352</v>
          </cell>
          <cell r="B5466">
            <v>40.24</v>
          </cell>
        </row>
        <row r="5467">
          <cell r="A5467">
            <v>38355</v>
          </cell>
          <cell r="B5467">
            <v>40.36</v>
          </cell>
        </row>
        <row r="5468">
          <cell r="A5468">
            <v>38356</v>
          </cell>
          <cell r="B5468">
            <v>40.94</v>
          </cell>
        </row>
        <row r="5469">
          <cell r="A5469">
            <v>38357</v>
          </cell>
          <cell r="B5469">
            <v>40.9</v>
          </cell>
        </row>
        <row r="5470">
          <cell r="A5470">
            <v>38358</v>
          </cell>
          <cell r="B5470">
            <v>40.44</v>
          </cell>
        </row>
        <row r="5471">
          <cell r="A5471">
            <v>38359</v>
          </cell>
          <cell r="B5471">
            <v>43.54</v>
          </cell>
        </row>
        <row r="5472">
          <cell r="A5472">
            <v>38362</v>
          </cell>
          <cell r="B5472">
            <v>43.37</v>
          </cell>
        </row>
        <row r="5473">
          <cell r="A5473">
            <v>38363</v>
          </cell>
          <cell r="B5473">
            <v>43.58</v>
          </cell>
        </row>
        <row r="5474">
          <cell r="A5474">
            <v>38364</v>
          </cell>
          <cell r="B5474">
            <v>44.14</v>
          </cell>
        </row>
        <row r="5475">
          <cell r="A5475">
            <v>38365</v>
          </cell>
          <cell r="B5475">
            <v>45.74</v>
          </cell>
        </row>
        <row r="5476">
          <cell r="A5476">
            <v>38366</v>
          </cell>
          <cell r="B5476">
            <v>45.51</v>
          </cell>
        </row>
        <row r="5477">
          <cell r="A5477">
            <v>38369</v>
          </cell>
          <cell r="B5477">
            <v>45.13</v>
          </cell>
        </row>
        <row r="5478">
          <cell r="A5478">
            <v>38370</v>
          </cell>
          <cell r="B5478">
            <v>45.52</v>
          </cell>
        </row>
        <row r="5479">
          <cell r="A5479">
            <v>38371</v>
          </cell>
          <cell r="B5479">
            <v>44.74</v>
          </cell>
        </row>
        <row r="5480">
          <cell r="A5480">
            <v>38372</v>
          </cell>
          <cell r="B5480">
            <v>44.27</v>
          </cell>
        </row>
        <row r="5481">
          <cell r="A5481">
            <v>38373</v>
          </cell>
          <cell r="B5481">
            <v>45.73</v>
          </cell>
        </row>
        <row r="5482">
          <cell r="A5482">
            <v>38376</v>
          </cell>
          <cell r="B5482">
            <v>46.02</v>
          </cell>
        </row>
        <row r="5483">
          <cell r="A5483">
            <v>38377</v>
          </cell>
          <cell r="B5483">
            <v>46.78</v>
          </cell>
        </row>
        <row r="5484">
          <cell r="A5484">
            <v>38378</v>
          </cell>
          <cell r="B5484">
            <v>46.39</v>
          </cell>
        </row>
        <row r="5485">
          <cell r="A5485">
            <v>38379</v>
          </cell>
          <cell r="B5485">
            <v>46.18</v>
          </cell>
        </row>
        <row r="5486">
          <cell r="A5486">
            <v>38380</v>
          </cell>
          <cell r="B5486">
            <v>44.8</v>
          </cell>
        </row>
        <row r="5487">
          <cell r="A5487">
            <v>38383</v>
          </cell>
          <cell r="B5487">
            <v>45.87</v>
          </cell>
        </row>
        <row r="5488">
          <cell r="A5488">
            <v>38384</v>
          </cell>
          <cell r="B5488">
            <v>44.67</v>
          </cell>
        </row>
        <row r="5489">
          <cell r="A5489">
            <v>38385</v>
          </cell>
          <cell r="B5489">
            <v>43.64</v>
          </cell>
        </row>
        <row r="5490">
          <cell r="A5490">
            <v>38386</v>
          </cell>
          <cell r="B5490">
            <v>43.37</v>
          </cell>
        </row>
        <row r="5491">
          <cell r="A5491">
            <v>38387</v>
          </cell>
          <cell r="B5491">
            <v>43.69</v>
          </cell>
        </row>
        <row r="5492">
          <cell r="A5492">
            <v>38390</v>
          </cell>
          <cell r="B5492">
            <v>43.37</v>
          </cell>
        </row>
        <row r="5493">
          <cell r="A5493">
            <v>38391</v>
          </cell>
          <cell r="B5493">
            <v>42.93</v>
          </cell>
        </row>
        <row r="5494">
          <cell r="A5494">
            <v>38392</v>
          </cell>
          <cell r="B5494">
            <v>42.95</v>
          </cell>
        </row>
        <row r="5495">
          <cell r="A5495">
            <v>38393</v>
          </cell>
          <cell r="B5495">
            <v>44.52</v>
          </cell>
        </row>
        <row r="5496">
          <cell r="A5496">
            <v>38394</v>
          </cell>
          <cell r="B5496">
            <v>44.64</v>
          </cell>
        </row>
        <row r="5497">
          <cell r="A5497">
            <v>38397</v>
          </cell>
          <cell r="B5497">
            <v>44.7</v>
          </cell>
        </row>
        <row r="5498">
          <cell r="A5498">
            <v>38398</v>
          </cell>
          <cell r="B5498">
            <v>44.72</v>
          </cell>
        </row>
        <row r="5499">
          <cell r="A5499">
            <v>38399</v>
          </cell>
          <cell r="B5499">
            <v>45.71</v>
          </cell>
        </row>
        <row r="5500">
          <cell r="A5500">
            <v>38400</v>
          </cell>
          <cell r="B5500">
            <v>45.38</v>
          </cell>
        </row>
        <row r="5501">
          <cell r="A5501">
            <v>38401</v>
          </cell>
          <cell r="B5501">
            <v>46</v>
          </cell>
        </row>
        <row r="5502">
          <cell r="A5502">
            <v>38404</v>
          </cell>
          <cell r="B5502">
            <v>46.16</v>
          </cell>
        </row>
        <row r="5503">
          <cell r="A5503">
            <v>38405</v>
          </cell>
          <cell r="B5503">
            <v>48.15</v>
          </cell>
        </row>
        <row r="5504">
          <cell r="A5504">
            <v>38406</v>
          </cell>
          <cell r="B5504">
            <v>47.81</v>
          </cell>
        </row>
        <row r="5505">
          <cell r="A5505">
            <v>38407</v>
          </cell>
          <cell r="B5505">
            <v>49.19</v>
          </cell>
        </row>
        <row r="5506">
          <cell r="A5506">
            <v>38408</v>
          </cell>
          <cell r="B5506">
            <v>49.4</v>
          </cell>
        </row>
        <row r="5507">
          <cell r="A5507">
            <v>38411</v>
          </cell>
          <cell r="B5507">
            <v>50.14</v>
          </cell>
        </row>
        <row r="5508">
          <cell r="A5508">
            <v>38412</v>
          </cell>
          <cell r="B5508">
            <v>50.34</v>
          </cell>
        </row>
        <row r="5509">
          <cell r="A5509">
            <v>38413</v>
          </cell>
          <cell r="B5509">
            <v>51.5</v>
          </cell>
        </row>
        <row r="5510">
          <cell r="A5510">
            <v>38414</v>
          </cell>
          <cell r="B5510">
            <v>52.36</v>
          </cell>
        </row>
        <row r="5511">
          <cell r="A5511">
            <v>38415</v>
          </cell>
          <cell r="B5511">
            <v>52.23</v>
          </cell>
        </row>
        <row r="5512">
          <cell r="A5512">
            <v>38418</v>
          </cell>
          <cell r="B5512">
            <v>52.31</v>
          </cell>
        </row>
        <row r="5513">
          <cell r="A5513">
            <v>38419</v>
          </cell>
          <cell r="B5513">
            <v>52.81</v>
          </cell>
        </row>
        <row r="5514">
          <cell r="A5514">
            <v>38420</v>
          </cell>
          <cell r="B5514">
            <v>53.51</v>
          </cell>
        </row>
        <row r="5515">
          <cell r="A5515">
            <v>38421</v>
          </cell>
          <cell r="B5515">
            <v>52.64</v>
          </cell>
        </row>
        <row r="5516">
          <cell r="A5516">
            <v>38422</v>
          </cell>
          <cell r="B5516">
            <v>53.22</v>
          </cell>
        </row>
        <row r="5517">
          <cell r="A5517">
            <v>38425</v>
          </cell>
          <cell r="B5517">
            <v>53.81</v>
          </cell>
        </row>
        <row r="5518">
          <cell r="A5518">
            <v>38426</v>
          </cell>
          <cell r="B5518">
            <v>53.72</v>
          </cell>
        </row>
        <row r="5519">
          <cell r="A5519">
            <v>38427</v>
          </cell>
          <cell r="B5519">
            <v>55.01</v>
          </cell>
        </row>
        <row r="5520">
          <cell r="A5520">
            <v>38428</v>
          </cell>
          <cell r="B5520">
            <v>55.23</v>
          </cell>
        </row>
        <row r="5521">
          <cell r="A5521">
            <v>38429</v>
          </cell>
          <cell r="B5521">
            <v>55.76</v>
          </cell>
        </row>
        <row r="5522">
          <cell r="A5522">
            <v>38432</v>
          </cell>
          <cell r="B5522">
            <v>55.63</v>
          </cell>
        </row>
        <row r="5523">
          <cell r="A5523">
            <v>38433</v>
          </cell>
          <cell r="B5523">
            <v>54.45</v>
          </cell>
        </row>
        <row r="5524">
          <cell r="A5524">
            <v>38434</v>
          </cell>
          <cell r="B5524">
            <v>52.45</v>
          </cell>
        </row>
        <row r="5525">
          <cell r="A5525">
            <v>38435</v>
          </cell>
          <cell r="B5525">
            <v>52.74</v>
          </cell>
        </row>
        <row r="5526">
          <cell r="A5526">
            <v>38436</v>
          </cell>
          <cell r="B5526">
            <v>52.78</v>
          </cell>
        </row>
        <row r="5527">
          <cell r="A5527">
            <v>38440</v>
          </cell>
          <cell r="B5527">
            <v>52.08</v>
          </cell>
        </row>
        <row r="5528">
          <cell r="A5528">
            <v>38441</v>
          </cell>
          <cell r="B5528">
            <v>50.22</v>
          </cell>
        </row>
        <row r="5529">
          <cell r="A5529">
            <v>38442</v>
          </cell>
          <cell r="B5529">
            <v>53.05</v>
          </cell>
        </row>
        <row r="5530">
          <cell r="A5530">
            <v>38443</v>
          </cell>
          <cell r="B5530">
            <v>55.15</v>
          </cell>
        </row>
        <row r="5531">
          <cell r="A5531">
            <v>38446</v>
          </cell>
          <cell r="B5531">
            <v>55.73</v>
          </cell>
        </row>
        <row r="5532">
          <cell r="A5532">
            <v>38447</v>
          </cell>
          <cell r="B5532">
            <v>53.93</v>
          </cell>
        </row>
        <row r="5533">
          <cell r="A5533">
            <v>38448</v>
          </cell>
          <cell r="B5533">
            <v>53.46</v>
          </cell>
        </row>
        <row r="5534">
          <cell r="A5534">
            <v>38449</v>
          </cell>
          <cell r="B5534">
            <v>52.3</v>
          </cell>
        </row>
        <row r="5535">
          <cell r="A5535">
            <v>38450</v>
          </cell>
          <cell r="B5535">
            <v>52.06</v>
          </cell>
        </row>
        <row r="5536">
          <cell r="A5536">
            <v>38453</v>
          </cell>
          <cell r="B5536">
            <v>52.12</v>
          </cell>
        </row>
        <row r="5537">
          <cell r="A5537">
            <v>38454</v>
          </cell>
          <cell r="B5537">
            <v>50.85</v>
          </cell>
        </row>
        <row r="5538">
          <cell r="A5538">
            <v>38455</v>
          </cell>
          <cell r="B5538">
            <v>49.42</v>
          </cell>
        </row>
        <row r="5539">
          <cell r="A5539">
            <v>38456</v>
          </cell>
          <cell r="B5539">
            <v>50.43</v>
          </cell>
        </row>
        <row r="5540">
          <cell r="A5540">
            <v>38457</v>
          </cell>
          <cell r="B5540">
            <v>49.71</v>
          </cell>
        </row>
        <row r="5541">
          <cell r="A5541">
            <v>38460</v>
          </cell>
          <cell r="B5541">
            <v>48.96</v>
          </cell>
        </row>
        <row r="5542">
          <cell r="A5542">
            <v>38461</v>
          </cell>
          <cell r="B5542">
            <v>51.24</v>
          </cell>
        </row>
        <row r="5543">
          <cell r="A5543">
            <v>38462</v>
          </cell>
          <cell r="B5543">
            <v>51.12</v>
          </cell>
        </row>
        <row r="5544">
          <cell r="A5544">
            <v>38463</v>
          </cell>
          <cell r="B5544">
            <v>52.29</v>
          </cell>
        </row>
        <row r="5545">
          <cell r="A5545">
            <v>38464</v>
          </cell>
          <cell r="B5545">
            <v>53.26</v>
          </cell>
        </row>
        <row r="5546">
          <cell r="A5546">
            <v>38467</v>
          </cell>
          <cell r="B5546">
            <v>52.89</v>
          </cell>
        </row>
        <row r="5547">
          <cell r="A5547">
            <v>38468</v>
          </cell>
          <cell r="B5547">
            <v>52.64</v>
          </cell>
        </row>
        <row r="5548">
          <cell r="A5548">
            <v>38469</v>
          </cell>
          <cell r="B5548">
            <v>50.49</v>
          </cell>
        </row>
        <row r="5549">
          <cell r="A5549">
            <v>38470</v>
          </cell>
          <cell r="B5549">
            <v>51.62</v>
          </cell>
        </row>
        <row r="5550">
          <cell r="A5550">
            <v>38471</v>
          </cell>
          <cell r="B5550">
            <v>49.33</v>
          </cell>
        </row>
        <row r="5551">
          <cell r="A5551">
            <v>38474</v>
          </cell>
          <cell r="B5551">
            <v>49.93</v>
          </cell>
        </row>
        <row r="5552">
          <cell r="A5552">
            <v>38475</v>
          </cell>
          <cell r="B5552">
            <v>49.11</v>
          </cell>
        </row>
        <row r="5553">
          <cell r="A5553">
            <v>38476</v>
          </cell>
          <cell r="B5553">
            <v>49.53</v>
          </cell>
        </row>
        <row r="5554">
          <cell r="A5554">
            <v>38477</v>
          </cell>
          <cell r="B5554">
            <v>50.36</v>
          </cell>
        </row>
        <row r="5555">
          <cell r="A5555">
            <v>38478</v>
          </cell>
          <cell r="B5555">
            <v>49.74</v>
          </cell>
        </row>
        <row r="5556">
          <cell r="A5556">
            <v>38481</v>
          </cell>
          <cell r="B5556">
            <v>50.37</v>
          </cell>
        </row>
        <row r="5557">
          <cell r="A5557">
            <v>38482</v>
          </cell>
          <cell r="B5557">
            <v>50.65</v>
          </cell>
        </row>
        <row r="5558">
          <cell r="A5558">
            <v>38483</v>
          </cell>
          <cell r="B5558">
            <v>48.69</v>
          </cell>
        </row>
        <row r="5559">
          <cell r="A5559">
            <v>38484</v>
          </cell>
          <cell r="B5559">
            <v>47.49</v>
          </cell>
        </row>
        <row r="5560">
          <cell r="A5560">
            <v>38485</v>
          </cell>
          <cell r="B5560">
            <v>47.33</v>
          </cell>
        </row>
        <row r="5561">
          <cell r="A5561">
            <v>38488</v>
          </cell>
          <cell r="B5561">
            <v>47.02</v>
          </cell>
        </row>
        <row r="5562">
          <cell r="A5562">
            <v>38489</v>
          </cell>
          <cell r="B5562">
            <v>47.74</v>
          </cell>
        </row>
        <row r="5563">
          <cell r="A5563">
            <v>38490</v>
          </cell>
          <cell r="B5563">
            <v>46.69</v>
          </cell>
        </row>
        <row r="5564">
          <cell r="A5564">
            <v>38491</v>
          </cell>
          <cell r="B5564">
            <v>46.74</v>
          </cell>
        </row>
        <row r="5565">
          <cell r="A5565">
            <v>38492</v>
          </cell>
          <cell r="B5565">
            <v>46.99</v>
          </cell>
        </row>
        <row r="5566">
          <cell r="A5566">
            <v>38495</v>
          </cell>
          <cell r="B5566">
            <v>47.06</v>
          </cell>
        </row>
        <row r="5567">
          <cell r="A5567">
            <v>38496</v>
          </cell>
          <cell r="B5567">
            <v>48.14</v>
          </cell>
        </row>
        <row r="5568">
          <cell r="A5568">
            <v>38497</v>
          </cell>
          <cell r="B5568">
            <v>48.69</v>
          </cell>
        </row>
        <row r="5569">
          <cell r="A5569">
            <v>38498</v>
          </cell>
          <cell r="B5569">
            <v>49.03</v>
          </cell>
        </row>
        <row r="5570">
          <cell r="A5570">
            <v>38499</v>
          </cell>
          <cell r="B5570">
            <v>49.65</v>
          </cell>
        </row>
        <row r="5571">
          <cell r="A5571">
            <v>38502</v>
          </cell>
          <cell r="B5571">
            <v>49.87</v>
          </cell>
        </row>
      </sheetData>
      <sheetData sheetId="8"/>
      <sheetData sheetId="9">
        <row r="317">
          <cell r="J317">
            <v>0.57799999999999996</v>
          </cell>
        </row>
        <row r="318">
          <cell r="J318">
            <v>0.60299999999999998</v>
          </cell>
        </row>
        <row r="319">
          <cell r="J319">
            <v>0.625</v>
          </cell>
        </row>
        <row r="320">
          <cell r="J320">
            <v>0.63700000000000001</v>
          </cell>
        </row>
        <row r="321">
          <cell r="J321">
            <v>0.66</v>
          </cell>
        </row>
        <row r="322">
          <cell r="J322">
            <v>0.68700000000000006</v>
          </cell>
        </row>
        <row r="323">
          <cell r="J323">
            <v>0.72</v>
          </cell>
        </row>
        <row r="324">
          <cell r="J324">
            <v>0.75900000000000001</v>
          </cell>
        </row>
        <row r="325">
          <cell r="J325">
            <v>0.79100000000000004</v>
          </cell>
        </row>
        <row r="326">
          <cell r="J326">
            <v>0.81499999999999995</v>
          </cell>
        </row>
        <row r="327">
          <cell r="J327">
            <v>0.83899999999999997</v>
          </cell>
        </row>
        <row r="328">
          <cell r="J328">
            <v>0.86099999999999999</v>
          </cell>
        </row>
        <row r="329">
          <cell r="J329">
            <v>0.88500000000000001</v>
          </cell>
        </row>
        <row r="330">
          <cell r="J330">
            <v>0.91100000000000003</v>
          </cell>
        </row>
        <row r="331">
          <cell r="J331">
            <v>0.93200000000000005</v>
          </cell>
        </row>
        <row r="332">
          <cell r="J332">
            <v>0.94699999999999995</v>
          </cell>
        </row>
        <row r="333">
          <cell r="J333">
            <v>0.96799999999999997</v>
          </cell>
        </row>
        <row r="334">
          <cell r="J334">
            <v>1</v>
          </cell>
        </row>
        <row r="335">
          <cell r="J335">
            <v>1.0269999999999999</v>
          </cell>
        </row>
        <row r="336">
          <cell r="J336">
            <v>1.0549999999999999</v>
          </cell>
        </row>
        <row r="337">
          <cell r="J337">
            <v>1.083</v>
          </cell>
        </row>
        <row r="338">
          <cell r="J338">
            <v>1.1100000000000001</v>
          </cell>
        </row>
        <row r="339">
          <cell r="J339">
            <v>1.1379999999999999</v>
          </cell>
        </row>
        <row r="340">
          <cell r="J340">
            <v>1.167</v>
          </cell>
        </row>
        <row r="341">
          <cell r="J341">
            <v>1.196</v>
          </cell>
        </row>
        <row r="342">
          <cell r="J342">
            <v>1.2250000000000001</v>
          </cell>
        </row>
        <row r="343">
          <cell r="J343">
            <v>1.256</v>
          </cell>
        </row>
        <row r="344">
          <cell r="J344">
            <v>1.2869999999999999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  <sheetName val="CPI USA"/>
      <sheetName val="R$ US$ "/>
      <sheetName val="Sheet2"/>
    </sheetNames>
    <sheetDataSet>
      <sheetData sheetId="0"/>
      <sheetData sheetId="1"/>
      <sheetData sheetId="2">
        <row r="23">
          <cell r="C23" t="str">
            <v>1994.08</v>
          </cell>
          <cell r="D23">
            <v>0.9</v>
          </cell>
        </row>
        <row r="24">
          <cell r="C24" t="str">
            <v>1994.09</v>
          </cell>
          <cell r="D24">
            <v>0.87</v>
          </cell>
        </row>
        <row r="25">
          <cell r="C25" t="str">
            <v>1994.10</v>
          </cell>
          <cell r="D25">
            <v>0.85</v>
          </cell>
        </row>
        <row r="26">
          <cell r="C26" t="str">
            <v>1994.11</v>
          </cell>
          <cell r="D26">
            <v>0.84</v>
          </cell>
        </row>
        <row r="27">
          <cell r="C27" t="str">
            <v>1994.12</v>
          </cell>
          <cell r="D27">
            <v>0.85</v>
          </cell>
        </row>
        <row r="28">
          <cell r="C28" t="str">
            <v>1995.01</v>
          </cell>
          <cell r="D28">
            <v>0.85</v>
          </cell>
        </row>
        <row r="29">
          <cell r="C29" t="str">
            <v>1995.02</v>
          </cell>
          <cell r="D29">
            <v>0.84</v>
          </cell>
        </row>
        <row r="30">
          <cell r="C30" t="str">
            <v>1995.03</v>
          </cell>
          <cell r="D30">
            <v>0.89</v>
          </cell>
        </row>
        <row r="31">
          <cell r="C31" t="str">
            <v>1995.04</v>
          </cell>
          <cell r="D31">
            <v>0.91</v>
          </cell>
        </row>
        <row r="32">
          <cell r="C32" t="str">
            <v>1995.05</v>
          </cell>
          <cell r="D32">
            <v>0.9</v>
          </cell>
        </row>
        <row r="33">
          <cell r="C33" t="str">
            <v>1995.06</v>
          </cell>
          <cell r="D33">
            <v>0.91</v>
          </cell>
        </row>
        <row r="34">
          <cell r="C34" t="str">
            <v>1995.07</v>
          </cell>
          <cell r="D34">
            <v>0.93</v>
          </cell>
        </row>
        <row r="35">
          <cell r="C35" t="str">
            <v>1995.08</v>
          </cell>
          <cell r="D35">
            <v>0.94</v>
          </cell>
        </row>
        <row r="36">
          <cell r="C36" t="str">
            <v>1995.09</v>
          </cell>
          <cell r="D36">
            <v>0.95</v>
          </cell>
        </row>
        <row r="37">
          <cell r="C37" t="str">
            <v>1995.10</v>
          </cell>
          <cell r="D37">
            <v>0.96</v>
          </cell>
        </row>
        <row r="38">
          <cell r="C38" t="str">
            <v>1995.11</v>
          </cell>
          <cell r="D38">
            <v>0.96</v>
          </cell>
        </row>
        <row r="39">
          <cell r="C39" t="str">
            <v>1995.12</v>
          </cell>
          <cell r="D39">
            <v>0.97</v>
          </cell>
        </row>
        <row r="40">
          <cell r="C40" t="str">
            <v>1996.01</v>
          </cell>
          <cell r="D40">
            <v>0.97</v>
          </cell>
        </row>
        <row r="41">
          <cell r="C41" t="str">
            <v>1996.02</v>
          </cell>
          <cell r="D41">
            <v>0.98</v>
          </cell>
        </row>
        <row r="42">
          <cell r="C42" t="str">
            <v>1996.03</v>
          </cell>
          <cell r="D42">
            <v>0.99</v>
          </cell>
        </row>
        <row r="43">
          <cell r="C43" t="str">
            <v>1996.04</v>
          </cell>
          <cell r="D43">
            <v>0.99</v>
          </cell>
        </row>
        <row r="44">
          <cell r="C44" t="str">
            <v>1996.05</v>
          </cell>
          <cell r="D44">
            <v>1</v>
          </cell>
        </row>
        <row r="45">
          <cell r="C45" t="str">
            <v>1996.06</v>
          </cell>
          <cell r="D45">
            <v>1</v>
          </cell>
        </row>
        <row r="46">
          <cell r="C46" t="str">
            <v>1996.07</v>
          </cell>
          <cell r="D46">
            <v>1.01</v>
          </cell>
        </row>
        <row r="47">
          <cell r="C47" t="str">
            <v>1996.08</v>
          </cell>
          <cell r="D47">
            <v>1.01</v>
          </cell>
        </row>
        <row r="48">
          <cell r="C48" t="str">
            <v>1996.09</v>
          </cell>
          <cell r="D48">
            <v>1.02</v>
          </cell>
        </row>
        <row r="49">
          <cell r="C49" t="str">
            <v>1996.10</v>
          </cell>
          <cell r="D49">
            <v>1.03</v>
          </cell>
        </row>
        <row r="50">
          <cell r="C50" t="str">
            <v>1996.11</v>
          </cell>
          <cell r="D50">
            <v>1.03</v>
          </cell>
        </row>
        <row r="51">
          <cell r="C51" t="str">
            <v>1996.12</v>
          </cell>
          <cell r="D51">
            <v>1.04</v>
          </cell>
        </row>
        <row r="52">
          <cell r="C52" t="str">
            <v>1997.01</v>
          </cell>
          <cell r="D52">
            <v>1.04</v>
          </cell>
        </row>
        <row r="53">
          <cell r="C53" t="str">
            <v>1997.02</v>
          </cell>
          <cell r="D53">
            <v>1.05</v>
          </cell>
        </row>
        <row r="54">
          <cell r="C54" t="str">
            <v>1997.03</v>
          </cell>
          <cell r="D54">
            <v>1.06</v>
          </cell>
        </row>
        <row r="55">
          <cell r="C55" t="str">
            <v>1997.04</v>
          </cell>
          <cell r="D55">
            <v>1.06</v>
          </cell>
        </row>
        <row r="56">
          <cell r="C56" t="str">
            <v>1997.05</v>
          </cell>
          <cell r="D56">
            <v>1.07</v>
          </cell>
        </row>
        <row r="57">
          <cell r="C57" t="str">
            <v>1997.06</v>
          </cell>
          <cell r="D57">
            <v>1.07</v>
          </cell>
        </row>
        <row r="58">
          <cell r="C58" t="str">
            <v>1997.07</v>
          </cell>
          <cell r="D58">
            <v>1.08</v>
          </cell>
        </row>
        <row r="59">
          <cell r="C59" t="str">
            <v>1997.08</v>
          </cell>
          <cell r="D59">
            <v>1.0900000000000001</v>
          </cell>
        </row>
        <row r="60">
          <cell r="C60" t="str">
            <v>1997.09</v>
          </cell>
          <cell r="D60">
            <v>1.0900000000000001</v>
          </cell>
        </row>
        <row r="61">
          <cell r="C61" t="str">
            <v>1997.10</v>
          </cell>
          <cell r="D61">
            <v>1.1000000000000001</v>
          </cell>
        </row>
        <row r="62">
          <cell r="C62" t="str">
            <v>1997.11</v>
          </cell>
          <cell r="D62">
            <v>1.1100000000000001</v>
          </cell>
        </row>
        <row r="63">
          <cell r="C63" t="str">
            <v>1997.12</v>
          </cell>
          <cell r="D63">
            <v>1.1100000000000001</v>
          </cell>
        </row>
        <row r="64">
          <cell r="C64" t="str">
            <v>1998.01</v>
          </cell>
          <cell r="D64">
            <v>1.1200000000000001</v>
          </cell>
        </row>
        <row r="65">
          <cell r="C65" t="str">
            <v>1998.02</v>
          </cell>
          <cell r="D65">
            <v>1.1299999999999999</v>
          </cell>
        </row>
        <row r="66">
          <cell r="C66" t="str">
            <v>1998.03</v>
          </cell>
          <cell r="D66">
            <v>1.1299999999999999</v>
          </cell>
        </row>
        <row r="67">
          <cell r="C67" t="str">
            <v>1998.04</v>
          </cell>
          <cell r="D67">
            <v>1.1399999999999999</v>
          </cell>
        </row>
        <row r="68">
          <cell r="C68" t="str">
            <v>1998.05</v>
          </cell>
          <cell r="D68">
            <v>1.1499999999999999</v>
          </cell>
        </row>
        <row r="69">
          <cell r="C69" t="str">
            <v>1998.06</v>
          </cell>
          <cell r="D69">
            <v>1.1499999999999999</v>
          </cell>
        </row>
        <row r="70">
          <cell r="C70" t="str">
            <v>1998.07</v>
          </cell>
          <cell r="D70">
            <v>1.1599999999999999</v>
          </cell>
        </row>
        <row r="71">
          <cell r="C71" t="str">
            <v>1998.08</v>
          </cell>
          <cell r="D71">
            <v>1.17</v>
          </cell>
        </row>
        <row r="72">
          <cell r="C72" t="str">
            <v>1998.09</v>
          </cell>
          <cell r="D72">
            <v>1.18</v>
          </cell>
        </row>
        <row r="73">
          <cell r="C73" t="str">
            <v>1998.10</v>
          </cell>
          <cell r="D73">
            <v>1.19</v>
          </cell>
        </row>
        <row r="74">
          <cell r="C74" t="str">
            <v>1998.11</v>
          </cell>
          <cell r="D74">
            <v>1.19</v>
          </cell>
        </row>
        <row r="75">
          <cell r="C75" t="str">
            <v>1998.12</v>
          </cell>
          <cell r="D75">
            <v>1.21</v>
          </cell>
        </row>
        <row r="76">
          <cell r="C76" t="str">
            <v>1999.01</v>
          </cell>
          <cell r="D76">
            <v>1.5</v>
          </cell>
        </row>
        <row r="77">
          <cell r="C77" t="str">
            <v>1999.02</v>
          </cell>
          <cell r="D77">
            <v>1.91</v>
          </cell>
        </row>
        <row r="78">
          <cell r="C78" t="str">
            <v>1999.03</v>
          </cell>
          <cell r="D78">
            <v>1.9</v>
          </cell>
        </row>
        <row r="79">
          <cell r="C79" t="str">
            <v>1999.04</v>
          </cell>
          <cell r="D79">
            <v>1.69</v>
          </cell>
        </row>
        <row r="80">
          <cell r="C80" t="str">
            <v>1999.05</v>
          </cell>
          <cell r="D80">
            <v>1.68</v>
          </cell>
        </row>
        <row r="81">
          <cell r="C81" t="str">
            <v>1999.06</v>
          </cell>
          <cell r="D81">
            <v>1.77</v>
          </cell>
        </row>
        <row r="82">
          <cell r="C82" t="str">
            <v>1999.07</v>
          </cell>
          <cell r="D82">
            <v>1.8</v>
          </cell>
        </row>
        <row r="83">
          <cell r="C83" t="str">
            <v>1999.08</v>
          </cell>
          <cell r="D83">
            <v>1.88</v>
          </cell>
        </row>
        <row r="84">
          <cell r="C84" t="str">
            <v>1999.09</v>
          </cell>
          <cell r="D84">
            <v>1.9</v>
          </cell>
        </row>
        <row r="85">
          <cell r="C85" t="str">
            <v>1999.10</v>
          </cell>
          <cell r="D85">
            <v>1.97</v>
          </cell>
        </row>
        <row r="86">
          <cell r="C86" t="str">
            <v>1999.11</v>
          </cell>
          <cell r="D86">
            <v>1.93</v>
          </cell>
        </row>
        <row r="87">
          <cell r="C87" t="str">
            <v>1999.12</v>
          </cell>
          <cell r="D87">
            <v>1.84</v>
          </cell>
        </row>
        <row r="88">
          <cell r="C88" t="str">
            <v>2000.01</v>
          </cell>
          <cell r="D88">
            <v>1.8</v>
          </cell>
        </row>
        <row r="89">
          <cell r="C89" t="str">
            <v>2000.02</v>
          </cell>
          <cell r="D89">
            <v>1.78</v>
          </cell>
        </row>
        <row r="90">
          <cell r="C90" t="str">
            <v>2000.03</v>
          </cell>
          <cell r="D90">
            <v>1.74</v>
          </cell>
        </row>
        <row r="91">
          <cell r="C91" t="str">
            <v>2000.04</v>
          </cell>
          <cell r="D91">
            <v>1.77</v>
          </cell>
        </row>
        <row r="92">
          <cell r="C92" t="str">
            <v>2000.05</v>
          </cell>
          <cell r="D92">
            <v>1.83</v>
          </cell>
        </row>
        <row r="93">
          <cell r="C93" t="str">
            <v>2000.06</v>
          </cell>
          <cell r="D93">
            <v>1.81</v>
          </cell>
        </row>
        <row r="94">
          <cell r="C94" t="str">
            <v>2000.07</v>
          </cell>
          <cell r="D94">
            <v>1.8</v>
          </cell>
        </row>
        <row r="95">
          <cell r="C95" t="str">
            <v>2000.08</v>
          </cell>
          <cell r="D95">
            <v>1.81</v>
          </cell>
        </row>
        <row r="96">
          <cell r="C96" t="str">
            <v>2000.09</v>
          </cell>
          <cell r="D96">
            <v>1.84</v>
          </cell>
        </row>
        <row r="97">
          <cell r="C97" t="str">
            <v>2000.10</v>
          </cell>
          <cell r="D97">
            <v>1.88</v>
          </cell>
        </row>
        <row r="98">
          <cell r="C98" t="str">
            <v>2000.11</v>
          </cell>
          <cell r="D98">
            <v>1.95</v>
          </cell>
        </row>
        <row r="99">
          <cell r="C99" t="str">
            <v>2000.12</v>
          </cell>
          <cell r="D99">
            <v>1.96</v>
          </cell>
        </row>
        <row r="100">
          <cell r="C100" t="str">
            <v>2001.01</v>
          </cell>
          <cell r="D100">
            <v>1.95</v>
          </cell>
        </row>
        <row r="101">
          <cell r="C101" t="str">
            <v>2001.02</v>
          </cell>
          <cell r="D101">
            <v>2</v>
          </cell>
        </row>
        <row r="102">
          <cell r="C102" t="str">
            <v>2001.03</v>
          </cell>
          <cell r="D102">
            <v>2.09</v>
          </cell>
        </row>
        <row r="103">
          <cell r="C103" t="str">
            <v>2001.04</v>
          </cell>
          <cell r="D103">
            <v>2.19</v>
          </cell>
        </row>
        <row r="104">
          <cell r="C104" t="str">
            <v>2001.05</v>
          </cell>
          <cell r="D104">
            <v>2.2999999999999998</v>
          </cell>
        </row>
        <row r="105">
          <cell r="C105" t="str">
            <v>2001.06</v>
          </cell>
          <cell r="D105">
            <v>2.38</v>
          </cell>
        </row>
        <row r="106">
          <cell r="C106" t="str">
            <v>2001.07</v>
          </cell>
          <cell r="D106">
            <v>2.4700000000000002</v>
          </cell>
        </row>
        <row r="107">
          <cell r="C107" t="str">
            <v>2001.08</v>
          </cell>
          <cell r="D107">
            <v>2.5099999999999998</v>
          </cell>
        </row>
        <row r="108">
          <cell r="C108" t="str">
            <v>2001.09</v>
          </cell>
          <cell r="D108">
            <v>2.67</v>
          </cell>
        </row>
        <row r="109">
          <cell r="C109" t="str">
            <v>2001.10</v>
          </cell>
          <cell r="D109">
            <v>2.74</v>
          </cell>
        </row>
        <row r="110">
          <cell r="C110" t="str">
            <v>2001.11</v>
          </cell>
          <cell r="D110">
            <v>2.54</v>
          </cell>
        </row>
        <row r="111">
          <cell r="C111" t="str">
            <v>2001.12</v>
          </cell>
          <cell r="D111">
            <v>2.36</v>
          </cell>
        </row>
        <row r="112">
          <cell r="C112" t="str">
            <v>2002.01</v>
          </cell>
          <cell r="D112">
            <v>2.38</v>
          </cell>
        </row>
        <row r="113">
          <cell r="C113" t="str">
            <v>2002.02</v>
          </cell>
          <cell r="D113">
            <v>2.42</v>
          </cell>
        </row>
        <row r="114">
          <cell r="C114" t="str">
            <v>2002.03</v>
          </cell>
          <cell r="D114">
            <v>2.35</v>
          </cell>
        </row>
        <row r="115">
          <cell r="C115" t="str">
            <v>2002.04</v>
          </cell>
          <cell r="D115">
            <v>2.3199999999999998</v>
          </cell>
        </row>
        <row r="116">
          <cell r="C116" t="str">
            <v>2002.05</v>
          </cell>
          <cell r="D116">
            <v>2.48</v>
          </cell>
        </row>
        <row r="117">
          <cell r="C117" t="str">
            <v>2002.06</v>
          </cell>
          <cell r="D117">
            <v>2.71</v>
          </cell>
        </row>
        <row r="118">
          <cell r="C118" t="str">
            <v>2002.07</v>
          </cell>
          <cell r="D118">
            <v>2.93</v>
          </cell>
        </row>
        <row r="119">
          <cell r="C119" t="str">
            <v>2002.08</v>
          </cell>
          <cell r="D119">
            <v>3.11</v>
          </cell>
        </row>
        <row r="120">
          <cell r="C120" t="str">
            <v>2002.09</v>
          </cell>
          <cell r="D120">
            <v>3.34</v>
          </cell>
        </row>
        <row r="121">
          <cell r="C121" t="str">
            <v>2002.10</v>
          </cell>
          <cell r="D121">
            <v>3.81</v>
          </cell>
        </row>
        <row r="122">
          <cell r="C122" t="str">
            <v>2002.11</v>
          </cell>
          <cell r="D122">
            <v>3.58</v>
          </cell>
        </row>
        <row r="123">
          <cell r="C123" t="str">
            <v>2002.12</v>
          </cell>
          <cell r="D123">
            <v>3.63</v>
          </cell>
        </row>
        <row r="124">
          <cell r="C124" t="str">
            <v>2003.01</v>
          </cell>
          <cell r="D124">
            <v>3.44</v>
          </cell>
        </row>
        <row r="125">
          <cell r="C125" t="str">
            <v>2003.02</v>
          </cell>
          <cell r="D125">
            <v>3.59</v>
          </cell>
        </row>
        <row r="126">
          <cell r="C126" t="str">
            <v>2003.03</v>
          </cell>
          <cell r="D126">
            <v>3.45</v>
          </cell>
        </row>
        <row r="127">
          <cell r="C127" t="str">
            <v>2003.04</v>
          </cell>
          <cell r="D127">
            <v>3.12</v>
          </cell>
        </row>
        <row r="128">
          <cell r="C128" t="str">
            <v>2003.05</v>
          </cell>
          <cell r="D128">
            <v>2.96</v>
          </cell>
        </row>
        <row r="129">
          <cell r="C129" t="str">
            <v>2003.06</v>
          </cell>
          <cell r="D129">
            <v>2.88</v>
          </cell>
        </row>
        <row r="130">
          <cell r="C130" t="str">
            <v>2003.07</v>
          </cell>
          <cell r="D130">
            <v>2.88</v>
          </cell>
        </row>
        <row r="131">
          <cell r="C131" t="str">
            <v>2003.08</v>
          </cell>
          <cell r="D131">
            <v>3</v>
          </cell>
        </row>
        <row r="132">
          <cell r="C132" t="str">
            <v>2003.09</v>
          </cell>
          <cell r="D132">
            <v>2.92</v>
          </cell>
        </row>
        <row r="133">
          <cell r="C133" t="str">
            <v>2003.10</v>
          </cell>
          <cell r="D133">
            <v>2.86</v>
          </cell>
        </row>
        <row r="134">
          <cell r="C134" t="str">
            <v>2003.11</v>
          </cell>
          <cell r="D134">
            <v>2.91</v>
          </cell>
        </row>
        <row r="135">
          <cell r="C135" t="str">
            <v>2003.12</v>
          </cell>
          <cell r="D135">
            <v>2.93</v>
          </cell>
        </row>
        <row r="136">
          <cell r="C136" t="str">
            <v>2004.01</v>
          </cell>
          <cell r="D136">
            <v>2.85</v>
          </cell>
        </row>
        <row r="137">
          <cell r="C137" t="str">
            <v>2004.02</v>
          </cell>
          <cell r="D137">
            <v>2.93</v>
          </cell>
        </row>
        <row r="138">
          <cell r="C138" t="str">
            <v>2004.03</v>
          </cell>
          <cell r="D138">
            <v>2.91</v>
          </cell>
        </row>
        <row r="139">
          <cell r="C139" t="str">
            <v>2004.04</v>
          </cell>
          <cell r="D139">
            <v>2.91</v>
          </cell>
        </row>
        <row r="140">
          <cell r="C140" t="str">
            <v>2004.05</v>
          </cell>
          <cell r="D140">
            <v>3.1</v>
          </cell>
        </row>
        <row r="141">
          <cell r="C141" t="str">
            <v>2004.06</v>
          </cell>
          <cell r="D141">
            <v>3.13</v>
          </cell>
        </row>
        <row r="142">
          <cell r="C142" t="str">
            <v>2004.07</v>
          </cell>
          <cell r="D142">
            <v>3.04</v>
          </cell>
        </row>
        <row r="143">
          <cell r="C143" t="str">
            <v>2004.08</v>
          </cell>
          <cell r="D143">
            <v>3</v>
          </cell>
        </row>
        <row r="144">
          <cell r="C144" t="str">
            <v>2004.09</v>
          </cell>
          <cell r="D144">
            <v>2.89</v>
          </cell>
        </row>
        <row r="145">
          <cell r="C145" t="str">
            <v>2004.10</v>
          </cell>
          <cell r="D145">
            <v>2.85</v>
          </cell>
        </row>
        <row r="146">
          <cell r="C146" t="str">
            <v>2004.11</v>
          </cell>
          <cell r="D146">
            <v>2.79</v>
          </cell>
        </row>
        <row r="147">
          <cell r="C147" t="str">
            <v>2004.12</v>
          </cell>
          <cell r="D147">
            <v>2.72</v>
          </cell>
        </row>
        <row r="148">
          <cell r="C148" t="str">
            <v>2005.01</v>
          </cell>
          <cell r="D148">
            <v>2.69</v>
          </cell>
        </row>
        <row r="149">
          <cell r="C149" t="str">
            <v>2005.02</v>
          </cell>
          <cell r="D149">
            <v>2.6</v>
          </cell>
        </row>
        <row r="150">
          <cell r="C150" t="str">
            <v>2005.03</v>
          </cell>
          <cell r="D150">
            <v>2.7</v>
          </cell>
        </row>
        <row r="151">
          <cell r="C151" t="str">
            <v>2005.04</v>
          </cell>
          <cell r="D151">
            <v>2.58</v>
          </cell>
        </row>
        <row r="152">
          <cell r="C152" t="str">
            <v>2005.05</v>
          </cell>
          <cell r="D152">
            <v>2.4500000000000002</v>
          </cell>
        </row>
        <row r="153">
          <cell r="C153" t="str">
            <v>2005.06</v>
          </cell>
          <cell r="D153">
            <v>2.41</v>
          </cell>
        </row>
        <row r="154">
          <cell r="C154" t="str">
            <v>2005.07</v>
          </cell>
          <cell r="D154">
            <v>2.37</v>
          </cell>
        </row>
        <row r="155">
          <cell r="C155" t="str">
            <v>2005.08</v>
          </cell>
          <cell r="D155">
            <v>2.36</v>
          </cell>
        </row>
        <row r="156">
          <cell r="C156" t="str">
            <v>2005.09</v>
          </cell>
          <cell r="D156">
            <v>2.29</v>
          </cell>
        </row>
        <row r="157">
          <cell r="C157" t="str">
            <v>2005.10</v>
          </cell>
          <cell r="D157">
            <v>2.2599999999999998</v>
          </cell>
        </row>
        <row r="158">
          <cell r="C158" t="str">
            <v>2005.11</v>
          </cell>
          <cell r="D158">
            <v>2.21</v>
          </cell>
        </row>
        <row r="159">
          <cell r="C159" t="str">
            <v>2005.12</v>
          </cell>
          <cell r="D159">
            <v>2.29</v>
          </cell>
        </row>
        <row r="160">
          <cell r="C160" t="str">
            <v>2006.01</v>
          </cell>
          <cell r="D160">
            <v>2.27</v>
          </cell>
        </row>
        <row r="161">
          <cell r="C161" t="str">
            <v>2006.02</v>
          </cell>
          <cell r="D161">
            <v>2.16</v>
          </cell>
        </row>
        <row r="162">
          <cell r="C162" t="str">
            <v>2006.03</v>
          </cell>
          <cell r="D162">
            <v>2.15</v>
          </cell>
        </row>
        <row r="163">
          <cell r="C163" t="str">
            <v>2006.04</v>
          </cell>
          <cell r="D163">
            <v>2.13</v>
          </cell>
        </row>
        <row r="164">
          <cell r="C164" t="str">
            <v>2006.05</v>
          </cell>
          <cell r="D164">
            <v>2.1800000000000002</v>
          </cell>
        </row>
        <row r="165">
          <cell r="C165" t="str">
            <v>2006.06</v>
          </cell>
          <cell r="D165">
            <v>2.25</v>
          </cell>
        </row>
        <row r="166">
          <cell r="C166" t="str">
            <v>2006.07</v>
          </cell>
          <cell r="D166">
            <v>2.19</v>
          </cell>
        </row>
        <row r="167">
          <cell r="C167" t="str">
            <v>2006.08</v>
          </cell>
          <cell r="D167">
            <v>2.16</v>
          </cell>
        </row>
        <row r="168">
          <cell r="C168" t="str">
            <v>2006.09</v>
          </cell>
          <cell r="D168">
            <v>2.17</v>
          </cell>
        </row>
        <row r="169">
          <cell r="C169" t="str">
            <v>2006.10</v>
          </cell>
          <cell r="D169">
            <v>2.15</v>
          </cell>
        </row>
        <row r="170">
          <cell r="C170" t="str">
            <v>2006.11</v>
          </cell>
          <cell r="D170">
            <v>2.16</v>
          </cell>
        </row>
        <row r="171">
          <cell r="C171" t="str">
            <v>2006.12</v>
          </cell>
          <cell r="D171">
            <v>2.15</v>
          </cell>
        </row>
        <row r="172">
          <cell r="C172" t="str">
            <v>2007.01</v>
          </cell>
          <cell r="D172">
            <v>2.14</v>
          </cell>
        </row>
        <row r="173">
          <cell r="C173" t="str">
            <v>2007.02</v>
          </cell>
          <cell r="D173">
            <v>2.1</v>
          </cell>
        </row>
        <row r="174">
          <cell r="C174" t="str">
            <v>2007.03</v>
          </cell>
          <cell r="D174">
            <v>2.09</v>
          </cell>
        </row>
        <row r="175">
          <cell r="C175" t="str">
            <v>2007.04</v>
          </cell>
          <cell r="D175">
            <v>2.0299999999999998</v>
          </cell>
        </row>
        <row r="176">
          <cell r="C176" t="str">
            <v>2007.05</v>
          </cell>
          <cell r="D176">
            <v>1.98</v>
          </cell>
        </row>
        <row r="177">
          <cell r="C177" t="str">
            <v>2007.06</v>
          </cell>
          <cell r="D177">
            <v>1.93</v>
          </cell>
        </row>
        <row r="178">
          <cell r="C178" t="str">
            <v>2007.07</v>
          </cell>
          <cell r="D178">
            <v>1.88</v>
          </cell>
        </row>
        <row r="179">
          <cell r="C179" t="str">
            <v>2007.08</v>
          </cell>
          <cell r="D179">
            <v>1.97</v>
          </cell>
        </row>
        <row r="180">
          <cell r="C180" t="str">
            <v>2007.09</v>
          </cell>
          <cell r="D180">
            <v>1.9</v>
          </cell>
        </row>
        <row r="181">
          <cell r="C181" t="str">
            <v>2007.10</v>
          </cell>
          <cell r="D181">
            <v>1.8</v>
          </cell>
        </row>
        <row r="182">
          <cell r="C182" t="str">
            <v>2007.11</v>
          </cell>
          <cell r="D182">
            <v>1.77</v>
          </cell>
        </row>
        <row r="183">
          <cell r="C183" t="str">
            <v>2007.12</v>
          </cell>
          <cell r="D183">
            <v>1.79</v>
          </cell>
        </row>
        <row r="184">
          <cell r="C184" t="str">
            <v>2008.01</v>
          </cell>
          <cell r="D184">
            <v>1.77</v>
          </cell>
        </row>
        <row r="185">
          <cell r="C185" t="str">
            <v>2008.02</v>
          </cell>
          <cell r="D185">
            <v>1.73</v>
          </cell>
        </row>
        <row r="186">
          <cell r="C186" t="str">
            <v>2008.03</v>
          </cell>
          <cell r="D186">
            <v>1.71</v>
          </cell>
        </row>
        <row r="187">
          <cell r="C187" t="str">
            <v>2008.04</v>
          </cell>
          <cell r="D187">
            <v>1.69</v>
          </cell>
        </row>
        <row r="188">
          <cell r="C188" t="str">
            <v>2008.05</v>
          </cell>
          <cell r="D188">
            <v>1.66</v>
          </cell>
        </row>
        <row r="189">
          <cell r="C189" t="str">
            <v>2008.06</v>
          </cell>
          <cell r="D189">
            <v>1.62</v>
          </cell>
        </row>
        <row r="190">
          <cell r="C190" t="str">
            <v>2008.07</v>
          </cell>
          <cell r="D190">
            <v>1.59</v>
          </cell>
        </row>
        <row r="191">
          <cell r="C191" t="str">
            <v>2008.08</v>
          </cell>
          <cell r="D191">
            <v>1.61</v>
          </cell>
        </row>
        <row r="192">
          <cell r="C192" t="str">
            <v>2008.09</v>
          </cell>
          <cell r="D192">
            <v>1.8</v>
          </cell>
        </row>
        <row r="193">
          <cell r="C193" t="str">
            <v>2008.10</v>
          </cell>
          <cell r="D193">
            <v>2.17</v>
          </cell>
        </row>
        <row r="194">
          <cell r="C194" t="str">
            <v>2008.11</v>
          </cell>
          <cell r="D194">
            <v>2.27</v>
          </cell>
        </row>
        <row r="195">
          <cell r="C195" t="str">
            <v>2008.12</v>
          </cell>
          <cell r="D195">
            <v>2.39</v>
          </cell>
        </row>
        <row r="196">
          <cell r="C196" t="str">
            <v>2009.01</v>
          </cell>
          <cell r="D196">
            <v>2.31</v>
          </cell>
        </row>
        <row r="197">
          <cell r="C197" t="str">
            <v>2009.02</v>
          </cell>
          <cell r="D197">
            <v>2.31</v>
          </cell>
        </row>
        <row r="198">
          <cell r="C198" t="str">
            <v>2009.03</v>
          </cell>
          <cell r="D198">
            <v>2.31</v>
          </cell>
        </row>
        <row r="199">
          <cell r="C199" t="str">
            <v>2009.04</v>
          </cell>
          <cell r="D199">
            <v>2.21</v>
          </cell>
        </row>
        <row r="200">
          <cell r="C200" t="str">
            <v>2009.05</v>
          </cell>
          <cell r="D200">
            <v>2.06</v>
          </cell>
        </row>
        <row r="201">
          <cell r="C201" t="str">
            <v>2009.06</v>
          </cell>
          <cell r="D201">
            <v>1.96</v>
          </cell>
        </row>
        <row r="202">
          <cell r="C202" t="str">
            <v>2009.07</v>
          </cell>
          <cell r="D202">
            <v>1.93</v>
          </cell>
        </row>
        <row r="203">
          <cell r="C203" t="str">
            <v>2009.08</v>
          </cell>
          <cell r="D203">
            <v>1.85</v>
          </cell>
        </row>
        <row r="204">
          <cell r="C204" t="str">
            <v>2009.09</v>
          </cell>
          <cell r="D204">
            <v>1.82</v>
          </cell>
        </row>
        <row r="205">
          <cell r="C205" t="str">
            <v>2009.10</v>
          </cell>
          <cell r="D205">
            <v>1.74</v>
          </cell>
        </row>
        <row r="206">
          <cell r="C206" t="str">
            <v>2009.11</v>
          </cell>
          <cell r="D206">
            <v>1.73</v>
          </cell>
        </row>
        <row r="207">
          <cell r="C207" t="str">
            <v>2009.12</v>
          </cell>
          <cell r="D207">
            <v>1.75</v>
          </cell>
        </row>
        <row r="208">
          <cell r="C208" t="str">
            <v>2010.01</v>
          </cell>
          <cell r="D208">
            <v>1.78</v>
          </cell>
        </row>
        <row r="209">
          <cell r="C209" t="str">
            <v>2010.02</v>
          </cell>
          <cell r="D209">
            <v>1.84</v>
          </cell>
        </row>
        <row r="210">
          <cell r="C210" t="str">
            <v>2010.03</v>
          </cell>
          <cell r="D210">
            <v>1.79</v>
          </cell>
        </row>
        <row r="211">
          <cell r="C211" t="str">
            <v>2010.04</v>
          </cell>
          <cell r="D211">
            <v>1.76</v>
          </cell>
        </row>
        <row r="212">
          <cell r="C212" t="str">
            <v>2010.05</v>
          </cell>
          <cell r="D212">
            <v>1.81</v>
          </cell>
        </row>
        <row r="213">
          <cell r="C213" t="str">
            <v>2010.06</v>
          </cell>
          <cell r="D213">
            <v>1.81</v>
          </cell>
        </row>
        <row r="214">
          <cell r="C214" t="str">
            <v>2010.07</v>
          </cell>
          <cell r="D214">
            <v>1.77</v>
          </cell>
        </row>
        <row r="215">
          <cell r="C215" t="str">
            <v>2010.08</v>
          </cell>
          <cell r="D215">
            <v>1.76</v>
          </cell>
        </row>
        <row r="216">
          <cell r="C216" t="str">
            <v>2010.09</v>
          </cell>
          <cell r="D216">
            <v>1.72</v>
          </cell>
        </row>
        <row r="217">
          <cell r="C217" t="str">
            <v>2010.10</v>
          </cell>
          <cell r="D217">
            <v>1.69</v>
          </cell>
        </row>
        <row r="218">
          <cell r="C218" t="str">
            <v>2010.11</v>
          </cell>
          <cell r="D218">
            <v>1.71</v>
          </cell>
        </row>
        <row r="219">
          <cell r="C219" t="str">
            <v>2010.12</v>
          </cell>
          <cell r="D219">
            <v>1.69</v>
          </cell>
        </row>
        <row r="220">
          <cell r="C220" t="str">
            <v>2011.01</v>
          </cell>
          <cell r="D220">
            <v>1.67</v>
          </cell>
        </row>
        <row r="221">
          <cell r="C221" t="str">
            <v>2011.02</v>
          </cell>
          <cell r="D221">
            <v>1.67</v>
          </cell>
        </row>
        <row r="222">
          <cell r="C222" t="str">
            <v>2011.03</v>
          </cell>
          <cell r="D222">
            <v>1.66</v>
          </cell>
        </row>
        <row r="223">
          <cell r="C223" t="str">
            <v>2011.04</v>
          </cell>
          <cell r="D223">
            <v>1.59</v>
          </cell>
        </row>
        <row r="224">
          <cell r="C224" t="str">
            <v>2011.05</v>
          </cell>
          <cell r="D224">
            <v>1.61</v>
          </cell>
        </row>
        <row r="225">
          <cell r="C225" t="str">
            <v>2011.06</v>
          </cell>
          <cell r="D225">
            <v>1.59</v>
          </cell>
        </row>
        <row r="226">
          <cell r="C226" t="str">
            <v>2011.07</v>
          </cell>
          <cell r="D226">
            <v>1.56</v>
          </cell>
        </row>
        <row r="227">
          <cell r="C227" t="str">
            <v>2011.08</v>
          </cell>
          <cell r="D227">
            <v>1.6</v>
          </cell>
        </row>
        <row r="228">
          <cell r="C228" t="str">
            <v>2011.09</v>
          </cell>
          <cell r="D228">
            <v>1.75</v>
          </cell>
        </row>
        <row r="229">
          <cell r="C229" t="str">
            <v>2011.10</v>
          </cell>
          <cell r="D229">
            <v>1.77</v>
          </cell>
        </row>
        <row r="230">
          <cell r="C230" t="str">
            <v>2011.11</v>
          </cell>
          <cell r="D230">
            <v>1.79</v>
          </cell>
        </row>
        <row r="231">
          <cell r="C231" t="str">
            <v>2011.12</v>
          </cell>
          <cell r="D231">
            <v>1.84</v>
          </cell>
        </row>
        <row r="232">
          <cell r="C232" t="str">
            <v>2012.01</v>
          </cell>
          <cell r="D232">
            <v>1.79</v>
          </cell>
        </row>
        <row r="233">
          <cell r="C233" t="str">
            <v>2012.02</v>
          </cell>
          <cell r="D233">
            <v>1.72</v>
          </cell>
        </row>
        <row r="234">
          <cell r="C234" t="str">
            <v>2012.03</v>
          </cell>
          <cell r="D234">
            <v>1.8</v>
          </cell>
        </row>
        <row r="235">
          <cell r="C235" t="str">
            <v>2012.04</v>
          </cell>
          <cell r="D235">
            <v>1.85</v>
          </cell>
        </row>
        <row r="236">
          <cell r="C236" t="str">
            <v>2012.05</v>
          </cell>
          <cell r="D236">
            <v>1.99</v>
          </cell>
        </row>
        <row r="237">
          <cell r="C237" t="str">
            <v>2012.06</v>
          </cell>
          <cell r="D237">
            <v>2.0499999999999998</v>
          </cell>
        </row>
        <row r="238">
          <cell r="C238" t="str">
            <v>2012.07</v>
          </cell>
          <cell r="D238">
            <v>2.0299999999999998</v>
          </cell>
        </row>
        <row r="239">
          <cell r="C239" t="str">
            <v>2012.08</v>
          </cell>
          <cell r="D239">
            <v>2.0299999999999998</v>
          </cell>
        </row>
        <row r="240">
          <cell r="C240" t="str">
            <v>2012.09</v>
          </cell>
          <cell r="D240">
            <v>2.0299999999999998</v>
          </cell>
        </row>
        <row r="241">
          <cell r="C241" t="str">
            <v>2012.10</v>
          </cell>
          <cell r="D241">
            <v>2.0299999999999998</v>
          </cell>
        </row>
        <row r="242">
          <cell r="C242" t="str">
            <v>2012.11</v>
          </cell>
          <cell r="D242">
            <v>2.0699999999999998</v>
          </cell>
        </row>
        <row r="243">
          <cell r="C243" t="str">
            <v>2012.12</v>
          </cell>
          <cell r="D243">
            <v>2.08</v>
          </cell>
        </row>
        <row r="244">
          <cell r="C244" t="str">
            <v>2013.01</v>
          </cell>
          <cell r="D244">
            <v>2.0299999999999998</v>
          </cell>
        </row>
        <row r="245">
          <cell r="C245" t="str">
            <v>2013.02</v>
          </cell>
          <cell r="D245">
            <v>1.97</v>
          </cell>
        </row>
        <row r="246">
          <cell r="C246" t="str">
            <v>2013.03</v>
          </cell>
          <cell r="D246">
            <v>1.98</v>
          </cell>
        </row>
        <row r="247">
          <cell r="C247" t="str">
            <v>2013.04</v>
          </cell>
          <cell r="D247">
            <v>2</v>
          </cell>
        </row>
        <row r="248">
          <cell r="C248" t="str">
            <v>2013.05</v>
          </cell>
          <cell r="D248">
            <v>2.0299999999999998</v>
          </cell>
        </row>
        <row r="249">
          <cell r="C249" t="str">
            <v>2013.06</v>
          </cell>
          <cell r="D249">
            <v>2.17</v>
          </cell>
        </row>
        <row r="250">
          <cell r="C250" t="str">
            <v>2013.07</v>
          </cell>
          <cell r="D250">
            <v>2.25</v>
          </cell>
        </row>
        <row r="251">
          <cell r="C251" t="str">
            <v>2013.08</v>
          </cell>
          <cell r="D251">
            <v>2.34</v>
          </cell>
        </row>
        <row r="252">
          <cell r="C252" t="str">
            <v>2013.09</v>
          </cell>
          <cell r="D252">
            <v>2.27</v>
          </cell>
        </row>
        <row r="253">
          <cell r="C253" t="str">
            <v>2013.10</v>
          </cell>
          <cell r="D253">
            <v>2.19</v>
          </cell>
        </row>
        <row r="254">
          <cell r="C254" t="str">
            <v>2013.11</v>
          </cell>
          <cell r="D254">
            <v>2.2999999999999998</v>
          </cell>
        </row>
        <row r="255">
          <cell r="C255" t="str">
            <v>2013.12</v>
          </cell>
          <cell r="D255">
            <v>2.35</v>
          </cell>
        </row>
        <row r="256">
          <cell r="C256" t="str">
            <v>2014.01</v>
          </cell>
          <cell r="D256">
            <v>2.38</v>
          </cell>
        </row>
        <row r="257">
          <cell r="C257" t="str">
            <v>2014.02</v>
          </cell>
          <cell r="D257">
            <v>2.38</v>
          </cell>
        </row>
        <row r="258">
          <cell r="C258" t="str">
            <v>2014.03</v>
          </cell>
          <cell r="D258">
            <v>2.33</v>
          </cell>
        </row>
        <row r="259">
          <cell r="C259" t="str">
            <v>2014.04</v>
          </cell>
          <cell r="D259">
            <v>2.23</v>
          </cell>
        </row>
        <row r="260">
          <cell r="C260" t="str">
            <v>2014.05</v>
          </cell>
          <cell r="D260">
            <v>2.2200000000000002</v>
          </cell>
        </row>
        <row r="261">
          <cell r="C261" t="str">
            <v>2014.06</v>
          </cell>
          <cell r="D261">
            <v>2.2400000000000002</v>
          </cell>
        </row>
        <row r="262">
          <cell r="C262" t="str">
            <v>2014.07</v>
          </cell>
          <cell r="D262">
            <v>2.2200000000000002</v>
          </cell>
        </row>
        <row r="263">
          <cell r="C263" t="str">
            <v>2014.08</v>
          </cell>
          <cell r="D263">
            <v>2.27</v>
          </cell>
        </row>
        <row r="264">
          <cell r="C264" t="str">
            <v>2014.09</v>
          </cell>
          <cell r="D264">
            <v>2.33</v>
          </cell>
        </row>
        <row r="265">
          <cell r="C265" t="str">
            <v>2014.10</v>
          </cell>
          <cell r="D265">
            <v>2.4500000000000002</v>
          </cell>
        </row>
        <row r="266">
          <cell r="C266" t="str">
            <v>2014.11</v>
          </cell>
          <cell r="D266">
            <v>2.5499999999999998</v>
          </cell>
        </row>
        <row r="267">
          <cell r="C267" t="str">
            <v>2014.12</v>
          </cell>
          <cell r="D267">
            <v>2.64</v>
          </cell>
        </row>
        <row r="268">
          <cell r="C268" t="str">
            <v>2015.01</v>
          </cell>
          <cell r="D268">
            <v>2.63</v>
          </cell>
        </row>
        <row r="269">
          <cell r="C269" t="str">
            <v>2015.02</v>
          </cell>
          <cell r="D269">
            <v>2.82</v>
          </cell>
        </row>
        <row r="270">
          <cell r="C270" t="str">
            <v>2015.03</v>
          </cell>
          <cell r="D270">
            <v>3.14</v>
          </cell>
        </row>
        <row r="271">
          <cell r="C271" t="str">
            <v>2015.04</v>
          </cell>
          <cell r="D271">
            <v>3.04</v>
          </cell>
        </row>
        <row r="272">
          <cell r="C272" t="str">
            <v>2015.05</v>
          </cell>
          <cell r="D272">
            <v>3.06</v>
          </cell>
        </row>
        <row r="273">
          <cell r="C273" t="str">
            <v>2015.06</v>
          </cell>
          <cell r="D273">
            <v>3.11</v>
          </cell>
        </row>
        <row r="274">
          <cell r="C274" t="str">
            <v>2015.07</v>
          </cell>
          <cell r="D274">
            <v>3.22</v>
          </cell>
        </row>
        <row r="275">
          <cell r="C275" t="str">
            <v>2015.08</v>
          </cell>
          <cell r="D275">
            <v>3.51</v>
          </cell>
        </row>
        <row r="276">
          <cell r="C276" t="str">
            <v>2015.09</v>
          </cell>
          <cell r="D276">
            <v>3.91</v>
          </cell>
        </row>
        <row r="277">
          <cell r="C277" t="str">
            <v>2015.10</v>
          </cell>
          <cell r="D277">
            <v>3.88</v>
          </cell>
        </row>
        <row r="278">
          <cell r="C278" t="str">
            <v>2015.11</v>
          </cell>
          <cell r="D278">
            <v>3.78</v>
          </cell>
        </row>
        <row r="279">
          <cell r="C279" t="str">
            <v>2015.12</v>
          </cell>
          <cell r="D279">
            <v>3.87</v>
          </cell>
        </row>
        <row r="280">
          <cell r="C280" t="str">
            <v>2016.01</v>
          </cell>
          <cell r="D280">
            <v>4.05</v>
          </cell>
        </row>
        <row r="281">
          <cell r="C281" t="str">
            <v>2016.02</v>
          </cell>
          <cell r="D281">
            <v>3.97</v>
          </cell>
        </row>
        <row r="282">
          <cell r="C282" t="str">
            <v>2016.03</v>
          </cell>
          <cell r="D282">
            <v>3.7</v>
          </cell>
        </row>
        <row r="283">
          <cell r="C283" t="str">
            <v>2016.04</v>
          </cell>
          <cell r="D283">
            <v>3.57</v>
          </cell>
        </row>
        <row r="284">
          <cell r="C284" t="str">
            <v>2016.05</v>
          </cell>
          <cell r="D284">
            <v>3.54</v>
          </cell>
        </row>
        <row r="285">
          <cell r="C285" t="str">
            <v>2016.06</v>
          </cell>
          <cell r="D285">
            <v>3.42</v>
          </cell>
        </row>
        <row r="286">
          <cell r="C286" t="str">
            <v>2016.07</v>
          </cell>
          <cell r="D286">
            <v>3.28</v>
          </cell>
        </row>
        <row r="287">
          <cell r="C287" t="str">
            <v>2016.08</v>
          </cell>
          <cell r="D287">
            <v>3.21</v>
          </cell>
        </row>
        <row r="288">
          <cell r="C288" t="str">
            <v>2016.09</v>
          </cell>
          <cell r="D288">
            <v>3.26</v>
          </cell>
        </row>
        <row r="289">
          <cell r="C289" t="str">
            <v>2016.10</v>
          </cell>
          <cell r="D289">
            <v>3.19</v>
          </cell>
        </row>
        <row r="290">
          <cell r="C290" t="str">
            <v>2016.11</v>
          </cell>
          <cell r="D290">
            <v>3.34</v>
          </cell>
        </row>
        <row r="291">
          <cell r="C291" t="str">
            <v>2016.12</v>
          </cell>
          <cell r="D291">
            <v>3.35</v>
          </cell>
        </row>
        <row r="292">
          <cell r="C292" t="str">
            <v>2017.01</v>
          </cell>
          <cell r="D292">
            <v>3.2</v>
          </cell>
        </row>
        <row r="293">
          <cell r="C293" t="str">
            <v>2017.02</v>
          </cell>
          <cell r="D293">
            <v>3.1</v>
          </cell>
        </row>
        <row r="294">
          <cell r="C294" t="str">
            <v>2017.03</v>
          </cell>
          <cell r="D294">
            <v>3.13</v>
          </cell>
        </row>
        <row r="295">
          <cell r="C295" t="str">
            <v>2017.04</v>
          </cell>
          <cell r="D295">
            <v>3.14</v>
          </cell>
        </row>
        <row r="296">
          <cell r="C296" t="str">
            <v>2017.05</v>
          </cell>
          <cell r="D296">
            <v>3.21</v>
          </cell>
        </row>
        <row r="297">
          <cell r="C297" t="str">
            <v>2017.06</v>
          </cell>
          <cell r="D297">
            <v>3.3</v>
          </cell>
        </row>
        <row r="298">
          <cell r="C298" t="str">
            <v>2017.07</v>
          </cell>
          <cell r="D298">
            <v>3.21</v>
          </cell>
        </row>
        <row r="299">
          <cell r="C299" t="str">
            <v>2017.08</v>
          </cell>
          <cell r="D299">
            <v>3.15</v>
          </cell>
        </row>
        <row r="300">
          <cell r="C300" t="str">
            <v>2017.09</v>
          </cell>
          <cell r="D300">
            <v>3.13</v>
          </cell>
        </row>
        <row r="301">
          <cell r="C301" t="str">
            <v>2017.10</v>
          </cell>
          <cell r="D301">
            <v>3.19</v>
          </cell>
        </row>
        <row r="302">
          <cell r="C302" t="str">
            <v>2017.11</v>
          </cell>
          <cell r="D302">
            <v>3.26</v>
          </cell>
        </row>
        <row r="303">
          <cell r="C303" t="str">
            <v>2017.12</v>
          </cell>
          <cell r="D303">
            <v>3.29</v>
          </cell>
        </row>
        <row r="304">
          <cell r="C304" t="str">
            <v>2018.01</v>
          </cell>
          <cell r="D304">
            <v>3.21</v>
          </cell>
        </row>
        <row r="305">
          <cell r="C305" t="str">
            <v>2018.02</v>
          </cell>
          <cell r="D305">
            <v>3.24</v>
          </cell>
        </row>
        <row r="306">
          <cell r="C306" t="str">
            <v>2018.03</v>
          </cell>
          <cell r="D306">
            <v>3.28</v>
          </cell>
        </row>
        <row r="307">
          <cell r="C307" t="str">
            <v>2018.04</v>
          </cell>
          <cell r="D307">
            <v>3.41</v>
          </cell>
        </row>
        <row r="308">
          <cell r="C308" t="str">
            <v>2018.05</v>
          </cell>
          <cell r="D308">
            <v>3.64</v>
          </cell>
        </row>
        <row r="309">
          <cell r="C309" t="str">
            <v>2018.06</v>
          </cell>
          <cell r="D309">
            <v>3.77</v>
          </cell>
        </row>
        <row r="310">
          <cell r="C310" t="str">
            <v>2018.07</v>
          </cell>
          <cell r="D310">
            <v>3.83</v>
          </cell>
        </row>
        <row r="311">
          <cell r="C311" t="str">
            <v>2018.08</v>
          </cell>
          <cell r="D311">
            <v>3.93</v>
          </cell>
        </row>
        <row r="312">
          <cell r="C312" t="str">
            <v>2018.09</v>
          </cell>
          <cell r="D312">
            <v>4.12</v>
          </cell>
        </row>
        <row r="313">
          <cell r="C313" t="str">
            <v>2018.10</v>
          </cell>
          <cell r="D313">
            <v>3.76</v>
          </cell>
        </row>
        <row r="314">
          <cell r="C314" t="str">
            <v>2018.11</v>
          </cell>
          <cell r="D314">
            <v>3.79</v>
          </cell>
        </row>
        <row r="315">
          <cell r="C315" t="str">
            <v>2018.12</v>
          </cell>
          <cell r="D315">
            <v>3.88</v>
          </cell>
        </row>
        <row r="316">
          <cell r="C316" t="str">
            <v>2019.01</v>
          </cell>
          <cell r="D316">
            <v>3.74</v>
          </cell>
        </row>
        <row r="317">
          <cell r="C317" t="str">
            <v>2019.02</v>
          </cell>
          <cell r="D317">
            <v>3.72</v>
          </cell>
        </row>
        <row r="318">
          <cell r="C318" t="str">
            <v>2019.03</v>
          </cell>
          <cell r="D318">
            <v>3.85</v>
          </cell>
        </row>
        <row r="319">
          <cell r="C319" t="str">
            <v>2019.04</v>
          </cell>
          <cell r="D319">
            <v>3.9</v>
          </cell>
        </row>
        <row r="320">
          <cell r="C320" t="str">
            <v>2019.05</v>
          </cell>
          <cell r="D320">
            <v>4</v>
          </cell>
        </row>
        <row r="321">
          <cell r="C321" t="str">
            <v>2019.06</v>
          </cell>
          <cell r="D321">
            <v>3.86</v>
          </cell>
        </row>
        <row r="322">
          <cell r="C322" t="str">
            <v>2019.07</v>
          </cell>
          <cell r="D322">
            <v>3.78</v>
          </cell>
        </row>
        <row r="323">
          <cell r="C323" t="str">
            <v>2019.08</v>
          </cell>
          <cell r="D323">
            <v>4.0199999999999996</v>
          </cell>
        </row>
        <row r="324">
          <cell r="C324" t="str">
            <v>2019.09</v>
          </cell>
          <cell r="D324">
            <v>4.12</v>
          </cell>
        </row>
        <row r="325">
          <cell r="C325" t="str">
            <v>2019.10</v>
          </cell>
          <cell r="D325">
            <v>4.09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Relationship Id="rId4" Type="http://schemas.openxmlformats.org/officeDocument/2006/relationships/image" Target="../media/image6.w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ipeadata.gov.br/ExibeSerie.aspx?serid=3838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st.edu/Dept/pol_sci/fac/sahr/cf172001.xl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ilnergy.com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w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wmf"/><Relationship Id="rId4" Type="http://schemas.openxmlformats.org/officeDocument/2006/relationships/image" Target="../media/image1.w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6.w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23"/>
  <sheetViews>
    <sheetView workbookViewId="0">
      <selection activeCell="J34" sqref="J34"/>
    </sheetView>
  </sheetViews>
  <sheetFormatPr baseColWidth="10" defaultColWidth="8.83203125" defaultRowHeight="15" x14ac:dyDescent="0.2"/>
  <cols>
    <col min="3" max="3" width="9.1640625" style="37"/>
    <col min="6" max="6" width="16.83203125" customWidth="1"/>
    <col min="8" max="8" width="11.5" bestFit="1" customWidth="1"/>
    <col min="9" max="9" width="15.5" customWidth="1"/>
    <col min="10" max="10" width="12.6640625" customWidth="1"/>
    <col min="11" max="11" width="11.5" customWidth="1"/>
    <col min="12" max="12" width="10.1640625" bestFit="1" customWidth="1"/>
    <col min="15" max="15" width="12.33203125" customWidth="1"/>
  </cols>
  <sheetData>
    <row r="1" spans="3:16" x14ac:dyDescent="0.2">
      <c r="F1" t="s">
        <v>112</v>
      </c>
      <c r="H1" s="33">
        <v>100000</v>
      </c>
    </row>
    <row r="2" spans="3:16" x14ac:dyDescent="0.2">
      <c r="F2" t="s">
        <v>113</v>
      </c>
      <c r="H2">
        <v>10</v>
      </c>
    </row>
    <row r="3" spans="3:16" x14ac:dyDescent="0.2">
      <c r="F3" t="s">
        <v>114</v>
      </c>
      <c r="H3" s="42">
        <v>0.12</v>
      </c>
    </row>
    <row r="4" spans="3:16" x14ac:dyDescent="0.2">
      <c r="D4" t="s">
        <v>141</v>
      </c>
      <c r="F4" t="s">
        <v>115</v>
      </c>
      <c r="G4" t="s">
        <v>116</v>
      </c>
    </row>
    <row r="6" spans="3:16" x14ac:dyDescent="0.2">
      <c r="C6" s="37">
        <f>'PIB X IPC'!C6</f>
        <v>0</v>
      </c>
      <c r="D6" s="37" t="s">
        <v>37</v>
      </c>
    </row>
    <row r="7" spans="3:16" x14ac:dyDescent="0.2">
      <c r="C7" s="37">
        <f>'PIB X IPC'!C7</f>
        <v>0</v>
      </c>
      <c r="D7" s="37">
        <f>'PIB X IPC'!E7</f>
        <v>0</v>
      </c>
      <c r="E7" s="37"/>
      <c r="F7" s="37"/>
      <c r="H7" s="80" t="s">
        <v>117</v>
      </c>
      <c r="I7" s="48"/>
      <c r="J7" s="49"/>
      <c r="K7" s="50"/>
      <c r="L7" s="51"/>
      <c r="M7" s="51"/>
      <c r="N7" s="51"/>
      <c r="O7" s="51"/>
      <c r="P7" s="51"/>
    </row>
    <row r="8" spans="3:16" x14ac:dyDescent="0.2">
      <c r="C8" s="37">
        <f>'PIB X IPC'!C8</f>
        <v>0</v>
      </c>
      <c r="D8" s="41">
        <v>0.05</v>
      </c>
      <c r="E8" s="37"/>
      <c r="F8" s="37"/>
      <c r="H8" s="52" t="s">
        <v>118</v>
      </c>
      <c r="I8" s="43"/>
      <c r="J8" s="53">
        <v>0.12</v>
      </c>
      <c r="K8" s="54" t="s">
        <v>119</v>
      </c>
      <c r="L8" s="44"/>
      <c r="M8" s="45"/>
      <c r="N8" s="44"/>
      <c r="O8" s="46"/>
      <c r="P8" s="44"/>
    </row>
    <row r="9" spans="3:16" x14ac:dyDescent="0.2">
      <c r="C9" s="37">
        <f>'PIB X IPC'!C9</f>
        <v>0</v>
      </c>
      <c r="D9" s="41">
        <v>0.05</v>
      </c>
      <c r="E9" s="37"/>
      <c r="F9" s="37"/>
      <c r="H9" s="55"/>
      <c r="I9" s="47"/>
      <c r="J9" s="56"/>
      <c r="K9" s="54"/>
      <c r="L9" s="44"/>
      <c r="M9" s="44"/>
      <c r="N9" s="44"/>
      <c r="O9" s="51"/>
      <c r="P9" s="51"/>
    </row>
    <row r="10" spans="3:16" x14ac:dyDescent="0.2">
      <c r="C10" s="37">
        <f>'PIB X IPC'!C10</f>
        <v>0</v>
      </c>
      <c r="D10" s="41">
        <v>0.05</v>
      </c>
      <c r="E10" s="37"/>
      <c r="F10" s="37"/>
      <c r="H10" s="52" t="s">
        <v>120</v>
      </c>
      <c r="I10" s="43"/>
      <c r="J10" s="57">
        <v>10</v>
      </c>
      <c r="K10" s="58"/>
      <c r="L10" s="51"/>
      <c r="M10" s="59" t="s">
        <v>121</v>
      </c>
      <c r="N10" s="60"/>
      <c r="O10" s="51"/>
      <c r="P10" s="51"/>
    </row>
    <row r="11" spans="3:16" x14ac:dyDescent="0.2">
      <c r="C11" s="37">
        <f>'PIB X IPC'!C11</f>
        <v>0</v>
      </c>
      <c r="D11" s="41">
        <v>5.6899999999999999E-2</v>
      </c>
      <c r="E11" s="37"/>
      <c r="F11" s="37"/>
      <c r="H11" s="61"/>
      <c r="I11" s="62" t="s">
        <v>122</v>
      </c>
      <c r="J11" s="62" t="s">
        <v>123</v>
      </c>
      <c r="K11" s="62" t="s">
        <v>124</v>
      </c>
      <c r="L11" s="62" t="s">
        <v>125</v>
      </c>
      <c r="M11" s="59"/>
      <c r="N11" s="60"/>
      <c r="O11" s="63" t="s">
        <v>126</v>
      </c>
      <c r="P11" s="63"/>
    </row>
    <row r="12" spans="3:16" x14ac:dyDescent="0.2">
      <c r="C12" s="37">
        <f>'PIB X IPC'!C12</f>
        <v>0</v>
      </c>
      <c r="D12" s="41">
        <v>2.81E-2</v>
      </c>
      <c r="E12" s="37"/>
      <c r="F12" s="37"/>
      <c r="H12" s="64" t="s">
        <v>127</v>
      </c>
      <c r="I12" s="65" t="s">
        <v>128</v>
      </c>
      <c r="J12" s="66" t="s">
        <v>129</v>
      </c>
      <c r="K12" s="67" t="s">
        <v>130</v>
      </c>
      <c r="L12" s="68" t="s">
        <v>131</v>
      </c>
      <c r="M12" s="69" t="s">
        <v>132</v>
      </c>
      <c r="N12" s="81" t="s">
        <v>111</v>
      </c>
      <c r="O12" s="65" t="s">
        <v>128</v>
      </c>
      <c r="P12" s="68" t="s">
        <v>131</v>
      </c>
    </row>
    <row r="13" spans="3:16" x14ac:dyDescent="0.2">
      <c r="C13" s="37">
        <f>'PIB X IPC'!C13</f>
        <v>0</v>
      </c>
      <c r="D13" s="41">
        <v>5.16E-2</v>
      </c>
      <c r="E13" s="37"/>
      <c r="F13" s="37"/>
      <c r="H13" s="70">
        <f>C7</f>
        <v>0</v>
      </c>
      <c r="I13" s="71">
        <f>H1</f>
        <v>100000</v>
      </c>
      <c r="J13" s="72"/>
      <c r="K13" s="72"/>
      <c r="L13" s="72"/>
      <c r="M13" s="73"/>
      <c r="N13" s="74">
        <v>1</v>
      </c>
      <c r="O13" s="75">
        <f t="shared" ref="O13:O23" si="0">I13*N13</f>
        <v>100000</v>
      </c>
      <c r="P13" s="67"/>
    </row>
    <row r="14" spans="3:16" x14ac:dyDescent="0.2">
      <c r="C14" s="37">
        <f>'PIB X IPC'!C14</f>
        <v>0</v>
      </c>
      <c r="D14" s="41">
        <v>6.4799999999999996E-2</v>
      </c>
      <c r="E14" s="37"/>
      <c r="F14" s="37"/>
      <c r="H14" s="70">
        <f t="shared" ref="H14:H22" si="1">C8</f>
        <v>0</v>
      </c>
      <c r="I14" s="76">
        <f>I13-K14</f>
        <v>94301.583584015592</v>
      </c>
      <c r="J14" s="77">
        <f>$J$8*I13</f>
        <v>12000</v>
      </c>
      <c r="K14" s="82">
        <f>L14-J14</f>
        <v>5698.4164159844076</v>
      </c>
      <c r="L14" s="78">
        <f>-PMT($J$8,$H$2,$H$1,,0)</f>
        <v>17698.416415984408</v>
      </c>
      <c r="M14" s="41">
        <v>0.1</v>
      </c>
      <c r="N14" s="74">
        <f>N13*(1+M14)</f>
        <v>1.1000000000000001</v>
      </c>
      <c r="O14" s="75">
        <f t="shared" si="0"/>
        <v>103731.74194241715</v>
      </c>
      <c r="P14" s="79">
        <f>L14*N14</f>
        <v>19468.258057582851</v>
      </c>
    </row>
    <row r="15" spans="3:16" x14ac:dyDescent="0.2">
      <c r="C15" s="37">
        <f>'PIB X IPC'!C15</f>
        <v>0</v>
      </c>
      <c r="D15" s="41">
        <v>6.2899999999999998E-2</v>
      </c>
      <c r="E15" s="37"/>
      <c r="F15" s="37"/>
      <c r="H15" s="70">
        <f t="shared" si="1"/>
        <v>0</v>
      </c>
      <c r="I15" s="76">
        <f>I14-K15</f>
        <v>87919.357198113052</v>
      </c>
      <c r="J15" s="77">
        <f t="shared" ref="J15:J22" si="2">$J$8*I14</f>
        <v>11316.190030081871</v>
      </c>
      <c r="K15" s="82">
        <f t="shared" ref="K15:K22" si="3">L15-J15</f>
        <v>6382.226385902537</v>
      </c>
      <c r="L15" s="78">
        <f t="shared" ref="L15:L23" si="4">-PMT($J$8,$H$2,$H$1,,0)</f>
        <v>17698.416415984408</v>
      </c>
      <c r="M15" s="41">
        <v>0.05</v>
      </c>
      <c r="N15" s="74">
        <f t="shared" ref="N14:N20" si="5">N14*(1+M15)</f>
        <v>1.1550000000000002</v>
      </c>
      <c r="O15" s="75">
        <f t="shared" si="0"/>
        <v>101546.85756382059</v>
      </c>
      <c r="P15" s="79">
        <f>L15*N15</f>
        <v>20441.670960461994</v>
      </c>
    </row>
    <row r="16" spans="3:16" x14ac:dyDescent="0.2">
      <c r="C16" s="37">
        <f>'PIB X IPC'!C16</f>
        <v>0</v>
      </c>
      <c r="D16" s="41">
        <v>7.0000000000000007E-2</v>
      </c>
      <c r="E16" s="37"/>
      <c r="F16" s="37"/>
      <c r="H16" s="70">
        <f t="shared" si="1"/>
        <v>0</v>
      </c>
      <c r="I16" s="76">
        <f t="shared" ref="I16:I22" si="6">I15-K16</f>
        <v>80771.263645902218</v>
      </c>
      <c r="J16" s="77">
        <f t="shared" si="2"/>
        <v>10550.322863773566</v>
      </c>
      <c r="K16" s="82">
        <f t="shared" si="3"/>
        <v>7148.0935522108412</v>
      </c>
      <c r="L16" s="78">
        <f t="shared" si="4"/>
        <v>17698.416415984408</v>
      </c>
      <c r="M16" s="41">
        <v>0.05</v>
      </c>
      <c r="N16" s="74">
        <f t="shared" si="5"/>
        <v>1.2127500000000002</v>
      </c>
      <c r="O16" s="75">
        <f t="shared" si="0"/>
        <v>97955.349986567933</v>
      </c>
      <c r="P16" s="79">
        <f>L16*N16</f>
        <v>21463.754508485094</v>
      </c>
    </row>
    <row r="17" spans="8:16" x14ac:dyDescent="0.2">
      <c r="H17" s="70">
        <f t="shared" si="1"/>
        <v>0</v>
      </c>
      <c r="I17" s="76">
        <f t="shared" si="6"/>
        <v>72765.398867426076</v>
      </c>
      <c r="J17" s="77">
        <f t="shared" si="2"/>
        <v>9692.5516375082661</v>
      </c>
      <c r="K17" s="82">
        <f t="shared" si="3"/>
        <v>8005.8647784761415</v>
      </c>
      <c r="L17" s="78">
        <f t="shared" si="4"/>
        <v>17698.416415984408</v>
      </c>
      <c r="M17" s="41">
        <v>5.6899999999999999E-2</v>
      </c>
      <c r="N17" s="74">
        <f t="shared" si="5"/>
        <v>1.2817554750000002</v>
      </c>
      <c r="O17" s="75">
        <f t="shared" si="0"/>
        <v>93267.448388882185</v>
      </c>
      <c r="P17" s="79">
        <f t="shared" ref="P17:P22" si="7">L17*N17</f>
        <v>22685.042140017897</v>
      </c>
    </row>
    <row r="18" spans="8:16" x14ac:dyDescent="0.2">
      <c r="H18" s="70">
        <f t="shared" si="1"/>
        <v>0</v>
      </c>
      <c r="I18" s="76">
        <f t="shared" si="6"/>
        <v>63798.830315532796</v>
      </c>
      <c r="J18" s="77">
        <f t="shared" si="2"/>
        <v>8731.8478640911289</v>
      </c>
      <c r="K18" s="82">
        <f t="shared" si="3"/>
        <v>8966.5685518932787</v>
      </c>
      <c r="L18" s="78">
        <f t="shared" si="4"/>
        <v>17698.416415984408</v>
      </c>
      <c r="M18" s="41">
        <v>2.81E-2</v>
      </c>
      <c r="N18" s="74">
        <f t="shared" si="5"/>
        <v>1.3177728038475003</v>
      </c>
      <c r="O18" s="75">
        <f t="shared" si="0"/>
        <v>84072.363507090558</v>
      </c>
      <c r="P18" s="79">
        <f t="shared" si="7"/>
        <v>23322.491824152399</v>
      </c>
    </row>
    <row r="19" spans="8:16" x14ac:dyDescent="0.2">
      <c r="H19" s="70">
        <f t="shared" si="1"/>
        <v>0</v>
      </c>
      <c r="I19" s="76">
        <f t="shared" si="6"/>
        <v>53756.273537412322</v>
      </c>
      <c r="J19" s="77">
        <f t="shared" si="2"/>
        <v>7655.8596378639349</v>
      </c>
      <c r="K19" s="82">
        <f t="shared" si="3"/>
        <v>10042.556778120474</v>
      </c>
      <c r="L19" s="78">
        <f t="shared" si="4"/>
        <v>17698.416415984408</v>
      </c>
      <c r="M19" s="41">
        <v>5.16E-2</v>
      </c>
      <c r="N19" s="74">
        <f t="shared" si="5"/>
        <v>1.3857698805260315</v>
      </c>
      <c r="O19" s="75">
        <f t="shared" si="0"/>
        <v>74493.824757464536</v>
      </c>
      <c r="P19" s="79">
        <f t="shared" si="7"/>
        <v>24525.932402278668</v>
      </c>
    </row>
    <row r="20" spans="8:16" x14ac:dyDescent="0.2">
      <c r="H20" s="70">
        <f t="shared" si="1"/>
        <v>0</v>
      </c>
      <c r="I20" s="76">
        <f t="shared" si="6"/>
        <v>42508.609945917393</v>
      </c>
      <c r="J20" s="77">
        <f t="shared" si="2"/>
        <v>6450.7528244894784</v>
      </c>
      <c r="K20" s="82">
        <f t="shared" si="3"/>
        <v>11247.663591494929</v>
      </c>
      <c r="L20" s="78">
        <f t="shared" si="4"/>
        <v>17698.416415984408</v>
      </c>
      <c r="M20" s="41">
        <v>6.4799999999999996E-2</v>
      </c>
      <c r="N20" s="74">
        <f t="shared" si="5"/>
        <v>1.4755677687841182</v>
      </c>
      <c r="O20" s="75">
        <f t="shared" si="0"/>
        <v>62724.334732011703</v>
      </c>
      <c r="P20" s="79">
        <f t="shared" si="7"/>
        <v>26115.212821946323</v>
      </c>
    </row>
    <row r="21" spans="8:16" x14ac:dyDescent="0.2">
      <c r="H21" s="70">
        <f t="shared" si="1"/>
        <v>0</v>
      </c>
      <c r="I21" s="76">
        <f t="shared" si="6"/>
        <v>29911.226723443073</v>
      </c>
      <c r="J21" s="77">
        <f t="shared" si="2"/>
        <v>5101.0331935100867</v>
      </c>
      <c r="K21" s="82">
        <f t="shared" si="3"/>
        <v>12597.38322247432</v>
      </c>
      <c r="L21" s="78">
        <f t="shared" si="4"/>
        <v>17698.416415984408</v>
      </c>
      <c r="M21" s="41">
        <v>6.2899999999999998E-2</v>
      </c>
      <c r="N21" s="74">
        <f t="shared" ref="N21" si="8">N20*(1+M21)</f>
        <v>1.5683809814406391</v>
      </c>
      <c r="O21" s="75">
        <f t="shared" si="0"/>
        <v>46912.199124607119</v>
      </c>
      <c r="P21" s="79">
        <f t="shared" si="7"/>
        <v>27757.859708446744</v>
      </c>
    </row>
    <row r="22" spans="8:16" x14ac:dyDescent="0.2">
      <c r="H22" s="70">
        <f t="shared" si="1"/>
        <v>0</v>
      </c>
      <c r="I22" s="76">
        <f t="shared" si="6"/>
        <v>15802.157514271834</v>
      </c>
      <c r="J22" s="77">
        <f t="shared" si="2"/>
        <v>3589.3472068131687</v>
      </c>
      <c r="K22" s="82">
        <f t="shared" si="3"/>
        <v>14109.069209171239</v>
      </c>
      <c r="L22" s="78">
        <f t="shared" si="4"/>
        <v>17698.416415984408</v>
      </c>
      <c r="M22" s="41">
        <v>7.0000000000000007E-2</v>
      </c>
      <c r="N22" s="74">
        <f>N21*(1+M22)</f>
        <v>1.6781676501414839</v>
      </c>
      <c r="O22" s="75">
        <f t="shared" si="0"/>
        <v>26518.669542891155</v>
      </c>
      <c r="P22" s="79">
        <f t="shared" si="7"/>
        <v>29700.909888038019</v>
      </c>
    </row>
    <row r="23" spans="8:16" x14ac:dyDescent="0.2">
      <c r="H23" s="70">
        <v>2011</v>
      </c>
      <c r="I23" s="76">
        <f>I22-K23</f>
        <v>4.5474735088646412E-11</v>
      </c>
      <c r="J23" s="77">
        <f>$J$8*I22</f>
        <v>1896.2589017126199</v>
      </c>
      <c r="K23" s="82">
        <f>L23-J23</f>
        <v>15802.157514271788</v>
      </c>
      <c r="L23" s="78">
        <f t="shared" si="4"/>
        <v>17698.416415984408</v>
      </c>
      <c r="M23" s="41">
        <v>7.0000000000000007E-2</v>
      </c>
      <c r="N23" s="74">
        <f>N22*(1+M23)</f>
        <v>1.7956393856513879</v>
      </c>
      <c r="O23" s="75">
        <f t="shared" si="0"/>
        <v>8.1656225377236653E-11</v>
      </c>
      <c r="P23" s="79">
        <f>L23*N23</f>
        <v>31779.97358020068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3:O16"/>
  <sheetViews>
    <sheetView tabSelected="1" workbookViewId="0">
      <selection activeCell="Q26" sqref="Q26"/>
    </sheetView>
  </sheetViews>
  <sheetFormatPr baseColWidth="10" defaultColWidth="8.83203125" defaultRowHeight="15" x14ac:dyDescent="0.2"/>
  <sheetData>
    <row r="3" spans="3:15" x14ac:dyDescent="0.2">
      <c r="C3" s="103" t="s">
        <v>148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3:15" ht="16" thickBot="1" x14ac:dyDescent="0.25">
      <c r="C4" s="97" t="s">
        <v>149</v>
      </c>
    </row>
    <row r="5" spans="3:15" ht="16" thickBot="1" x14ac:dyDescent="0.25">
      <c r="C5" s="93"/>
      <c r="D5" s="100" t="s">
        <v>143</v>
      </c>
      <c r="E5" s="101"/>
      <c r="F5" s="102"/>
    </row>
    <row r="6" spans="3:15" ht="16" thickBot="1" x14ac:dyDescent="0.25">
      <c r="C6" s="94" t="s">
        <v>144</v>
      </c>
      <c r="D6" s="95" t="s">
        <v>152</v>
      </c>
      <c r="E6" s="95" t="s">
        <v>153</v>
      </c>
      <c r="F6" s="95" t="s">
        <v>154</v>
      </c>
    </row>
    <row r="7" spans="3:15" ht="16" thickBot="1" x14ac:dyDescent="0.25">
      <c r="C7" s="94">
        <v>2005</v>
      </c>
      <c r="D7" s="95">
        <v>19.12</v>
      </c>
      <c r="E7" s="95">
        <v>5.69</v>
      </c>
      <c r="F7" s="95">
        <v>12.7</v>
      </c>
    </row>
    <row r="8" spans="3:15" ht="16" thickBot="1" x14ac:dyDescent="0.25">
      <c r="C8" s="94">
        <v>2006</v>
      </c>
      <c r="D8" s="95">
        <v>15.4</v>
      </c>
      <c r="E8" s="95">
        <v>3.14</v>
      </c>
      <c r="F8" s="95">
        <v>11.9</v>
      </c>
    </row>
    <row r="9" spans="3:15" ht="16" thickBot="1" x14ac:dyDescent="0.25">
      <c r="C9" s="94">
        <v>2007</v>
      </c>
      <c r="D9" s="95">
        <v>12.1</v>
      </c>
      <c r="E9" s="95">
        <v>4.46</v>
      </c>
      <c r="F9" s="95">
        <v>7.3</v>
      </c>
    </row>
    <row r="10" spans="3:15" ht="16" thickBot="1" x14ac:dyDescent="0.25">
      <c r="C10" s="94">
        <v>2008</v>
      </c>
      <c r="D10" s="95">
        <v>10.28</v>
      </c>
      <c r="E10" s="95">
        <v>5.9</v>
      </c>
      <c r="F10" s="95">
        <v>4.0999999999999996</v>
      </c>
    </row>
    <row r="11" spans="3:15" ht="16" thickBot="1" x14ac:dyDescent="0.25">
      <c r="C11" s="94">
        <v>2009</v>
      </c>
      <c r="D11" s="95">
        <v>9.2799999999999994</v>
      </c>
      <c r="E11" s="95">
        <v>4.3099999999999996</v>
      </c>
      <c r="F11" s="95">
        <v>4.8</v>
      </c>
    </row>
    <row r="12" spans="3:15" ht="16" thickBot="1" x14ac:dyDescent="0.25">
      <c r="C12" s="94">
        <v>2010</v>
      </c>
      <c r="D12" s="95">
        <v>9.2799999999999994</v>
      </c>
      <c r="E12" s="95">
        <v>5.91</v>
      </c>
      <c r="F12" s="95">
        <v>3.2</v>
      </c>
    </row>
    <row r="13" spans="3:15" ht="16" thickBot="1" x14ac:dyDescent="0.25">
      <c r="C13" s="94">
        <v>2011</v>
      </c>
      <c r="D13" s="95" t="s">
        <v>145</v>
      </c>
      <c r="E13" s="95" t="s">
        <v>146</v>
      </c>
      <c r="F13" s="95" t="s">
        <v>147</v>
      </c>
      <c r="H13" s="34">
        <f>((12%-9%)/(1+9%))</f>
        <v>2.7522935779816512E-2</v>
      </c>
    </row>
    <row r="14" spans="3:15" x14ac:dyDescent="0.2">
      <c r="C14" s="96"/>
    </row>
    <row r="15" spans="3:15" x14ac:dyDescent="0.2">
      <c r="C15" t="s">
        <v>150</v>
      </c>
    </row>
    <row r="16" spans="3:15" x14ac:dyDescent="0.2">
      <c r="C16" t="s">
        <v>151</v>
      </c>
    </row>
  </sheetData>
  <mergeCells count="2">
    <mergeCell ref="D5:F5"/>
    <mergeCell ref="C3:O3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2" shapeId="6145" r:id="rId3">
          <objectPr defaultSize="0" autoPict="0" r:id="rId4">
            <anchor moveWithCells="1" sizeWithCells="1">
              <from>
                <xdr:col>8</xdr:col>
                <xdr:colOff>368300</xdr:colOff>
                <xdr:row>5</xdr:row>
                <xdr:rowOff>38100</xdr:rowOff>
              </from>
              <to>
                <xdr:col>9</xdr:col>
                <xdr:colOff>419100</xdr:colOff>
                <xdr:row>7</xdr:row>
                <xdr:rowOff>38100</xdr:rowOff>
              </to>
            </anchor>
          </objectPr>
        </oleObject>
      </mc:Choice>
      <mc:Fallback>
        <oleObject progId="Equation.2" shapeId="6145" r:id="rId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A2555-348B-8A4D-9F75-FAE42302307A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Z627"/>
  <sheetViews>
    <sheetView workbookViewId="0">
      <selection activeCell="I28" sqref="I28"/>
    </sheetView>
  </sheetViews>
  <sheetFormatPr baseColWidth="10" defaultRowHeight="15" x14ac:dyDescent="0.2"/>
  <sheetData>
    <row r="1" spans="1:6" x14ac:dyDescent="0.2">
      <c r="A1" s="109" t="s">
        <v>156</v>
      </c>
      <c r="F1" t="s">
        <v>157</v>
      </c>
    </row>
    <row r="4" spans="1:6" x14ac:dyDescent="0.2">
      <c r="C4" s="110" t="s">
        <v>158</v>
      </c>
      <c r="D4" s="110">
        <v>0.01</v>
      </c>
    </row>
    <row r="5" spans="1:6" x14ac:dyDescent="0.2">
      <c r="C5" s="110" t="s">
        <v>159</v>
      </c>
      <c r="D5" s="110">
        <v>0.01</v>
      </c>
    </row>
    <row r="6" spans="1:6" x14ac:dyDescent="0.2">
      <c r="C6" s="110" t="s">
        <v>160</v>
      </c>
      <c r="D6" s="110">
        <v>0.01</v>
      </c>
    </row>
    <row r="7" spans="1:6" x14ac:dyDescent="0.2">
      <c r="C7" s="110" t="s">
        <v>161</v>
      </c>
      <c r="D7" s="110">
        <v>0.01</v>
      </c>
    </row>
    <row r="8" spans="1:6" x14ac:dyDescent="0.2">
      <c r="C8" s="110" t="s">
        <v>162</v>
      </c>
      <c r="D8" s="110">
        <v>0.01</v>
      </c>
    </row>
    <row r="9" spans="1:6" x14ac:dyDescent="0.2">
      <c r="C9" s="110" t="s">
        <v>163</v>
      </c>
      <c r="D9" s="110">
        <v>0.02</v>
      </c>
    </row>
    <row r="10" spans="1:6" x14ac:dyDescent="0.2">
      <c r="C10" s="110" t="s">
        <v>164</v>
      </c>
      <c r="D10" s="110">
        <v>0.02</v>
      </c>
    </row>
    <row r="11" spans="1:6" x14ac:dyDescent="0.2">
      <c r="C11" s="110" t="s">
        <v>165</v>
      </c>
      <c r="D11" s="110">
        <v>0.03</v>
      </c>
    </row>
    <row r="12" spans="1:6" x14ac:dyDescent="0.2">
      <c r="C12" s="110" t="s">
        <v>166</v>
      </c>
      <c r="D12" s="110">
        <v>0.04</v>
      </c>
    </row>
    <row r="13" spans="1:6" x14ac:dyDescent="0.2">
      <c r="C13" s="110" t="s">
        <v>167</v>
      </c>
      <c r="D13" s="110">
        <v>0.05</v>
      </c>
    </row>
    <row r="14" spans="1:6" x14ac:dyDescent="0.2">
      <c r="C14" s="110" t="s">
        <v>168</v>
      </c>
      <c r="D14" s="110">
        <v>7.0000000000000007E-2</v>
      </c>
    </row>
    <row r="15" spans="1:6" x14ac:dyDescent="0.2">
      <c r="C15" s="110" t="s">
        <v>169</v>
      </c>
      <c r="D15" s="110">
        <v>0.1</v>
      </c>
    </row>
    <row r="16" spans="1:6" x14ac:dyDescent="0.2">
      <c r="C16" s="110" t="s">
        <v>170</v>
      </c>
      <c r="D16" s="110">
        <v>0.14000000000000001</v>
      </c>
    </row>
    <row r="17" spans="3:7" x14ac:dyDescent="0.2">
      <c r="C17" s="110" t="s">
        <v>171</v>
      </c>
      <c r="D17" s="110">
        <v>0.2</v>
      </c>
    </row>
    <row r="18" spans="3:7" x14ac:dyDescent="0.2">
      <c r="C18" s="110" t="s">
        <v>172</v>
      </c>
      <c r="D18" s="110">
        <v>0.28000000000000003</v>
      </c>
    </row>
    <row r="19" spans="3:7" x14ac:dyDescent="0.2">
      <c r="C19" s="110" t="s">
        <v>173</v>
      </c>
      <c r="D19" s="110">
        <v>0.4</v>
      </c>
    </row>
    <row r="20" spans="3:7" x14ac:dyDescent="0.2">
      <c r="C20" s="110" t="s">
        <v>174</v>
      </c>
      <c r="D20" s="110">
        <v>0.57999999999999996</v>
      </c>
    </row>
    <row r="21" spans="3:7" x14ac:dyDescent="0.2">
      <c r="C21" s="110" t="s">
        <v>175</v>
      </c>
      <c r="D21" s="110">
        <v>0.84</v>
      </c>
    </row>
    <row r="22" spans="3:7" x14ac:dyDescent="0.2">
      <c r="C22" s="110" t="s">
        <v>176</v>
      </c>
      <c r="D22" s="110">
        <v>0.93</v>
      </c>
    </row>
    <row r="23" spans="3:7" x14ac:dyDescent="0.2">
      <c r="C23" s="110" t="s">
        <v>177</v>
      </c>
      <c r="D23" s="110">
        <v>0.9</v>
      </c>
      <c r="F23" s="111">
        <v>1.85</v>
      </c>
      <c r="G23" s="33">
        <v>100</v>
      </c>
    </row>
    <row r="24" spans="3:7" x14ac:dyDescent="0.2">
      <c r="C24" s="110" t="s">
        <v>178</v>
      </c>
      <c r="D24" s="110">
        <v>0.87</v>
      </c>
      <c r="F24" s="111">
        <v>1.4</v>
      </c>
      <c r="G24" s="33">
        <f>(G23+F23)*(1+F24/100)</f>
        <v>103.27589999999999</v>
      </c>
    </row>
    <row r="25" spans="3:7" x14ac:dyDescent="0.2">
      <c r="C25" s="110" t="s">
        <v>179</v>
      </c>
      <c r="D25" s="110">
        <v>0.85</v>
      </c>
      <c r="F25" s="111">
        <v>2.82</v>
      </c>
      <c r="G25" s="33">
        <f t="shared" ref="G25:G88" si="0">(G24+F24)*(1+F25/100)</f>
        <v>107.62776038</v>
      </c>
    </row>
    <row r="26" spans="3:7" x14ac:dyDescent="0.2">
      <c r="C26" s="110" t="s">
        <v>180</v>
      </c>
      <c r="D26" s="110">
        <v>0.84</v>
      </c>
      <c r="F26" s="111">
        <v>2.96</v>
      </c>
      <c r="G26" s="33">
        <f t="shared" si="0"/>
        <v>113.717014087248</v>
      </c>
    </row>
    <row r="27" spans="3:7" x14ac:dyDescent="0.2">
      <c r="C27" s="110" t="s">
        <v>181</v>
      </c>
      <c r="D27" s="110">
        <v>0.85</v>
      </c>
      <c r="F27" s="111">
        <v>1.7</v>
      </c>
      <c r="G27" s="33">
        <f t="shared" si="0"/>
        <v>118.66052332673121</v>
      </c>
    </row>
    <row r="28" spans="3:7" x14ac:dyDescent="0.2">
      <c r="C28" s="110" t="s">
        <v>182</v>
      </c>
      <c r="D28" s="110">
        <v>0.85</v>
      </c>
      <c r="F28" s="111">
        <v>1.44</v>
      </c>
      <c r="G28" s="33">
        <f t="shared" si="0"/>
        <v>122.09371486263613</v>
      </c>
    </row>
    <row r="29" spans="3:7" x14ac:dyDescent="0.2">
      <c r="C29" s="110" t="s">
        <v>183</v>
      </c>
      <c r="D29" s="110">
        <v>0.84</v>
      </c>
      <c r="F29" s="111">
        <v>1.01</v>
      </c>
      <c r="G29" s="33">
        <f t="shared" si="0"/>
        <v>124.78140538274876</v>
      </c>
    </row>
    <row r="30" spans="3:7" x14ac:dyDescent="0.2">
      <c r="C30" s="110" t="s">
        <v>184</v>
      </c>
      <c r="D30" s="110">
        <v>0.89</v>
      </c>
      <c r="F30" s="111">
        <v>1.62</v>
      </c>
      <c r="G30" s="33">
        <f t="shared" si="0"/>
        <v>127.82922614994929</v>
      </c>
    </row>
    <row r="31" spans="3:7" x14ac:dyDescent="0.2">
      <c r="C31" s="110" t="s">
        <v>185</v>
      </c>
      <c r="D31" s="110">
        <v>0.91</v>
      </c>
      <c r="F31" s="111">
        <v>2.4900000000000002</v>
      </c>
      <c r="G31" s="33">
        <f t="shared" si="0"/>
        <v>132.67251188108301</v>
      </c>
    </row>
    <row r="32" spans="3:7" x14ac:dyDescent="0.2">
      <c r="C32" s="110" t="s">
        <v>186</v>
      </c>
      <c r="D32" s="110">
        <v>0.9</v>
      </c>
      <c r="F32" s="111">
        <v>2.1</v>
      </c>
      <c r="G32" s="33">
        <f t="shared" si="0"/>
        <v>138.00092463058576</v>
      </c>
    </row>
    <row r="33" spans="3:7" x14ac:dyDescent="0.2">
      <c r="C33" s="110" t="s">
        <v>187</v>
      </c>
      <c r="D33" s="110">
        <v>0.91</v>
      </c>
      <c r="F33" s="111">
        <v>2.1800000000000002</v>
      </c>
      <c r="G33" s="33">
        <f t="shared" si="0"/>
        <v>143.15512478753251</v>
      </c>
    </row>
    <row r="34" spans="3:7" x14ac:dyDescent="0.2">
      <c r="C34" s="110" t="s">
        <v>188</v>
      </c>
      <c r="D34" s="110">
        <v>0.93</v>
      </c>
      <c r="F34" s="111">
        <v>2.46</v>
      </c>
      <c r="G34" s="33">
        <f t="shared" si="0"/>
        <v>148.91036885730583</v>
      </c>
    </row>
    <row r="35" spans="3:7" x14ac:dyDescent="0.2">
      <c r="C35" s="110" t="s">
        <v>189</v>
      </c>
      <c r="D35" s="110">
        <v>0.94</v>
      </c>
      <c r="F35" s="111">
        <v>1.02</v>
      </c>
      <c r="G35" s="33">
        <f t="shared" si="0"/>
        <v>152.91434661965036</v>
      </c>
    </row>
    <row r="36" spans="3:7" x14ac:dyDescent="0.2">
      <c r="C36" s="110" t="s">
        <v>190</v>
      </c>
      <c r="D36" s="110">
        <v>0.95</v>
      </c>
      <c r="F36" s="111">
        <v>1.17</v>
      </c>
      <c r="G36" s="33">
        <f t="shared" si="0"/>
        <v>155.73537847510028</v>
      </c>
    </row>
    <row r="37" spans="3:7" x14ac:dyDescent="0.2">
      <c r="C37" s="110" t="s">
        <v>191</v>
      </c>
      <c r="D37" s="110">
        <v>0.96</v>
      </c>
      <c r="F37" s="111">
        <v>1.4</v>
      </c>
      <c r="G37" s="33">
        <f t="shared" si="0"/>
        <v>159.10205377375166</v>
      </c>
    </row>
    <row r="38" spans="3:7" x14ac:dyDescent="0.2">
      <c r="C38" s="110" t="s">
        <v>192</v>
      </c>
      <c r="D38" s="110">
        <v>0.96</v>
      </c>
      <c r="F38" s="111">
        <v>1.51</v>
      </c>
      <c r="G38" s="33">
        <f t="shared" si="0"/>
        <v>162.9256347857353</v>
      </c>
    </row>
    <row r="39" spans="3:7" x14ac:dyDescent="0.2">
      <c r="C39" s="110" t="s">
        <v>193</v>
      </c>
      <c r="D39" s="110">
        <v>0.97</v>
      </c>
      <c r="F39" s="111">
        <v>1.65</v>
      </c>
      <c r="G39" s="33">
        <f t="shared" si="0"/>
        <v>167.14882275969993</v>
      </c>
    </row>
    <row r="40" spans="3:7" x14ac:dyDescent="0.2">
      <c r="C40" s="110" t="s">
        <v>194</v>
      </c>
      <c r="D40" s="110">
        <v>0.97</v>
      </c>
      <c r="F40" s="111">
        <v>1.46</v>
      </c>
      <c r="G40" s="33">
        <f t="shared" si="0"/>
        <v>171.26328557199153</v>
      </c>
    </row>
    <row r="41" spans="3:7" x14ac:dyDescent="0.2">
      <c r="C41" s="110" t="s">
        <v>195</v>
      </c>
      <c r="D41" s="110">
        <v>0.98</v>
      </c>
      <c r="F41" s="111">
        <v>0.71</v>
      </c>
      <c r="G41" s="33">
        <f t="shared" si="0"/>
        <v>173.94962089955268</v>
      </c>
    </row>
    <row r="42" spans="3:7" x14ac:dyDescent="0.2">
      <c r="C42" s="110" t="s">
        <v>196</v>
      </c>
      <c r="D42" s="110">
        <v>0.99</v>
      </c>
      <c r="F42" s="111">
        <v>0.28999999999999998</v>
      </c>
      <c r="G42" s="33">
        <f t="shared" si="0"/>
        <v>175.16613380016139</v>
      </c>
    </row>
    <row r="43" spans="3:7" x14ac:dyDescent="0.2">
      <c r="C43" s="110" t="s">
        <v>197</v>
      </c>
      <c r="D43" s="110">
        <v>0.99</v>
      </c>
      <c r="F43" s="111">
        <v>0.93</v>
      </c>
      <c r="G43" s="33">
        <f t="shared" si="0"/>
        <v>177.08787584450289</v>
      </c>
    </row>
    <row r="44" spans="3:7" x14ac:dyDescent="0.2">
      <c r="C44" s="110" t="s">
        <v>198</v>
      </c>
      <c r="D44" s="110">
        <v>1</v>
      </c>
      <c r="F44" s="111">
        <v>1.28</v>
      </c>
      <c r="G44" s="33">
        <f t="shared" si="0"/>
        <v>180.29650465531253</v>
      </c>
    </row>
    <row r="45" spans="3:7" x14ac:dyDescent="0.2">
      <c r="C45" s="110" t="s">
        <v>199</v>
      </c>
      <c r="D45" s="110">
        <v>1</v>
      </c>
      <c r="F45" s="111">
        <v>1.33</v>
      </c>
      <c r="G45" s="33">
        <f t="shared" si="0"/>
        <v>183.99147216722821</v>
      </c>
    </row>
    <row r="46" spans="3:7" x14ac:dyDescent="0.2">
      <c r="C46" s="110" t="s">
        <v>200</v>
      </c>
      <c r="D46" s="110">
        <v>1.01</v>
      </c>
      <c r="F46" s="111">
        <v>1.2</v>
      </c>
      <c r="G46" s="33">
        <f t="shared" si="0"/>
        <v>187.54532983323497</v>
      </c>
    </row>
    <row r="47" spans="3:7" x14ac:dyDescent="0.2">
      <c r="C47" s="110" t="s">
        <v>201</v>
      </c>
      <c r="D47" s="110">
        <v>1.01</v>
      </c>
      <c r="F47" s="111">
        <v>0.5</v>
      </c>
      <c r="G47" s="33">
        <f t="shared" si="0"/>
        <v>189.68905648240113</v>
      </c>
    </row>
    <row r="48" spans="3:7" x14ac:dyDescent="0.2">
      <c r="C48" s="110" t="s">
        <v>202</v>
      </c>
      <c r="D48" s="110">
        <v>1.02</v>
      </c>
      <c r="F48" s="111">
        <v>0.02</v>
      </c>
      <c r="G48" s="33">
        <f t="shared" si="0"/>
        <v>190.2270942936976</v>
      </c>
    </row>
    <row r="49" spans="3:7" x14ac:dyDescent="0.2">
      <c r="C49" s="110" t="s">
        <v>203</v>
      </c>
      <c r="D49" s="110">
        <v>1.03</v>
      </c>
      <c r="F49" s="111">
        <v>0.38</v>
      </c>
      <c r="G49" s="33">
        <f t="shared" si="0"/>
        <v>190.97003325201368</v>
      </c>
    </row>
    <row r="50" spans="3:7" x14ac:dyDescent="0.2">
      <c r="C50" s="110" t="s">
        <v>204</v>
      </c>
      <c r="D50" s="110">
        <v>1.03</v>
      </c>
      <c r="F50" s="111">
        <v>0.34</v>
      </c>
      <c r="G50" s="33">
        <f t="shared" si="0"/>
        <v>192.00062336507054</v>
      </c>
    </row>
    <row r="51" spans="3:7" x14ac:dyDescent="0.2">
      <c r="C51" s="110" t="s">
        <v>205</v>
      </c>
      <c r="D51" s="110">
        <v>1.04</v>
      </c>
      <c r="F51" s="111">
        <v>0.33</v>
      </c>
      <c r="G51" s="33">
        <f t="shared" si="0"/>
        <v>192.9753474221753</v>
      </c>
    </row>
    <row r="52" spans="3:7" x14ac:dyDescent="0.2">
      <c r="C52" s="110" t="s">
        <v>206</v>
      </c>
      <c r="D52" s="110">
        <v>1.04</v>
      </c>
      <c r="F52" s="111">
        <v>0.81</v>
      </c>
      <c r="G52" s="33">
        <f t="shared" si="0"/>
        <v>194.87112073629493</v>
      </c>
    </row>
    <row r="53" spans="3:7" x14ac:dyDescent="0.2">
      <c r="C53" s="110" t="s">
        <v>207</v>
      </c>
      <c r="D53" s="110">
        <v>1.05</v>
      </c>
      <c r="F53" s="111">
        <v>0.45</v>
      </c>
      <c r="G53" s="33">
        <f t="shared" si="0"/>
        <v>196.56168577960824</v>
      </c>
    </row>
    <row r="54" spans="3:7" x14ac:dyDescent="0.2">
      <c r="C54" s="110" t="s">
        <v>208</v>
      </c>
      <c r="D54" s="110">
        <v>1.06</v>
      </c>
      <c r="F54" s="111">
        <v>0.68</v>
      </c>
      <c r="G54" s="33">
        <f t="shared" si="0"/>
        <v>198.35136524290954</v>
      </c>
    </row>
    <row r="55" spans="3:7" x14ac:dyDescent="0.2">
      <c r="C55" s="110" t="s">
        <v>209</v>
      </c>
      <c r="D55" s="110">
        <v>1.06</v>
      </c>
      <c r="F55" s="111">
        <v>0.6</v>
      </c>
      <c r="G55" s="33">
        <f t="shared" si="0"/>
        <v>200.22555343436701</v>
      </c>
    </row>
    <row r="56" spans="3:7" x14ac:dyDescent="0.2">
      <c r="C56" s="110" t="s">
        <v>210</v>
      </c>
      <c r="D56" s="110">
        <v>1.07</v>
      </c>
      <c r="F56" s="111">
        <v>0.11</v>
      </c>
      <c r="G56" s="33">
        <f t="shared" si="0"/>
        <v>201.04646154314483</v>
      </c>
    </row>
    <row r="57" spans="3:7" x14ac:dyDescent="0.2">
      <c r="C57" s="110" t="s">
        <v>211</v>
      </c>
      <c r="D57" s="110">
        <v>1.07</v>
      </c>
      <c r="F57" s="111">
        <v>0.35</v>
      </c>
      <c r="G57" s="33">
        <f t="shared" si="0"/>
        <v>201.86050915854585</v>
      </c>
    </row>
    <row r="58" spans="3:7" x14ac:dyDescent="0.2">
      <c r="C58" s="110" t="s">
        <v>212</v>
      </c>
      <c r="D58" s="110">
        <v>1.08</v>
      </c>
      <c r="F58" s="111">
        <v>0.18</v>
      </c>
      <c r="G58" s="33">
        <f t="shared" si="0"/>
        <v>202.57448807503124</v>
      </c>
    </row>
    <row r="59" spans="3:7" x14ac:dyDescent="0.2">
      <c r="C59" s="110" t="s">
        <v>213</v>
      </c>
      <c r="D59" s="110">
        <v>1.0900000000000001</v>
      </c>
      <c r="F59" s="111">
        <v>-0.03</v>
      </c>
      <c r="G59" s="33">
        <f t="shared" si="0"/>
        <v>202.69366172860873</v>
      </c>
    </row>
    <row r="60" spans="3:7" x14ac:dyDescent="0.2">
      <c r="C60" s="110" t="s">
        <v>214</v>
      </c>
      <c r="D60" s="110">
        <v>1.0900000000000001</v>
      </c>
      <c r="F60" s="111">
        <v>0.1</v>
      </c>
      <c r="G60" s="33">
        <f t="shared" si="0"/>
        <v>202.86632539033732</v>
      </c>
    </row>
    <row r="61" spans="3:7" x14ac:dyDescent="0.2">
      <c r="C61" s="110" t="s">
        <v>215</v>
      </c>
      <c r="D61" s="110">
        <v>1.1000000000000001</v>
      </c>
      <c r="F61" s="111">
        <v>0.28999999999999998</v>
      </c>
      <c r="G61" s="33">
        <f t="shared" si="0"/>
        <v>203.55492773396927</v>
      </c>
    </row>
    <row r="62" spans="3:7" x14ac:dyDescent="0.2">
      <c r="C62" s="110" t="s">
        <v>216</v>
      </c>
      <c r="D62" s="110">
        <v>1.1100000000000001</v>
      </c>
      <c r="F62" s="111">
        <v>0.15</v>
      </c>
      <c r="G62" s="33">
        <f t="shared" si="0"/>
        <v>204.15069512557022</v>
      </c>
    </row>
    <row r="63" spans="3:7" x14ac:dyDescent="0.2">
      <c r="C63" s="110" t="s">
        <v>217</v>
      </c>
      <c r="D63" s="110">
        <v>1.1100000000000001</v>
      </c>
      <c r="F63" s="111">
        <v>0.56999999999999995</v>
      </c>
      <c r="G63" s="33">
        <f t="shared" si="0"/>
        <v>205.46520908778598</v>
      </c>
    </row>
    <row r="64" spans="3:7" x14ac:dyDescent="0.2">
      <c r="C64" s="110" t="s">
        <v>218</v>
      </c>
      <c r="D64" s="110">
        <v>1.1200000000000001</v>
      </c>
      <c r="F64" s="111">
        <v>0.85</v>
      </c>
      <c r="G64" s="33">
        <f t="shared" si="0"/>
        <v>207.78650836503215</v>
      </c>
    </row>
    <row r="65" spans="3:7" x14ac:dyDescent="0.2">
      <c r="C65" s="110" t="s">
        <v>219</v>
      </c>
      <c r="D65" s="110">
        <v>1.1299999999999999</v>
      </c>
      <c r="F65" s="111">
        <v>0.54</v>
      </c>
      <c r="G65" s="33">
        <f t="shared" si="0"/>
        <v>209.76314551020334</v>
      </c>
    </row>
    <row r="66" spans="3:7" x14ac:dyDescent="0.2">
      <c r="C66" s="110" t="s">
        <v>220</v>
      </c>
      <c r="D66" s="110">
        <v>1.1299999999999999</v>
      </c>
      <c r="F66" s="111">
        <v>0.49</v>
      </c>
      <c r="G66" s="33">
        <f t="shared" si="0"/>
        <v>211.33363092320332</v>
      </c>
    </row>
    <row r="67" spans="3:7" x14ac:dyDescent="0.2">
      <c r="C67" s="110" t="s">
        <v>221</v>
      </c>
      <c r="D67" s="110">
        <v>1.1399999999999999</v>
      </c>
      <c r="F67" s="111">
        <v>0.45</v>
      </c>
      <c r="G67" s="33">
        <f t="shared" si="0"/>
        <v>212.77683726235773</v>
      </c>
    </row>
    <row r="68" spans="3:7" x14ac:dyDescent="0.2">
      <c r="C68" s="110" t="s">
        <v>222</v>
      </c>
      <c r="D68" s="110">
        <v>1.1499999999999999</v>
      </c>
      <c r="F68" s="111">
        <v>0.72</v>
      </c>
      <c r="G68" s="33">
        <f t="shared" si="0"/>
        <v>214.76207049064672</v>
      </c>
    </row>
    <row r="69" spans="3:7" x14ac:dyDescent="0.2">
      <c r="C69" s="110" t="s">
        <v>223</v>
      </c>
      <c r="D69" s="110">
        <v>1.1499999999999999</v>
      </c>
      <c r="F69" s="111">
        <v>0.15</v>
      </c>
      <c r="G69" s="33">
        <f t="shared" si="0"/>
        <v>215.80529359638271</v>
      </c>
    </row>
    <row r="70" spans="3:7" x14ac:dyDescent="0.2">
      <c r="C70" s="110" t="s">
        <v>224</v>
      </c>
      <c r="D70" s="110">
        <v>1.1599999999999999</v>
      </c>
      <c r="F70" s="111">
        <v>-0.28000000000000003</v>
      </c>
      <c r="G70" s="33">
        <f t="shared" si="0"/>
        <v>215.35061877431284</v>
      </c>
    </row>
    <row r="71" spans="3:7" x14ac:dyDescent="0.2">
      <c r="C71" s="110" t="s">
        <v>225</v>
      </c>
      <c r="D71" s="110">
        <v>1.17</v>
      </c>
      <c r="F71" s="111">
        <v>-0.49</v>
      </c>
      <c r="G71" s="33">
        <f t="shared" si="0"/>
        <v>214.01677274231869</v>
      </c>
    </row>
    <row r="72" spans="3:7" x14ac:dyDescent="0.2">
      <c r="C72" s="110" t="s">
        <v>226</v>
      </c>
      <c r="D72" s="110">
        <v>1.18</v>
      </c>
      <c r="F72" s="111">
        <v>-0.31</v>
      </c>
      <c r="G72" s="33">
        <f t="shared" si="0"/>
        <v>212.86483974681749</v>
      </c>
    </row>
    <row r="73" spans="3:7" x14ac:dyDescent="0.2">
      <c r="C73" s="110" t="s">
        <v>227</v>
      </c>
      <c r="D73" s="110">
        <v>1.19</v>
      </c>
      <c r="F73" s="111">
        <v>0.11</v>
      </c>
      <c r="G73" s="33">
        <f t="shared" si="0"/>
        <v>212.78865007053901</v>
      </c>
    </row>
    <row r="74" spans="3:7" x14ac:dyDescent="0.2">
      <c r="C74" s="110" t="s">
        <v>228</v>
      </c>
      <c r="D74" s="110">
        <v>1.19</v>
      </c>
      <c r="F74" s="111">
        <v>-0.18</v>
      </c>
      <c r="G74" s="33">
        <f t="shared" si="0"/>
        <v>212.51543250041203</v>
      </c>
    </row>
    <row r="75" spans="3:7" x14ac:dyDescent="0.2">
      <c r="C75" s="110" t="s">
        <v>229</v>
      </c>
      <c r="D75" s="110">
        <v>1.21</v>
      </c>
      <c r="F75" s="111">
        <v>0.42</v>
      </c>
      <c r="G75" s="33">
        <f t="shared" si="0"/>
        <v>213.22724131691376</v>
      </c>
    </row>
    <row r="76" spans="3:7" x14ac:dyDescent="0.2">
      <c r="C76" s="110" t="s">
        <v>230</v>
      </c>
      <c r="D76" s="110">
        <v>1.5</v>
      </c>
      <c r="F76" s="111">
        <v>0.65</v>
      </c>
      <c r="G76" s="33">
        <f t="shared" si="0"/>
        <v>215.03594838547369</v>
      </c>
    </row>
    <row r="77" spans="3:7" x14ac:dyDescent="0.2">
      <c r="C77" s="110" t="s">
        <v>231</v>
      </c>
      <c r="D77" s="110">
        <v>1.91</v>
      </c>
      <c r="F77" s="111">
        <v>1.29</v>
      </c>
      <c r="G77" s="33">
        <f t="shared" si="0"/>
        <v>218.46829711964628</v>
      </c>
    </row>
    <row r="78" spans="3:7" x14ac:dyDescent="0.2">
      <c r="C78" s="110" t="s">
        <v>232</v>
      </c>
      <c r="D78" s="110">
        <v>1.9</v>
      </c>
      <c r="F78" s="111">
        <v>1.28</v>
      </c>
      <c r="G78" s="33">
        <f t="shared" si="0"/>
        <v>222.57120332277773</v>
      </c>
    </row>
    <row r="79" spans="3:7" x14ac:dyDescent="0.2">
      <c r="C79" s="110" t="s">
        <v>233</v>
      </c>
      <c r="D79" s="110">
        <v>1.69</v>
      </c>
      <c r="F79" s="111">
        <v>0.47</v>
      </c>
      <c r="G79" s="33">
        <f t="shared" si="0"/>
        <v>224.90330397839477</v>
      </c>
    </row>
    <row r="80" spans="3:7" x14ac:dyDescent="0.2">
      <c r="C80" s="110" t="s">
        <v>234</v>
      </c>
      <c r="D80" s="110">
        <v>1.68</v>
      </c>
      <c r="F80" s="111">
        <v>0.05</v>
      </c>
      <c r="G80" s="33">
        <f t="shared" si="0"/>
        <v>225.48599063038395</v>
      </c>
    </row>
    <row r="81" spans="3:7" x14ac:dyDescent="0.2">
      <c r="C81" s="110" t="s">
        <v>235</v>
      </c>
      <c r="D81" s="110">
        <v>1.77</v>
      </c>
      <c r="F81" s="111">
        <v>7.0000000000000007E-2</v>
      </c>
      <c r="G81" s="33">
        <f t="shared" si="0"/>
        <v>225.69386582382521</v>
      </c>
    </row>
    <row r="82" spans="3:7" x14ac:dyDescent="0.2">
      <c r="C82" s="110" t="s">
        <v>236</v>
      </c>
      <c r="D82" s="110">
        <v>1.8</v>
      </c>
      <c r="F82" s="111">
        <v>0.74</v>
      </c>
      <c r="G82" s="33">
        <f t="shared" si="0"/>
        <v>227.43451843092151</v>
      </c>
    </row>
    <row r="83" spans="3:7" x14ac:dyDescent="0.2">
      <c r="C83" s="110" t="s">
        <v>237</v>
      </c>
      <c r="D83" s="110">
        <v>1.88</v>
      </c>
      <c r="F83" s="111">
        <v>0.55000000000000004</v>
      </c>
      <c r="G83" s="33">
        <f t="shared" si="0"/>
        <v>229.4294782822916</v>
      </c>
    </row>
    <row r="84" spans="3:7" x14ac:dyDescent="0.2">
      <c r="C84" s="110" t="s">
        <v>238</v>
      </c>
      <c r="D84" s="110">
        <v>1.9</v>
      </c>
      <c r="F84" s="111">
        <v>0.39</v>
      </c>
      <c r="G84" s="33">
        <f t="shared" si="0"/>
        <v>230.87639824759256</v>
      </c>
    </row>
    <row r="85" spans="3:7" x14ac:dyDescent="0.2">
      <c r="C85" s="110" t="s">
        <v>239</v>
      </c>
      <c r="D85" s="110">
        <v>1.97</v>
      </c>
      <c r="F85" s="111">
        <v>0.96</v>
      </c>
      <c r="G85" s="33">
        <f t="shared" si="0"/>
        <v>233.48655567076946</v>
      </c>
    </row>
    <row r="86" spans="3:7" x14ac:dyDescent="0.2">
      <c r="C86" s="110" t="s">
        <v>240</v>
      </c>
      <c r="D86" s="110">
        <v>1.93</v>
      </c>
      <c r="F86" s="111">
        <v>0.94</v>
      </c>
      <c r="G86" s="33">
        <f t="shared" si="0"/>
        <v>236.65035329407473</v>
      </c>
    </row>
    <row r="87" spans="3:7" x14ac:dyDescent="0.2">
      <c r="C87" s="110" t="s">
        <v>241</v>
      </c>
      <c r="D87" s="110">
        <v>1.84</v>
      </c>
      <c r="F87" s="111">
        <v>0.74</v>
      </c>
      <c r="G87" s="33">
        <f t="shared" si="0"/>
        <v>239.34852190845089</v>
      </c>
    </row>
    <row r="88" spans="3:7" x14ac:dyDescent="0.2">
      <c r="C88" s="110" t="s">
        <v>242</v>
      </c>
      <c r="D88" s="110">
        <v>1.8</v>
      </c>
      <c r="F88" s="111">
        <v>0.61</v>
      </c>
      <c r="G88" s="33">
        <f t="shared" si="0"/>
        <v>241.55306189209244</v>
      </c>
    </row>
    <row r="89" spans="3:7" x14ac:dyDescent="0.2">
      <c r="C89" s="110" t="s">
        <v>243</v>
      </c>
      <c r="D89" s="110">
        <v>1.78</v>
      </c>
      <c r="F89" s="111">
        <v>0.05</v>
      </c>
      <c r="G89" s="33">
        <f t="shared" ref="G89:G152" si="1">(G88+F88)*(1+F89/100)</f>
        <v>242.2841434230385</v>
      </c>
    </row>
    <row r="90" spans="3:7" x14ac:dyDescent="0.2">
      <c r="C90" s="110" t="s">
        <v>244</v>
      </c>
      <c r="D90" s="110">
        <v>1.74</v>
      </c>
      <c r="F90" s="111">
        <v>0.13</v>
      </c>
      <c r="G90" s="33">
        <f t="shared" si="1"/>
        <v>242.64917780948849</v>
      </c>
    </row>
    <row r="91" spans="3:7" x14ac:dyDescent="0.2">
      <c r="C91" s="110" t="s">
        <v>245</v>
      </c>
      <c r="D91" s="110">
        <v>1.77</v>
      </c>
      <c r="F91" s="111">
        <v>0.09</v>
      </c>
      <c r="G91" s="33">
        <f t="shared" si="1"/>
        <v>242.99767906951701</v>
      </c>
    </row>
    <row r="92" spans="3:7" x14ac:dyDescent="0.2">
      <c r="C92" s="110" t="s">
        <v>246</v>
      </c>
      <c r="D92" s="110">
        <v>1.83</v>
      </c>
      <c r="F92" s="111">
        <v>-0.05</v>
      </c>
      <c r="G92" s="33">
        <f t="shared" si="1"/>
        <v>242.96613522998226</v>
      </c>
    </row>
    <row r="93" spans="3:7" x14ac:dyDescent="0.2">
      <c r="C93" s="110" t="s">
        <v>247</v>
      </c>
      <c r="D93" s="110">
        <v>1.81</v>
      </c>
      <c r="F93" s="111">
        <v>0.3</v>
      </c>
      <c r="G93" s="33">
        <f t="shared" si="1"/>
        <v>243.64488363567216</v>
      </c>
    </row>
    <row r="94" spans="3:7" x14ac:dyDescent="0.2">
      <c r="C94" s="110" t="s">
        <v>248</v>
      </c>
      <c r="D94" s="110">
        <v>1.8</v>
      </c>
      <c r="F94" s="111">
        <v>1.39</v>
      </c>
      <c r="G94" s="33">
        <f t="shared" si="1"/>
        <v>247.33571751820801</v>
      </c>
    </row>
    <row r="95" spans="3:7" x14ac:dyDescent="0.2">
      <c r="C95" s="110" t="s">
        <v>249</v>
      </c>
      <c r="D95" s="110">
        <v>1.81</v>
      </c>
      <c r="F95" s="111">
        <v>1.21</v>
      </c>
      <c r="G95" s="33">
        <f t="shared" si="1"/>
        <v>251.7352987001783</v>
      </c>
    </row>
    <row r="96" spans="3:7" x14ac:dyDescent="0.2">
      <c r="C96" s="110" t="s">
        <v>250</v>
      </c>
      <c r="D96" s="110">
        <v>1.84</v>
      </c>
      <c r="F96" s="111">
        <v>0.43</v>
      </c>
      <c r="G96" s="33">
        <f t="shared" si="1"/>
        <v>254.03296348458906</v>
      </c>
    </row>
    <row r="97" spans="3:7" x14ac:dyDescent="0.2">
      <c r="C97" s="110" t="s">
        <v>251</v>
      </c>
      <c r="D97" s="110">
        <v>1.88</v>
      </c>
      <c r="F97" s="111">
        <v>0.16</v>
      </c>
      <c r="G97" s="33">
        <f t="shared" si="1"/>
        <v>254.87010422616441</v>
      </c>
    </row>
    <row r="98" spans="3:7" x14ac:dyDescent="0.2">
      <c r="C98" s="110" t="s">
        <v>252</v>
      </c>
      <c r="D98" s="110">
        <v>1.95</v>
      </c>
      <c r="F98" s="111">
        <v>0.28999999999999998</v>
      </c>
      <c r="G98" s="33">
        <f t="shared" si="1"/>
        <v>255.76969152842025</v>
      </c>
    </row>
    <row r="99" spans="3:7" x14ac:dyDescent="0.2">
      <c r="C99" s="110" t="s">
        <v>253</v>
      </c>
      <c r="D99" s="110">
        <v>1.96</v>
      </c>
      <c r="F99" s="111">
        <v>0.55000000000000004</v>
      </c>
      <c r="G99" s="33">
        <f t="shared" si="1"/>
        <v>257.46801983182661</v>
      </c>
    </row>
    <row r="100" spans="3:7" x14ac:dyDescent="0.2">
      <c r="C100" s="110" t="s">
        <v>254</v>
      </c>
      <c r="D100" s="110">
        <v>1.95</v>
      </c>
      <c r="F100" s="111">
        <v>0.77</v>
      </c>
      <c r="G100" s="33">
        <f t="shared" si="1"/>
        <v>260.00475858453171</v>
      </c>
    </row>
    <row r="101" spans="3:7" x14ac:dyDescent="0.2">
      <c r="C101" s="110" t="s">
        <v>255</v>
      </c>
      <c r="D101" s="110">
        <v>2</v>
      </c>
      <c r="F101" s="111">
        <v>0.49</v>
      </c>
      <c r="G101" s="33">
        <f t="shared" si="1"/>
        <v>262.0525549015959</v>
      </c>
    </row>
    <row r="102" spans="3:7" x14ac:dyDescent="0.2">
      <c r="C102" s="110" t="s">
        <v>256</v>
      </c>
      <c r="D102" s="110">
        <v>2.09</v>
      </c>
      <c r="F102" s="111">
        <v>0.48</v>
      </c>
      <c r="G102" s="33">
        <f t="shared" si="1"/>
        <v>263.80275916512352</v>
      </c>
    </row>
    <row r="103" spans="3:7" x14ac:dyDescent="0.2">
      <c r="C103" s="110" t="s">
        <v>257</v>
      </c>
      <c r="D103" s="110">
        <v>2.19</v>
      </c>
      <c r="F103" s="111">
        <v>0.84</v>
      </c>
      <c r="G103" s="33">
        <f t="shared" si="1"/>
        <v>266.50273434211056</v>
      </c>
    </row>
    <row r="104" spans="3:7" x14ac:dyDescent="0.2">
      <c r="C104" s="110" t="s">
        <v>258</v>
      </c>
      <c r="D104" s="110">
        <v>2.2999999999999998</v>
      </c>
      <c r="F104" s="111">
        <v>0.56999999999999995</v>
      </c>
      <c r="G104" s="33">
        <f t="shared" si="1"/>
        <v>268.86658792786056</v>
      </c>
    </row>
    <row r="105" spans="3:7" x14ac:dyDescent="0.2">
      <c r="C105" s="110" t="s">
        <v>259</v>
      </c>
      <c r="D105" s="110">
        <v>2.38</v>
      </c>
      <c r="F105" s="111">
        <v>0.6</v>
      </c>
      <c r="G105" s="33">
        <f t="shared" si="1"/>
        <v>271.0532074554277</v>
      </c>
    </row>
    <row r="106" spans="3:7" x14ac:dyDescent="0.2">
      <c r="C106" s="110" t="s">
        <v>260</v>
      </c>
      <c r="D106" s="110">
        <v>2.4700000000000002</v>
      </c>
      <c r="F106" s="111">
        <v>1.1100000000000001</v>
      </c>
      <c r="G106" s="33">
        <f t="shared" si="1"/>
        <v>274.66855805818301</v>
      </c>
    </row>
    <row r="107" spans="3:7" x14ac:dyDescent="0.2">
      <c r="C107" s="110" t="s">
        <v>261</v>
      </c>
      <c r="D107" s="110">
        <v>2.5099999999999998</v>
      </c>
      <c r="F107" s="111">
        <v>0.79</v>
      </c>
      <c r="G107" s="33">
        <f t="shared" si="1"/>
        <v>277.95720866684269</v>
      </c>
    </row>
    <row r="108" spans="3:7" x14ac:dyDescent="0.2">
      <c r="C108" s="110" t="s">
        <v>262</v>
      </c>
      <c r="D108" s="110">
        <v>2.67</v>
      </c>
      <c r="F108" s="111">
        <v>0.44</v>
      </c>
      <c r="G108" s="33">
        <f t="shared" si="1"/>
        <v>279.97369638497679</v>
      </c>
    </row>
    <row r="109" spans="3:7" x14ac:dyDescent="0.2">
      <c r="C109" s="110" t="s">
        <v>263</v>
      </c>
      <c r="D109" s="110">
        <v>2.74</v>
      </c>
      <c r="F109" s="111">
        <v>0.94</v>
      </c>
      <c r="G109" s="33">
        <f t="shared" si="1"/>
        <v>283.04958513099558</v>
      </c>
    </row>
    <row r="110" spans="3:7" x14ac:dyDescent="0.2">
      <c r="C110" s="110" t="s">
        <v>264</v>
      </c>
      <c r="D110" s="110">
        <v>2.54</v>
      </c>
      <c r="F110" s="111">
        <v>1.29</v>
      </c>
      <c r="G110" s="33">
        <f t="shared" si="1"/>
        <v>287.65305077918538</v>
      </c>
    </row>
    <row r="111" spans="3:7" x14ac:dyDescent="0.2">
      <c r="C111" s="110" t="s">
        <v>265</v>
      </c>
      <c r="D111" s="110">
        <v>2.36</v>
      </c>
      <c r="F111" s="111">
        <v>0.74</v>
      </c>
      <c r="G111" s="33">
        <f t="shared" si="1"/>
        <v>291.0812293549514</v>
      </c>
    </row>
    <row r="112" spans="3:7" x14ac:dyDescent="0.2">
      <c r="C112" s="110" t="s">
        <v>266</v>
      </c>
      <c r="D112" s="110">
        <v>2.38</v>
      </c>
      <c r="F112" s="111">
        <v>1.07</v>
      </c>
      <c r="G112" s="33">
        <f t="shared" si="1"/>
        <v>294.94371650904935</v>
      </c>
    </row>
    <row r="113" spans="3:7" x14ac:dyDescent="0.2">
      <c r="C113" s="110" t="s">
        <v>267</v>
      </c>
      <c r="D113" s="110">
        <v>2.42</v>
      </c>
      <c r="F113" s="111">
        <v>0.31</v>
      </c>
      <c r="G113" s="33">
        <f t="shared" si="1"/>
        <v>296.93135903022744</v>
      </c>
    </row>
    <row r="114" spans="3:7" x14ac:dyDescent="0.2">
      <c r="C114" s="110" t="s">
        <v>268</v>
      </c>
      <c r="D114" s="110">
        <v>2.35</v>
      </c>
      <c r="F114" s="111">
        <v>0.62</v>
      </c>
      <c r="G114" s="33">
        <f t="shared" si="1"/>
        <v>299.08425545621486</v>
      </c>
    </row>
    <row r="115" spans="3:7" x14ac:dyDescent="0.2">
      <c r="C115" s="110" t="s">
        <v>269</v>
      </c>
      <c r="D115" s="110">
        <v>2.3199999999999998</v>
      </c>
      <c r="F115" s="111">
        <v>0.68</v>
      </c>
      <c r="G115" s="33">
        <f t="shared" si="1"/>
        <v>301.74224439331709</v>
      </c>
    </row>
    <row r="116" spans="3:7" x14ac:dyDescent="0.2">
      <c r="C116" s="110" t="s">
        <v>270</v>
      </c>
      <c r="D116" s="110">
        <v>2.48</v>
      </c>
      <c r="F116" s="111">
        <v>0.09</v>
      </c>
      <c r="G116" s="33">
        <f t="shared" si="1"/>
        <v>302.69442441327107</v>
      </c>
    </row>
    <row r="117" spans="3:7" x14ac:dyDescent="0.2">
      <c r="C117" s="110" t="s">
        <v>271</v>
      </c>
      <c r="D117" s="110">
        <v>2.71</v>
      </c>
      <c r="F117" s="111">
        <v>0.61</v>
      </c>
      <c r="G117" s="33">
        <f t="shared" si="1"/>
        <v>304.63140940219199</v>
      </c>
    </row>
    <row r="118" spans="3:7" x14ac:dyDescent="0.2">
      <c r="C118" s="110" t="s">
        <v>272</v>
      </c>
      <c r="D118" s="110">
        <v>2.93</v>
      </c>
      <c r="F118" s="111">
        <v>1.1499999999999999</v>
      </c>
      <c r="G118" s="33">
        <f t="shared" si="1"/>
        <v>308.75168561031722</v>
      </c>
    </row>
    <row r="119" spans="3:7" x14ac:dyDescent="0.2">
      <c r="C119" s="110" t="s">
        <v>273</v>
      </c>
      <c r="D119" s="110">
        <v>3.11</v>
      </c>
      <c r="F119" s="111">
        <v>0.86</v>
      </c>
      <c r="G119" s="33">
        <f t="shared" si="1"/>
        <v>312.56684010656591</v>
      </c>
    </row>
    <row r="120" spans="3:7" x14ac:dyDescent="0.2">
      <c r="C120" s="110" t="s">
        <v>274</v>
      </c>
      <c r="D120" s="110">
        <v>3.34</v>
      </c>
      <c r="F120" s="111">
        <v>0.83</v>
      </c>
      <c r="G120" s="33">
        <f t="shared" si="1"/>
        <v>316.02828287945039</v>
      </c>
    </row>
    <row r="121" spans="3:7" x14ac:dyDescent="0.2">
      <c r="C121" s="110" t="s">
        <v>275</v>
      </c>
      <c r="D121" s="110">
        <v>3.81</v>
      </c>
      <c r="F121" s="111">
        <v>1.57</v>
      </c>
      <c r="G121" s="33">
        <f t="shared" si="1"/>
        <v>321.83295792065775</v>
      </c>
    </row>
    <row r="122" spans="3:7" x14ac:dyDescent="0.2">
      <c r="C122" s="110" t="s">
        <v>276</v>
      </c>
      <c r="D122" s="110">
        <v>3.58</v>
      </c>
      <c r="F122" s="111">
        <v>3.39</v>
      </c>
      <c r="G122" s="33">
        <f t="shared" si="1"/>
        <v>334.36631819416806</v>
      </c>
    </row>
    <row r="123" spans="3:7" x14ac:dyDescent="0.2">
      <c r="C123" s="110" t="s">
        <v>277</v>
      </c>
      <c r="D123" s="110">
        <v>3.63</v>
      </c>
      <c r="F123" s="111">
        <v>2.7</v>
      </c>
      <c r="G123" s="33">
        <f t="shared" si="1"/>
        <v>346.87573878541053</v>
      </c>
    </row>
    <row r="124" spans="3:7" x14ac:dyDescent="0.2">
      <c r="C124" s="110" t="s">
        <v>278</v>
      </c>
      <c r="D124" s="110">
        <v>3.44</v>
      </c>
      <c r="F124" s="111">
        <v>2.4700000000000002</v>
      </c>
      <c r="G124" s="33">
        <f t="shared" si="1"/>
        <v>358.21025953341012</v>
      </c>
    </row>
    <row r="125" spans="3:7" x14ac:dyDescent="0.2">
      <c r="C125" s="110" t="s">
        <v>279</v>
      </c>
      <c r="D125" s="110">
        <v>3.59</v>
      </c>
      <c r="F125" s="111">
        <v>1.46</v>
      </c>
      <c r="G125" s="33">
        <f t="shared" si="1"/>
        <v>365.94619132259794</v>
      </c>
    </row>
    <row r="126" spans="3:7" x14ac:dyDescent="0.2">
      <c r="C126" s="110" t="s">
        <v>280</v>
      </c>
      <c r="D126" s="110">
        <v>3.45</v>
      </c>
      <c r="F126" s="111">
        <v>1.37</v>
      </c>
      <c r="G126" s="33">
        <f t="shared" si="1"/>
        <v>372.43965614371751</v>
      </c>
    </row>
    <row r="127" spans="3:7" x14ac:dyDescent="0.2">
      <c r="C127" s="110" t="s">
        <v>281</v>
      </c>
      <c r="D127" s="110">
        <v>3.12</v>
      </c>
      <c r="F127" s="111">
        <v>1.38</v>
      </c>
      <c r="G127" s="33">
        <f t="shared" si="1"/>
        <v>378.96822939850085</v>
      </c>
    </row>
    <row r="128" spans="3:7" x14ac:dyDescent="0.2">
      <c r="C128" s="110" t="s">
        <v>282</v>
      </c>
      <c r="D128" s="110">
        <v>2.96</v>
      </c>
      <c r="F128" s="111">
        <v>0.99</v>
      </c>
      <c r="G128" s="33">
        <f t="shared" si="1"/>
        <v>384.113676869546</v>
      </c>
    </row>
    <row r="129" spans="3:7" x14ac:dyDescent="0.2">
      <c r="C129" s="110" t="s">
        <v>283</v>
      </c>
      <c r="D129" s="110">
        <v>2.88</v>
      </c>
      <c r="F129" s="111">
        <v>-0.06</v>
      </c>
      <c r="G129" s="33">
        <f t="shared" si="1"/>
        <v>384.87261466342426</v>
      </c>
    </row>
    <row r="130" spans="3:7" x14ac:dyDescent="0.2">
      <c r="C130" s="110" t="s">
        <v>284</v>
      </c>
      <c r="D130" s="110">
        <v>2.88</v>
      </c>
      <c r="F130" s="111">
        <v>0.04</v>
      </c>
      <c r="G130" s="33">
        <f t="shared" si="1"/>
        <v>384.96653970928963</v>
      </c>
    </row>
    <row r="131" spans="3:7" x14ac:dyDescent="0.2">
      <c r="C131" s="110" t="s">
        <v>285</v>
      </c>
      <c r="D131" s="110">
        <v>3</v>
      </c>
      <c r="F131" s="111">
        <v>0.18</v>
      </c>
      <c r="G131" s="33">
        <f t="shared" si="1"/>
        <v>385.69955148076639</v>
      </c>
    </row>
    <row r="132" spans="3:7" x14ac:dyDescent="0.2">
      <c r="C132" s="110" t="s">
        <v>286</v>
      </c>
      <c r="D132" s="110">
        <v>2.92</v>
      </c>
      <c r="F132" s="111">
        <v>0.82</v>
      </c>
      <c r="G132" s="33">
        <f t="shared" si="1"/>
        <v>389.0437638029087</v>
      </c>
    </row>
    <row r="133" spans="3:7" x14ac:dyDescent="0.2">
      <c r="C133" s="110" t="s">
        <v>287</v>
      </c>
      <c r="D133" s="110">
        <v>2.86</v>
      </c>
      <c r="F133" s="111">
        <v>0.39</v>
      </c>
      <c r="G133" s="33">
        <f t="shared" si="1"/>
        <v>391.38423248174007</v>
      </c>
    </row>
    <row r="134" spans="3:7" x14ac:dyDescent="0.2">
      <c r="C134" s="110" t="s">
        <v>288</v>
      </c>
      <c r="D134" s="110">
        <v>2.91</v>
      </c>
      <c r="F134" s="111">
        <v>0.37</v>
      </c>
      <c r="G134" s="33">
        <f t="shared" si="1"/>
        <v>393.22379714192249</v>
      </c>
    </row>
    <row r="135" spans="3:7" x14ac:dyDescent="0.2">
      <c r="C135" s="110" t="s">
        <v>289</v>
      </c>
      <c r="D135" s="110">
        <v>2.93</v>
      </c>
      <c r="F135" s="111">
        <v>0.54</v>
      </c>
      <c r="G135" s="33">
        <f t="shared" si="1"/>
        <v>395.71920364648889</v>
      </c>
    </row>
    <row r="136" spans="3:7" x14ac:dyDescent="0.2">
      <c r="C136" s="110" t="s">
        <v>290</v>
      </c>
      <c r="D136" s="110">
        <v>2.85</v>
      </c>
      <c r="F136" s="111">
        <v>0.83</v>
      </c>
      <c r="G136" s="33">
        <f t="shared" si="1"/>
        <v>399.54815503675474</v>
      </c>
    </row>
    <row r="137" spans="3:7" x14ac:dyDescent="0.2">
      <c r="C137" s="110" t="s">
        <v>291</v>
      </c>
      <c r="D137" s="110">
        <v>2.93</v>
      </c>
      <c r="F137" s="111">
        <v>0.39</v>
      </c>
      <c r="G137" s="33">
        <f t="shared" si="1"/>
        <v>401.93962984139807</v>
      </c>
    </row>
    <row r="138" spans="3:7" x14ac:dyDescent="0.2">
      <c r="C138" s="110" t="s">
        <v>292</v>
      </c>
      <c r="D138" s="110">
        <v>2.91</v>
      </c>
      <c r="F138" s="111">
        <v>0.56999999999999995</v>
      </c>
      <c r="G138" s="33">
        <f t="shared" si="1"/>
        <v>404.62290873149402</v>
      </c>
    </row>
    <row r="139" spans="3:7" x14ac:dyDescent="0.2">
      <c r="C139" s="110" t="s">
        <v>293</v>
      </c>
      <c r="D139" s="110">
        <v>2.91</v>
      </c>
      <c r="F139" s="111">
        <v>0.41</v>
      </c>
      <c r="G139" s="33">
        <f t="shared" si="1"/>
        <v>406.85419965729312</v>
      </c>
    </row>
    <row r="140" spans="3:7" x14ac:dyDescent="0.2">
      <c r="C140" s="110" t="s">
        <v>294</v>
      </c>
      <c r="D140" s="110">
        <v>3.1</v>
      </c>
      <c r="F140" s="111">
        <v>0.4</v>
      </c>
      <c r="G140" s="33">
        <f t="shared" si="1"/>
        <v>408.89325645592231</v>
      </c>
    </row>
    <row r="141" spans="3:7" x14ac:dyDescent="0.2">
      <c r="C141" s="110" t="s">
        <v>295</v>
      </c>
      <c r="D141" s="110">
        <v>3.13</v>
      </c>
      <c r="F141" s="111">
        <v>0.5</v>
      </c>
      <c r="G141" s="33">
        <f t="shared" si="1"/>
        <v>411.33972273820189</v>
      </c>
    </row>
    <row r="142" spans="3:7" x14ac:dyDescent="0.2">
      <c r="C142" s="110" t="s">
        <v>296</v>
      </c>
      <c r="D142" s="110">
        <v>3.04</v>
      </c>
      <c r="F142" s="111">
        <v>0.73</v>
      </c>
      <c r="G142" s="33">
        <f t="shared" si="1"/>
        <v>414.84615271419079</v>
      </c>
    </row>
    <row r="143" spans="3:7" x14ac:dyDescent="0.2">
      <c r="C143" s="110" t="s">
        <v>297</v>
      </c>
      <c r="D143" s="110">
        <v>3</v>
      </c>
      <c r="F143" s="111">
        <v>0.5</v>
      </c>
      <c r="G143" s="33">
        <f t="shared" si="1"/>
        <v>417.65403347776174</v>
      </c>
    </row>
    <row r="144" spans="3:7" x14ac:dyDescent="0.2">
      <c r="C144" s="110" t="s">
        <v>298</v>
      </c>
      <c r="D144" s="110">
        <v>2.89</v>
      </c>
      <c r="F144" s="111">
        <v>0.17</v>
      </c>
      <c r="G144" s="33">
        <f t="shared" si="1"/>
        <v>418.86489533467397</v>
      </c>
    </row>
    <row r="145" spans="3:7" x14ac:dyDescent="0.2">
      <c r="C145" s="110" t="s">
        <v>299</v>
      </c>
      <c r="D145" s="110">
        <v>2.85</v>
      </c>
      <c r="F145" s="111">
        <v>0.17</v>
      </c>
      <c r="G145" s="33">
        <f t="shared" si="1"/>
        <v>419.74725465674294</v>
      </c>
    </row>
    <row r="146" spans="3:7" x14ac:dyDescent="0.2">
      <c r="C146" s="110" t="s">
        <v>300</v>
      </c>
      <c r="D146" s="110">
        <v>2.79</v>
      </c>
      <c r="F146" s="111">
        <v>0.44</v>
      </c>
      <c r="G146" s="33">
        <f t="shared" si="1"/>
        <v>421.76489057723262</v>
      </c>
    </row>
    <row r="147" spans="3:7" x14ac:dyDescent="0.2">
      <c r="C147" s="110" t="s">
        <v>301</v>
      </c>
      <c r="D147" s="110">
        <v>2.72</v>
      </c>
      <c r="F147" s="111">
        <v>0.86</v>
      </c>
      <c r="G147" s="33">
        <f t="shared" si="1"/>
        <v>425.83585263619682</v>
      </c>
    </row>
    <row r="148" spans="3:7" x14ac:dyDescent="0.2">
      <c r="C148" s="110" t="s">
        <v>302</v>
      </c>
      <c r="D148" s="110">
        <v>2.69</v>
      </c>
      <c r="F148" s="111">
        <v>0.56999999999999995</v>
      </c>
      <c r="G148" s="33">
        <f t="shared" si="1"/>
        <v>429.12801899622315</v>
      </c>
    </row>
    <row r="149" spans="3:7" x14ac:dyDescent="0.2">
      <c r="C149" s="110" t="s">
        <v>303</v>
      </c>
      <c r="D149" s="110">
        <v>2.6</v>
      </c>
      <c r="F149" s="111">
        <v>0.44</v>
      </c>
      <c r="G149" s="33">
        <f t="shared" si="1"/>
        <v>431.58869027980649</v>
      </c>
    </row>
    <row r="150" spans="3:7" x14ac:dyDescent="0.2">
      <c r="C150" s="110" t="s">
        <v>304</v>
      </c>
      <c r="D150" s="110">
        <v>2.7</v>
      </c>
      <c r="F150" s="111">
        <v>0.73</v>
      </c>
      <c r="G150" s="33">
        <f t="shared" si="1"/>
        <v>435.1824997188491</v>
      </c>
    </row>
    <row r="151" spans="3:7" x14ac:dyDescent="0.2">
      <c r="C151" s="110" t="s">
        <v>305</v>
      </c>
      <c r="D151" s="110">
        <v>2.58</v>
      </c>
      <c r="F151" s="111">
        <v>0.91</v>
      </c>
      <c r="G151" s="33">
        <f t="shared" si="1"/>
        <v>439.87930346629071</v>
      </c>
    </row>
    <row r="152" spans="3:7" x14ac:dyDescent="0.2">
      <c r="C152" s="110" t="s">
        <v>306</v>
      </c>
      <c r="D152" s="110">
        <v>2.4500000000000002</v>
      </c>
      <c r="F152" s="111">
        <v>0.7</v>
      </c>
      <c r="G152" s="33">
        <f t="shared" si="1"/>
        <v>443.87482859055473</v>
      </c>
    </row>
    <row r="153" spans="3:7" x14ac:dyDescent="0.2">
      <c r="C153" s="110" t="s">
        <v>307</v>
      </c>
      <c r="D153" s="110">
        <v>2.41</v>
      </c>
      <c r="F153" s="111">
        <v>-0.11</v>
      </c>
      <c r="G153" s="33">
        <f t="shared" ref="G153:G216" si="2">(G152+F152)*(1+F153/100)</f>
        <v>444.08579627910512</v>
      </c>
    </row>
    <row r="154" spans="3:7" x14ac:dyDescent="0.2">
      <c r="C154" s="110" t="s">
        <v>308</v>
      </c>
      <c r="D154" s="110">
        <v>2.37</v>
      </c>
      <c r="F154" s="111">
        <v>0.03</v>
      </c>
      <c r="G154" s="33">
        <f t="shared" si="2"/>
        <v>444.10898901798885</v>
      </c>
    </row>
    <row r="155" spans="3:7" x14ac:dyDescent="0.2">
      <c r="C155" s="110" t="s">
        <v>309</v>
      </c>
      <c r="D155" s="110">
        <v>2.36</v>
      </c>
      <c r="F155" s="111">
        <v>0</v>
      </c>
      <c r="G155" s="33">
        <f t="shared" si="2"/>
        <v>444.13898901798882</v>
      </c>
    </row>
    <row r="156" spans="3:7" x14ac:dyDescent="0.2">
      <c r="C156" s="110" t="s">
        <v>310</v>
      </c>
      <c r="D156" s="110">
        <v>2.29</v>
      </c>
      <c r="F156" s="111">
        <v>0.15</v>
      </c>
      <c r="G156" s="33">
        <f t="shared" si="2"/>
        <v>444.80519750151581</v>
      </c>
    </row>
    <row r="157" spans="3:7" x14ac:dyDescent="0.2">
      <c r="C157" s="110" t="s">
        <v>311</v>
      </c>
      <c r="D157" s="110">
        <v>2.2599999999999998</v>
      </c>
      <c r="F157" s="111">
        <v>0.57999999999999996</v>
      </c>
      <c r="G157" s="33">
        <f t="shared" si="2"/>
        <v>447.53593764702458</v>
      </c>
    </row>
    <row r="158" spans="3:7" x14ac:dyDescent="0.2">
      <c r="C158" s="110" t="s">
        <v>312</v>
      </c>
      <c r="D158" s="110">
        <v>2.21</v>
      </c>
      <c r="F158" s="111">
        <v>0.54</v>
      </c>
      <c r="G158" s="33">
        <f t="shared" si="2"/>
        <v>450.53576371031852</v>
      </c>
    </row>
    <row r="159" spans="3:7" x14ac:dyDescent="0.2">
      <c r="C159" s="110" t="s">
        <v>313</v>
      </c>
      <c r="D159" s="110">
        <v>2.29</v>
      </c>
      <c r="F159" s="111">
        <v>0.4</v>
      </c>
      <c r="G159" s="33">
        <f t="shared" si="2"/>
        <v>452.88006676515982</v>
      </c>
    </row>
    <row r="160" spans="3:7" x14ac:dyDescent="0.2">
      <c r="C160" s="110" t="s">
        <v>314</v>
      </c>
      <c r="D160" s="110">
        <v>2.27</v>
      </c>
      <c r="F160" s="111">
        <v>0.38</v>
      </c>
      <c r="G160" s="33">
        <f t="shared" si="2"/>
        <v>455.00253101886744</v>
      </c>
    </row>
    <row r="161" spans="3:7" x14ac:dyDescent="0.2">
      <c r="C161" s="110" t="s">
        <v>315</v>
      </c>
      <c r="D161" s="110">
        <v>2.16</v>
      </c>
      <c r="F161" s="111">
        <v>0.23</v>
      </c>
      <c r="G161" s="33">
        <f t="shared" si="2"/>
        <v>456.42991084021082</v>
      </c>
    </row>
    <row r="162" spans="3:7" x14ac:dyDescent="0.2">
      <c r="C162" s="110" t="s">
        <v>316</v>
      </c>
      <c r="D162" s="110">
        <v>2.15</v>
      </c>
      <c r="F162" s="111">
        <v>0.27</v>
      </c>
      <c r="G162" s="33">
        <f t="shared" si="2"/>
        <v>457.89289259947935</v>
      </c>
    </row>
    <row r="163" spans="3:7" x14ac:dyDescent="0.2">
      <c r="C163" s="110" t="s">
        <v>317</v>
      </c>
      <c r="D163" s="110">
        <v>2.13</v>
      </c>
      <c r="F163" s="111">
        <v>0.12</v>
      </c>
      <c r="G163" s="33">
        <f t="shared" si="2"/>
        <v>458.71268807059874</v>
      </c>
    </row>
    <row r="164" spans="3:7" x14ac:dyDescent="0.2">
      <c r="C164" s="110" t="s">
        <v>318</v>
      </c>
      <c r="D164" s="110">
        <v>2.1800000000000002</v>
      </c>
      <c r="F164" s="111">
        <v>0.13</v>
      </c>
      <c r="G164" s="33">
        <f t="shared" si="2"/>
        <v>459.42917056509054</v>
      </c>
    </row>
    <row r="165" spans="3:7" x14ac:dyDescent="0.2">
      <c r="C165" s="110" t="s">
        <v>319</v>
      </c>
      <c r="D165" s="110">
        <v>2.25</v>
      </c>
      <c r="F165" s="111">
        <v>-7.0000000000000007E-2</v>
      </c>
      <c r="G165" s="33">
        <f t="shared" si="2"/>
        <v>459.23747914569498</v>
      </c>
    </row>
    <row r="166" spans="3:7" x14ac:dyDescent="0.2">
      <c r="C166" s="110" t="s">
        <v>320</v>
      </c>
      <c r="D166" s="110">
        <v>2.19</v>
      </c>
      <c r="F166" s="111">
        <v>0.11</v>
      </c>
      <c r="G166" s="33">
        <f t="shared" si="2"/>
        <v>459.67256337275529</v>
      </c>
    </row>
    <row r="167" spans="3:7" x14ac:dyDescent="0.2">
      <c r="C167" s="110" t="s">
        <v>321</v>
      </c>
      <c r="D167" s="110">
        <v>2.16</v>
      </c>
      <c r="F167" s="111">
        <v>-0.02</v>
      </c>
      <c r="G167" s="33">
        <f t="shared" si="2"/>
        <v>459.69060686008078</v>
      </c>
    </row>
    <row r="168" spans="3:7" x14ac:dyDescent="0.2">
      <c r="C168" s="110" t="s">
        <v>322</v>
      </c>
      <c r="D168" s="110">
        <v>2.17</v>
      </c>
      <c r="F168" s="111">
        <v>0.16</v>
      </c>
      <c r="G168" s="33">
        <f t="shared" si="2"/>
        <v>460.40607983105696</v>
      </c>
    </row>
    <row r="169" spans="3:7" x14ac:dyDescent="0.2">
      <c r="C169" s="110" t="s">
        <v>323</v>
      </c>
      <c r="D169" s="110">
        <v>2.15</v>
      </c>
      <c r="F169" s="111">
        <v>0.43</v>
      </c>
      <c r="G169" s="33">
        <f t="shared" si="2"/>
        <v>462.54651397433054</v>
      </c>
    </row>
    <row r="170" spans="3:7" x14ac:dyDescent="0.2">
      <c r="C170" s="110" t="s">
        <v>324</v>
      </c>
      <c r="D170" s="110">
        <v>2.16</v>
      </c>
      <c r="F170" s="111">
        <v>0.42</v>
      </c>
      <c r="G170" s="33">
        <f t="shared" si="2"/>
        <v>464.92101533302275</v>
      </c>
    </row>
    <row r="171" spans="3:7" x14ac:dyDescent="0.2">
      <c r="C171" s="110" t="s">
        <v>325</v>
      </c>
      <c r="D171" s="110">
        <v>2.15</v>
      </c>
      <c r="F171" s="111">
        <v>0.62</v>
      </c>
      <c r="G171" s="33">
        <f t="shared" si="2"/>
        <v>468.22612962808751</v>
      </c>
    </row>
    <row r="172" spans="3:7" x14ac:dyDescent="0.2">
      <c r="C172" s="110" t="s">
        <v>326</v>
      </c>
      <c r="D172" s="110">
        <v>2.14</v>
      </c>
      <c r="F172" s="111">
        <v>0.49</v>
      </c>
      <c r="G172" s="33">
        <f t="shared" si="2"/>
        <v>471.14347566326512</v>
      </c>
    </row>
    <row r="173" spans="3:7" x14ac:dyDescent="0.2">
      <c r="C173" s="110" t="s">
        <v>327</v>
      </c>
      <c r="D173" s="110">
        <v>2.1</v>
      </c>
      <c r="F173" s="111">
        <v>0.42</v>
      </c>
      <c r="G173" s="33">
        <f t="shared" si="2"/>
        <v>473.61433626105082</v>
      </c>
    </row>
    <row r="174" spans="3:7" x14ac:dyDescent="0.2">
      <c r="C174" s="110" t="s">
        <v>328</v>
      </c>
      <c r="D174" s="110">
        <v>2.09</v>
      </c>
      <c r="F174" s="111">
        <v>0.44</v>
      </c>
      <c r="G174" s="33">
        <f t="shared" si="2"/>
        <v>476.12008734059947</v>
      </c>
    </row>
    <row r="175" spans="3:7" x14ac:dyDescent="0.2">
      <c r="C175" s="110" t="s">
        <v>329</v>
      </c>
      <c r="D175" s="110">
        <v>2.0299999999999998</v>
      </c>
      <c r="F175" s="111">
        <v>0.26</v>
      </c>
      <c r="G175" s="33">
        <f t="shared" si="2"/>
        <v>477.79914356768501</v>
      </c>
    </row>
    <row r="176" spans="3:7" x14ac:dyDescent="0.2">
      <c r="C176" s="110" t="s">
        <v>330</v>
      </c>
      <c r="D176" s="110">
        <v>1.98</v>
      </c>
      <c r="F176" s="111">
        <v>0.26</v>
      </c>
      <c r="G176" s="33">
        <f t="shared" si="2"/>
        <v>479.30209734096093</v>
      </c>
    </row>
    <row r="177" spans="3:7" x14ac:dyDescent="0.2">
      <c r="C177" s="110" t="s">
        <v>331</v>
      </c>
      <c r="D177" s="110">
        <v>1.93</v>
      </c>
      <c r="F177" s="111">
        <v>0.31</v>
      </c>
      <c r="G177" s="33">
        <f t="shared" si="2"/>
        <v>481.04873984271796</v>
      </c>
    </row>
    <row r="178" spans="3:7" x14ac:dyDescent="0.2">
      <c r="C178" s="110" t="s">
        <v>332</v>
      </c>
      <c r="D178" s="110">
        <v>1.88</v>
      </c>
      <c r="F178" s="111">
        <v>0.32</v>
      </c>
      <c r="G178" s="33">
        <f t="shared" si="2"/>
        <v>482.89908781021472</v>
      </c>
    </row>
    <row r="179" spans="3:7" x14ac:dyDescent="0.2">
      <c r="C179" s="110" t="s">
        <v>333</v>
      </c>
      <c r="D179" s="110">
        <v>1.97</v>
      </c>
      <c r="F179" s="111">
        <v>0.59</v>
      </c>
      <c r="G179" s="33">
        <f t="shared" si="2"/>
        <v>486.070080428295</v>
      </c>
    </row>
    <row r="180" spans="3:7" x14ac:dyDescent="0.2">
      <c r="C180" s="110" t="s">
        <v>334</v>
      </c>
      <c r="D180" s="110">
        <v>1.9</v>
      </c>
      <c r="F180" s="111">
        <v>0.25</v>
      </c>
      <c r="G180" s="33">
        <f t="shared" si="2"/>
        <v>487.87673062936568</v>
      </c>
    </row>
    <row r="181" spans="3:7" x14ac:dyDescent="0.2">
      <c r="C181" s="110" t="s">
        <v>335</v>
      </c>
      <c r="D181" s="110">
        <v>1.8</v>
      </c>
      <c r="F181" s="111">
        <v>0.3</v>
      </c>
      <c r="G181" s="33">
        <f t="shared" si="2"/>
        <v>489.59111082125372</v>
      </c>
    </row>
    <row r="182" spans="3:7" x14ac:dyDescent="0.2">
      <c r="C182" s="110" t="s">
        <v>336</v>
      </c>
      <c r="D182" s="110">
        <v>1.77</v>
      </c>
      <c r="F182" s="111">
        <v>0.43</v>
      </c>
      <c r="G182" s="33">
        <f t="shared" si="2"/>
        <v>491.9976425977851</v>
      </c>
    </row>
    <row r="183" spans="3:7" x14ac:dyDescent="0.2">
      <c r="C183" s="110" t="s">
        <v>337</v>
      </c>
      <c r="D183" s="110">
        <v>1.79</v>
      </c>
      <c r="F183" s="111">
        <v>0.97</v>
      </c>
      <c r="G183" s="33">
        <f t="shared" si="2"/>
        <v>497.20419073098367</v>
      </c>
    </row>
    <row r="184" spans="3:7" x14ac:dyDescent="0.2">
      <c r="C184" s="110" t="s">
        <v>338</v>
      </c>
      <c r="D184" s="110">
        <v>1.77</v>
      </c>
      <c r="F184" s="111">
        <v>0.69</v>
      </c>
      <c r="G184" s="33">
        <f t="shared" si="2"/>
        <v>501.61159264702746</v>
      </c>
    </row>
    <row r="185" spans="3:7" x14ac:dyDescent="0.2">
      <c r="C185" s="110" t="s">
        <v>339</v>
      </c>
      <c r="D185" s="110">
        <v>1.73</v>
      </c>
      <c r="F185" s="111">
        <v>0.48</v>
      </c>
      <c r="G185" s="33">
        <f t="shared" si="2"/>
        <v>504.71264029173312</v>
      </c>
    </row>
    <row r="186" spans="3:7" x14ac:dyDescent="0.2">
      <c r="C186" s="110" t="s">
        <v>340</v>
      </c>
      <c r="D186" s="110">
        <v>1.71</v>
      </c>
      <c r="F186" s="111">
        <v>0.51</v>
      </c>
      <c r="G186" s="33">
        <f t="shared" si="2"/>
        <v>507.76912275722106</v>
      </c>
    </row>
    <row r="187" spans="3:7" x14ac:dyDescent="0.2">
      <c r="C187" s="110" t="s">
        <v>341</v>
      </c>
      <c r="D187" s="110">
        <v>1.69</v>
      </c>
      <c r="F187" s="111">
        <v>0.64</v>
      </c>
      <c r="G187" s="33">
        <f t="shared" si="2"/>
        <v>511.53210914286723</v>
      </c>
    </row>
    <row r="188" spans="3:7" x14ac:dyDescent="0.2">
      <c r="C188" s="110" t="s">
        <v>342</v>
      </c>
      <c r="D188" s="110">
        <v>1.66</v>
      </c>
      <c r="F188" s="111">
        <v>0.96</v>
      </c>
      <c r="G188" s="33">
        <f t="shared" si="2"/>
        <v>517.08896139063881</v>
      </c>
    </row>
    <row r="189" spans="3:7" x14ac:dyDescent="0.2">
      <c r="C189" s="110" t="s">
        <v>343</v>
      </c>
      <c r="D189" s="110">
        <v>1.62</v>
      </c>
      <c r="F189" s="111">
        <v>0.91</v>
      </c>
      <c r="G189" s="33">
        <f t="shared" si="2"/>
        <v>522.7632069392937</v>
      </c>
    </row>
    <row r="190" spans="3:7" x14ac:dyDescent="0.2">
      <c r="C190" s="110" t="s">
        <v>344</v>
      </c>
      <c r="D190" s="110">
        <v>1.59</v>
      </c>
      <c r="F190" s="111">
        <v>0.57999999999999996</v>
      </c>
      <c r="G190" s="33">
        <f t="shared" si="2"/>
        <v>526.71051153954159</v>
      </c>
    </row>
    <row r="191" spans="3:7" x14ac:dyDescent="0.2">
      <c r="C191" s="110" t="s">
        <v>345</v>
      </c>
      <c r="D191" s="110">
        <v>1.61</v>
      </c>
      <c r="F191" s="111">
        <v>0.21</v>
      </c>
      <c r="G191" s="33">
        <f t="shared" si="2"/>
        <v>528.39782161377468</v>
      </c>
    </row>
    <row r="192" spans="3:7" x14ac:dyDescent="0.2">
      <c r="C192" s="110" t="s">
        <v>346</v>
      </c>
      <c r="D192" s="110">
        <v>1.8</v>
      </c>
      <c r="F192" s="111">
        <v>0.15</v>
      </c>
      <c r="G192" s="33">
        <f t="shared" si="2"/>
        <v>529.40073334619547</v>
      </c>
    </row>
    <row r="193" spans="3:7" x14ac:dyDescent="0.2">
      <c r="C193" s="110" t="s">
        <v>347</v>
      </c>
      <c r="D193" s="110">
        <v>2.17</v>
      </c>
      <c r="F193" s="111">
        <v>0.5</v>
      </c>
      <c r="G193" s="33">
        <f t="shared" si="2"/>
        <v>532.19848701292631</v>
      </c>
    </row>
    <row r="194" spans="3:7" x14ac:dyDescent="0.2">
      <c r="C194" s="110" t="s">
        <v>348</v>
      </c>
      <c r="D194" s="110">
        <v>2.27</v>
      </c>
      <c r="F194" s="111">
        <v>0.38</v>
      </c>
      <c r="G194" s="33">
        <f t="shared" si="2"/>
        <v>534.72274126357547</v>
      </c>
    </row>
    <row r="195" spans="3:7" x14ac:dyDescent="0.2">
      <c r="C195" s="110" t="s">
        <v>349</v>
      </c>
      <c r="D195" s="110">
        <v>2.39</v>
      </c>
      <c r="F195" s="111">
        <v>0.28999999999999998</v>
      </c>
      <c r="G195" s="33">
        <f t="shared" si="2"/>
        <v>536.65453921323979</v>
      </c>
    </row>
    <row r="196" spans="3:7" x14ac:dyDescent="0.2">
      <c r="C196" s="110" t="s">
        <v>350</v>
      </c>
      <c r="D196" s="110">
        <v>2.31</v>
      </c>
      <c r="F196" s="111">
        <v>0.64</v>
      </c>
      <c r="G196" s="33">
        <f t="shared" si="2"/>
        <v>540.38098426420447</v>
      </c>
    </row>
    <row r="197" spans="3:7" x14ac:dyDescent="0.2">
      <c r="C197" s="110" t="s">
        <v>351</v>
      </c>
      <c r="D197" s="110">
        <v>2.31</v>
      </c>
      <c r="F197" s="111">
        <v>0.31</v>
      </c>
      <c r="G197" s="33">
        <f t="shared" si="2"/>
        <v>542.69814931542351</v>
      </c>
    </row>
    <row r="198" spans="3:7" x14ac:dyDescent="0.2">
      <c r="C198" s="110" t="s">
        <v>352</v>
      </c>
      <c r="D198" s="110">
        <v>2.31</v>
      </c>
      <c r="F198" s="111">
        <v>0.2</v>
      </c>
      <c r="G198" s="33">
        <f t="shared" si="2"/>
        <v>544.0941656140543</v>
      </c>
    </row>
    <row r="199" spans="3:7" x14ac:dyDescent="0.2">
      <c r="C199" s="110" t="s">
        <v>353</v>
      </c>
      <c r="D199" s="110">
        <v>2.21</v>
      </c>
      <c r="F199" s="111">
        <v>0.55000000000000004</v>
      </c>
      <c r="G199" s="33">
        <f t="shared" si="2"/>
        <v>547.28778352493168</v>
      </c>
    </row>
    <row r="200" spans="3:7" x14ac:dyDescent="0.2">
      <c r="C200" s="110" t="s">
        <v>354</v>
      </c>
      <c r="D200" s="110">
        <v>2.06</v>
      </c>
      <c r="F200" s="111">
        <v>0.6</v>
      </c>
      <c r="G200" s="33">
        <f t="shared" si="2"/>
        <v>551.12481022608119</v>
      </c>
    </row>
    <row r="201" spans="3:7" x14ac:dyDescent="0.2">
      <c r="C201" s="110" t="s">
        <v>355</v>
      </c>
      <c r="D201" s="110">
        <v>1.96</v>
      </c>
      <c r="F201" s="111">
        <v>0.42</v>
      </c>
      <c r="G201" s="33">
        <f t="shared" si="2"/>
        <v>554.04205442903071</v>
      </c>
    </row>
    <row r="202" spans="3:7" x14ac:dyDescent="0.2">
      <c r="C202" s="110" t="s">
        <v>356</v>
      </c>
      <c r="D202" s="110">
        <v>1.93</v>
      </c>
      <c r="F202" s="111">
        <v>0.23</v>
      </c>
      <c r="G202" s="33">
        <f t="shared" si="2"/>
        <v>555.73731715421741</v>
      </c>
    </row>
    <row r="203" spans="3:7" x14ac:dyDescent="0.2">
      <c r="C203" s="110" t="s">
        <v>357</v>
      </c>
      <c r="D203" s="110">
        <v>1.85</v>
      </c>
      <c r="F203" s="111">
        <v>0.08</v>
      </c>
      <c r="G203" s="33">
        <f t="shared" si="2"/>
        <v>556.41209100794072</v>
      </c>
    </row>
    <row r="204" spans="3:7" x14ac:dyDescent="0.2">
      <c r="C204" s="110" t="s">
        <v>358</v>
      </c>
      <c r="D204" s="110">
        <v>1.82</v>
      </c>
      <c r="F204" s="111">
        <v>0.16</v>
      </c>
      <c r="G204" s="33">
        <f t="shared" si="2"/>
        <v>557.38247835355344</v>
      </c>
    </row>
    <row r="205" spans="3:7" x14ac:dyDescent="0.2">
      <c r="C205" s="110" t="s">
        <v>359</v>
      </c>
      <c r="D205" s="110">
        <v>1.74</v>
      </c>
      <c r="F205" s="111">
        <v>0.24</v>
      </c>
      <c r="G205" s="33">
        <f t="shared" si="2"/>
        <v>558.88058030160187</v>
      </c>
    </row>
    <row r="206" spans="3:7" x14ac:dyDescent="0.2">
      <c r="C206" s="110" t="s">
        <v>360</v>
      </c>
      <c r="D206" s="110">
        <v>1.73</v>
      </c>
      <c r="F206" s="111">
        <v>0.37</v>
      </c>
      <c r="G206" s="33">
        <f t="shared" si="2"/>
        <v>561.18932644871779</v>
      </c>
    </row>
    <row r="207" spans="3:7" x14ac:dyDescent="0.2">
      <c r="C207" s="110" t="s">
        <v>361</v>
      </c>
      <c r="D207" s="110">
        <v>1.75</v>
      </c>
      <c r="F207" s="111">
        <v>0.24</v>
      </c>
      <c r="G207" s="33">
        <f t="shared" si="2"/>
        <v>562.90706883219468</v>
      </c>
    </row>
    <row r="208" spans="3:7" x14ac:dyDescent="0.2">
      <c r="C208" s="110" t="s">
        <v>362</v>
      </c>
      <c r="D208" s="110">
        <v>1.78</v>
      </c>
      <c r="F208" s="111">
        <v>0.88</v>
      </c>
      <c r="G208" s="33">
        <f t="shared" si="2"/>
        <v>568.10276303791795</v>
      </c>
    </row>
    <row r="209" spans="3:7" x14ac:dyDescent="0.2">
      <c r="C209" s="110" t="s">
        <v>363</v>
      </c>
      <c r="D209" s="110">
        <v>1.84</v>
      </c>
      <c r="F209" s="111">
        <v>0.7</v>
      </c>
      <c r="G209" s="33">
        <f t="shared" si="2"/>
        <v>572.96564237918335</v>
      </c>
    </row>
    <row r="210" spans="3:7" x14ac:dyDescent="0.2">
      <c r="C210" s="110" t="s">
        <v>364</v>
      </c>
      <c r="D210" s="110">
        <v>1.79</v>
      </c>
      <c r="F210" s="111">
        <v>0.71</v>
      </c>
      <c r="G210" s="33">
        <f t="shared" si="2"/>
        <v>577.73866844007568</v>
      </c>
    </row>
    <row r="211" spans="3:7" x14ac:dyDescent="0.2">
      <c r="C211" s="110" t="s">
        <v>365</v>
      </c>
      <c r="D211" s="110">
        <v>1.76</v>
      </c>
      <c r="F211" s="111">
        <v>0.73</v>
      </c>
      <c r="G211" s="33">
        <f t="shared" si="2"/>
        <v>582.67134371968837</v>
      </c>
    </row>
    <row r="212" spans="3:7" x14ac:dyDescent="0.2">
      <c r="C212" s="110" t="s">
        <v>366</v>
      </c>
      <c r="D212" s="110">
        <v>1.81</v>
      </c>
      <c r="F212" s="111">
        <v>0.43</v>
      </c>
      <c r="G212" s="33">
        <f t="shared" si="2"/>
        <v>585.90996949768305</v>
      </c>
    </row>
    <row r="213" spans="3:7" x14ac:dyDescent="0.2">
      <c r="C213" s="110" t="s">
        <v>367</v>
      </c>
      <c r="D213" s="110">
        <v>1.81</v>
      </c>
      <c r="F213" s="111">
        <v>-0.11</v>
      </c>
      <c r="G213" s="33">
        <f t="shared" si="2"/>
        <v>585.69499553123558</v>
      </c>
    </row>
    <row r="214" spans="3:7" x14ac:dyDescent="0.2">
      <c r="C214" s="110" t="s">
        <v>368</v>
      </c>
      <c r="D214" s="110">
        <v>1.77</v>
      </c>
      <c r="F214" s="111">
        <v>-7.0000000000000007E-2</v>
      </c>
      <c r="G214" s="33">
        <f t="shared" si="2"/>
        <v>585.17508603436363</v>
      </c>
    </row>
    <row r="215" spans="3:7" x14ac:dyDescent="0.2">
      <c r="C215" s="110" t="s">
        <v>369</v>
      </c>
      <c r="D215" s="110">
        <v>1.76</v>
      </c>
      <c r="F215" s="111">
        <v>-7.0000000000000007E-2</v>
      </c>
      <c r="G215" s="33">
        <f t="shared" si="2"/>
        <v>584.69551247413949</v>
      </c>
    </row>
    <row r="216" spans="3:7" x14ac:dyDescent="0.2">
      <c r="C216" s="110" t="s">
        <v>370</v>
      </c>
      <c r="D216" s="110">
        <v>1.72</v>
      </c>
      <c r="F216" s="111">
        <v>0.54</v>
      </c>
      <c r="G216" s="33">
        <f t="shared" si="2"/>
        <v>587.78249024149989</v>
      </c>
    </row>
    <row r="217" spans="3:7" x14ac:dyDescent="0.2">
      <c r="C217" s="110" t="s">
        <v>371</v>
      </c>
      <c r="D217" s="110">
        <v>1.69</v>
      </c>
      <c r="F217" s="111">
        <v>0.92</v>
      </c>
      <c r="G217" s="33">
        <f t="shared" ref="G217:G280" si="3">(G216+F216)*(1+F217/100)</f>
        <v>593.73505715172166</v>
      </c>
    </row>
    <row r="218" spans="3:7" x14ac:dyDescent="0.2">
      <c r="C218" s="110" t="s">
        <v>372</v>
      </c>
      <c r="D218" s="110">
        <v>1.71</v>
      </c>
      <c r="F218" s="111">
        <v>1.03</v>
      </c>
      <c r="G218" s="33">
        <f t="shared" si="3"/>
        <v>600.7800042403843</v>
      </c>
    </row>
    <row r="219" spans="3:7" x14ac:dyDescent="0.2">
      <c r="C219" s="110" t="s">
        <v>373</v>
      </c>
      <c r="D219" s="110">
        <v>1.69</v>
      </c>
      <c r="F219" s="111">
        <v>0.6</v>
      </c>
      <c r="G219" s="33">
        <f t="shared" si="3"/>
        <v>605.42086426582659</v>
      </c>
    </row>
    <row r="220" spans="3:7" x14ac:dyDescent="0.2">
      <c r="C220" s="110" t="s">
        <v>374</v>
      </c>
      <c r="D220" s="110">
        <v>1.67</v>
      </c>
      <c r="F220" s="111">
        <v>0.94</v>
      </c>
      <c r="G220" s="33">
        <f t="shared" si="3"/>
        <v>611.71746038992546</v>
      </c>
    </row>
    <row r="221" spans="3:7" x14ac:dyDescent="0.2">
      <c r="C221" s="110" t="s">
        <v>375</v>
      </c>
      <c r="D221" s="110">
        <v>1.67</v>
      </c>
      <c r="F221" s="111">
        <v>0.54</v>
      </c>
      <c r="G221" s="33">
        <f t="shared" si="3"/>
        <v>615.9658106760312</v>
      </c>
    </row>
    <row r="222" spans="3:7" x14ac:dyDescent="0.2">
      <c r="C222" s="110" t="s">
        <v>376</v>
      </c>
      <c r="D222" s="110">
        <v>1.66</v>
      </c>
      <c r="F222" s="111">
        <v>0.66</v>
      </c>
      <c r="G222" s="33">
        <f t="shared" si="3"/>
        <v>620.5747490264929</v>
      </c>
    </row>
    <row r="223" spans="3:7" x14ac:dyDescent="0.2">
      <c r="C223" s="110" t="s">
        <v>377</v>
      </c>
      <c r="D223" s="110">
        <v>1.59</v>
      </c>
      <c r="F223" s="111">
        <v>0.72</v>
      </c>
      <c r="G223" s="33">
        <f t="shared" si="3"/>
        <v>625.70763921948367</v>
      </c>
    </row>
    <row r="224" spans="3:7" x14ac:dyDescent="0.2">
      <c r="C224" s="110" t="s">
        <v>378</v>
      </c>
      <c r="D224" s="110">
        <v>1.61</v>
      </c>
      <c r="F224" s="111">
        <v>0.56999999999999995</v>
      </c>
      <c r="G224" s="33">
        <f t="shared" si="3"/>
        <v>629.99827676303482</v>
      </c>
    </row>
    <row r="225" spans="3:7" x14ac:dyDescent="0.2">
      <c r="C225" s="110" t="s">
        <v>379</v>
      </c>
      <c r="D225" s="110">
        <v>1.59</v>
      </c>
      <c r="F225" s="111">
        <v>0.22</v>
      </c>
      <c r="G225" s="33">
        <f t="shared" si="3"/>
        <v>631.95552697191351</v>
      </c>
    </row>
    <row r="226" spans="3:7" x14ac:dyDescent="0.2">
      <c r="C226" s="110" t="s">
        <v>380</v>
      </c>
      <c r="D226" s="110">
        <v>1.56</v>
      </c>
      <c r="F226" s="111">
        <v>0</v>
      </c>
      <c r="G226" s="33">
        <f t="shared" si="3"/>
        <v>632.17552697191354</v>
      </c>
    </row>
    <row r="227" spans="3:7" x14ac:dyDescent="0.2">
      <c r="C227" s="110" t="s">
        <v>381</v>
      </c>
      <c r="D227" s="110">
        <v>1.6</v>
      </c>
      <c r="F227" s="111">
        <v>0.42</v>
      </c>
      <c r="G227" s="33">
        <f t="shared" si="3"/>
        <v>634.83066418519559</v>
      </c>
    </row>
    <row r="228" spans="3:7" x14ac:dyDescent="0.2">
      <c r="C228" s="110" t="s">
        <v>382</v>
      </c>
      <c r="D228" s="110">
        <v>1.75</v>
      </c>
      <c r="F228" s="111">
        <v>0.45</v>
      </c>
      <c r="G228" s="33">
        <f t="shared" si="3"/>
        <v>638.10929217402884</v>
      </c>
    </row>
    <row r="229" spans="3:7" x14ac:dyDescent="0.2">
      <c r="C229" s="110" t="s">
        <v>383</v>
      </c>
      <c r="D229" s="110">
        <v>1.77</v>
      </c>
      <c r="F229" s="111">
        <v>0.32</v>
      </c>
      <c r="G229" s="33">
        <f t="shared" si="3"/>
        <v>640.6026819089858</v>
      </c>
    </row>
    <row r="230" spans="3:7" x14ac:dyDescent="0.2">
      <c r="C230" s="110" t="s">
        <v>384</v>
      </c>
      <c r="D230" s="110">
        <v>1.79</v>
      </c>
      <c r="F230" s="111">
        <v>0.56999999999999995</v>
      </c>
      <c r="G230" s="33">
        <f t="shared" si="3"/>
        <v>644.57594119586713</v>
      </c>
    </row>
    <row r="231" spans="3:7" x14ac:dyDescent="0.2">
      <c r="C231" s="110" t="s">
        <v>385</v>
      </c>
      <c r="D231" s="110">
        <v>1.84</v>
      </c>
      <c r="F231" s="111">
        <v>0.51</v>
      </c>
      <c r="G231" s="33">
        <f t="shared" si="3"/>
        <v>648.43618549596613</v>
      </c>
    </row>
    <row r="232" spans="3:7" x14ac:dyDescent="0.2">
      <c r="C232" s="110" t="s">
        <v>386</v>
      </c>
      <c r="D232" s="110">
        <v>1.79</v>
      </c>
      <c r="F232" s="111">
        <v>0.51</v>
      </c>
      <c r="G232" s="33">
        <f t="shared" si="3"/>
        <v>652.25581104199557</v>
      </c>
    </row>
    <row r="233" spans="3:7" x14ac:dyDescent="0.2">
      <c r="C233" s="110" t="s">
        <v>387</v>
      </c>
      <c r="D233" s="110">
        <v>1.72</v>
      </c>
      <c r="F233" s="111">
        <v>0.39</v>
      </c>
      <c r="G233" s="33">
        <f t="shared" si="3"/>
        <v>655.3115977050594</v>
      </c>
    </row>
    <row r="234" spans="3:7" x14ac:dyDescent="0.2">
      <c r="C234" s="110" t="s">
        <v>388</v>
      </c>
      <c r="D234" s="110">
        <v>1.8</v>
      </c>
      <c r="F234" s="111">
        <v>0.18</v>
      </c>
      <c r="G234" s="33">
        <f t="shared" si="3"/>
        <v>656.88186058092856</v>
      </c>
    </row>
    <row r="235" spans="3:7" x14ac:dyDescent="0.2">
      <c r="C235" s="110" t="s">
        <v>389</v>
      </c>
      <c r="D235" s="110">
        <v>1.85</v>
      </c>
      <c r="F235" s="111">
        <v>0.64</v>
      </c>
      <c r="G235" s="33">
        <f t="shared" si="3"/>
        <v>661.2670564886464</v>
      </c>
    </row>
    <row r="236" spans="3:7" x14ac:dyDescent="0.2">
      <c r="C236" s="110" t="s">
        <v>390</v>
      </c>
      <c r="D236" s="110">
        <v>1.99</v>
      </c>
      <c r="F236" s="111">
        <v>0.55000000000000004</v>
      </c>
      <c r="G236" s="33">
        <f t="shared" si="3"/>
        <v>665.54754529933393</v>
      </c>
    </row>
    <row r="237" spans="3:7" x14ac:dyDescent="0.2">
      <c r="C237" s="110" t="s">
        <v>391</v>
      </c>
      <c r="D237" s="110">
        <v>2.0499999999999998</v>
      </c>
      <c r="F237" s="111">
        <v>0.26</v>
      </c>
      <c r="G237" s="33">
        <f t="shared" si="3"/>
        <v>667.82939891711214</v>
      </c>
    </row>
    <row r="238" spans="3:7" x14ac:dyDescent="0.2">
      <c r="C238" s="110" t="s">
        <v>392</v>
      </c>
      <c r="D238" s="110">
        <v>2.0299999999999998</v>
      </c>
      <c r="F238" s="111">
        <v>0.43</v>
      </c>
      <c r="G238" s="33">
        <f t="shared" si="3"/>
        <v>670.96218333245565</v>
      </c>
    </row>
    <row r="239" spans="3:7" x14ac:dyDescent="0.2">
      <c r="C239" s="110" t="s">
        <v>393</v>
      </c>
      <c r="D239" s="110">
        <v>2.0299999999999998</v>
      </c>
      <c r="F239" s="111">
        <v>0.45</v>
      </c>
      <c r="G239" s="33">
        <f t="shared" si="3"/>
        <v>674.41344815745163</v>
      </c>
    </row>
    <row r="240" spans="3:7" x14ac:dyDescent="0.2">
      <c r="C240" s="110" t="s">
        <v>394</v>
      </c>
      <c r="D240" s="110">
        <v>2.0299999999999998</v>
      </c>
      <c r="F240" s="111">
        <v>0.63</v>
      </c>
      <c r="G240" s="33">
        <f t="shared" si="3"/>
        <v>679.11508788084359</v>
      </c>
    </row>
    <row r="241" spans="3:7" x14ac:dyDescent="0.2">
      <c r="C241" s="110" t="s">
        <v>395</v>
      </c>
      <c r="D241" s="110">
        <v>2.0299999999999998</v>
      </c>
      <c r="F241" s="111">
        <v>0.71</v>
      </c>
      <c r="G241" s="33">
        <f t="shared" si="3"/>
        <v>684.57127800479759</v>
      </c>
    </row>
    <row r="242" spans="3:7" x14ac:dyDescent="0.2">
      <c r="C242" s="110" t="s">
        <v>396</v>
      </c>
      <c r="D242" s="110">
        <v>2.0699999999999998</v>
      </c>
      <c r="F242" s="111">
        <v>0.54</v>
      </c>
      <c r="G242" s="33">
        <f t="shared" si="3"/>
        <v>688.98179690602353</v>
      </c>
    </row>
    <row r="243" spans="3:7" x14ac:dyDescent="0.2">
      <c r="C243" s="110" t="s">
        <v>397</v>
      </c>
      <c r="D243" s="110">
        <v>2.08</v>
      </c>
      <c r="F243" s="111">
        <v>0.74</v>
      </c>
      <c r="G243" s="33">
        <f t="shared" si="3"/>
        <v>694.62425820312808</v>
      </c>
    </row>
    <row r="244" spans="3:7" x14ac:dyDescent="0.2">
      <c r="C244" s="110" t="s">
        <v>398</v>
      </c>
      <c r="D244" s="110">
        <v>2.0299999999999998</v>
      </c>
      <c r="F244" s="111">
        <v>0.92</v>
      </c>
      <c r="G244" s="33">
        <f t="shared" si="3"/>
        <v>701.76160937859697</v>
      </c>
    </row>
    <row r="245" spans="3:7" x14ac:dyDescent="0.2">
      <c r="C245" s="110" t="s">
        <v>399</v>
      </c>
      <c r="D245" s="110">
        <v>1.97</v>
      </c>
      <c r="F245" s="111">
        <v>0.52</v>
      </c>
      <c r="G245" s="33">
        <f t="shared" si="3"/>
        <v>706.33555374736568</v>
      </c>
    </row>
    <row r="246" spans="3:7" x14ac:dyDescent="0.2">
      <c r="C246" s="110" t="s">
        <v>400</v>
      </c>
      <c r="D246" s="110">
        <v>1.98</v>
      </c>
      <c r="F246" s="111">
        <v>0.6</v>
      </c>
      <c r="G246" s="33">
        <f t="shared" si="3"/>
        <v>711.09668706984985</v>
      </c>
    </row>
    <row r="247" spans="3:7" x14ac:dyDescent="0.2">
      <c r="C247" s="110" t="s">
        <v>401</v>
      </c>
      <c r="D247" s="110">
        <v>2</v>
      </c>
      <c r="F247" s="111">
        <v>0.59</v>
      </c>
      <c r="G247" s="33">
        <f t="shared" si="3"/>
        <v>715.89569752356203</v>
      </c>
    </row>
    <row r="248" spans="3:7" x14ac:dyDescent="0.2">
      <c r="C248" s="110" t="s">
        <v>402</v>
      </c>
      <c r="D248" s="110">
        <v>2.0299999999999998</v>
      </c>
      <c r="F248" s="111">
        <v>0.35</v>
      </c>
      <c r="G248" s="33">
        <f t="shared" si="3"/>
        <v>718.99339746489454</v>
      </c>
    </row>
    <row r="249" spans="3:7" x14ac:dyDescent="0.2">
      <c r="C249" s="110" t="s">
        <v>403</v>
      </c>
      <c r="D249" s="110">
        <v>2.17</v>
      </c>
      <c r="F249" s="111">
        <v>0.28000000000000003</v>
      </c>
      <c r="G249" s="33">
        <f t="shared" si="3"/>
        <v>721.3575589777962</v>
      </c>
    </row>
    <row r="250" spans="3:7" x14ac:dyDescent="0.2">
      <c r="C250" s="110" t="s">
        <v>404</v>
      </c>
      <c r="D250" s="110">
        <v>2.25</v>
      </c>
      <c r="F250" s="111">
        <v>-0.13</v>
      </c>
      <c r="G250" s="33">
        <f t="shared" si="3"/>
        <v>720.69943015112506</v>
      </c>
    </row>
    <row r="251" spans="3:7" x14ac:dyDescent="0.2">
      <c r="C251" s="110" t="s">
        <v>405</v>
      </c>
      <c r="D251" s="110">
        <v>2.34</v>
      </c>
      <c r="F251" s="111">
        <v>0.16</v>
      </c>
      <c r="G251" s="33">
        <f t="shared" si="3"/>
        <v>721.72234123936687</v>
      </c>
    </row>
    <row r="252" spans="3:7" x14ac:dyDescent="0.2">
      <c r="C252" s="110" t="s">
        <v>406</v>
      </c>
      <c r="D252" s="110">
        <v>2.27</v>
      </c>
      <c r="F252" s="111">
        <v>0.27</v>
      </c>
      <c r="G252" s="33">
        <f t="shared" si="3"/>
        <v>723.83142356071312</v>
      </c>
    </row>
    <row r="253" spans="3:7" x14ac:dyDescent="0.2">
      <c r="C253" s="110" t="s">
        <v>407</v>
      </c>
      <c r="D253" s="110">
        <v>2.19</v>
      </c>
      <c r="F253" s="111">
        <v>0.61</v>
      </c>
      <c r="G253" s="33">
        <f t="shared" si="3"/>
        <v>728.51844224443346</v>
      </c>
    </row>
    <row r="254" spans="3:7" x14ac:dyDescent="0.2">
      <c r="C254" s="110" t="s">
        <v>408</v>
      </c>
      <c r="D254" s="110">
        <v>2.2999999999999998</v>
      </c>
      <c r="F254" s="111">
        <v>0.54</v>
      </c>
      <c r="G254" s="33">
        <f t="shared" si="3"/>
        <v>733.06573583255351</v>
      </c>
    </row>
    <row r="255" spans="3:7" x14ac:dyDescent="0.2">
      <c r="C255" s="110" t="s">
        <v>409</v>
      </c>
      <c r="D255" s="110">
        <v>2.35</v>
      </c>
      <c r="F255" s="111">
        <v>0.72</v>
      </c>
      <c r="G255" s="33">
        <f t="shared" si="3"/>
        <v>738.88769713054796</v>
      </c>
    </row>
    <row r="256" spans="3:7" x14ac:dyDescent="0.2">
      <c r="C256" s="110" t="s">
        <v>410</v>
      </c>
      <c r="D256" s="110">
        <v>2.38</v>
      </c>
      <c r="F256" s="111">
        <v>0.63</v>
      </c>
      <c r="G256" s="33">
        <f t="shared" si="3"/>
        <v>744.26722562247039</v>
      </c>
    </row>
    <row r="257" spans="3:7" x14ac:dyDescent="0.2">
      <c r="C257" s="110" t="s">
        <v>411</v>
      </c>
      <c r="D257" s="110">
        <v>2.38</v>
      </c>
      <c r="F257" s="111">
        <v>0.64</v>
      </c>
      <c r="G257" s="33">
        <f t="shared" si="3"/>
        <v>749.66456786645415</v>
      </c>
    </row>
    <row r="258" spans="3:7" x14ac:dyDescent="0.2">
      <c r="C258" s="110" t="s">
        <v>412</v>
      </c>
      <c r="D258" s="110">
        <v>2.33</v>
      </c>
      <c r="F258" s="111">
        <v>0.82</v>
      </c>
      <c r="G258" s="33">
        <f t="shared" si="3"/>
        <v>756.45706532295901</v>
      </c>
    </row>
    <row r="259" spans="3:7" x14ac:dyDescent="0.2">
      <c r="C259" s="110" t="s">
        <v>413</v>
      </c>
      <c r="D259" s="110">
        <v>2.23</v>
      </c>
      <c r="F259" s="111">
        <v>0.78</v>
      </c>
      <c r="G259" s="33">
        <f t="shared" si="3"/>
        <v>763.18382643247821</v>
      </c>
    </row>
    <row r="260" spans="3:7" x14ac:dyDescent="0.2">
      <c r="C260" s="110" t="s">
        <v>414</v>
      </c>
      <c r="D260" s="110">
        <v>2.2200000000000002</v>
      </c>
      <c r="F260" s="111">
        <v>0.6</v>
      </c>
      <c r="G260" s="33">
        <f t="shared" si="3"/>
        <v>768.54760939107302</v>
      </c>
    </row>
    <row r="261" spans="3:7" x14ac:dyDescent="0.2">
      <c r="C261" s="110" t="s">
        <v>415</v>
      </c>
      <c r="D261" s="110">
        <v>2.2400000000000002</v>
      </c>
      <c r="F261" s="111">
        <v>0.26</v>
      </c>
      <c r="G261" s="33">
        <f t="shared" si="3"/>
        <v>771.14739317548981</v>
      </c>
    </row>
    <row r="262" spans="3:7" x14ac:dyDescent="0.2">
      <c r="C262" s="110" t="s">
        <v>416</v>
      </c>
      <c r="D262" s="110">
        <v>2.2200000000000002</v>
      </c>
      <c r="F262" s="111">
        <v>0.13</v>
      </c>
      <c r="G262" s="33">
        <f t="shared" si="3"/>
        <v>772.41022278661796</v>
      </c>
    </row>
    <row r="263" spans="3:7" x14ac:dyDescent="0.2">
      <c r="C263" s="110" t="s">
        <v>417</v>
      </c>
      <c r="D263" s="110">
        <v>2.27</v>
      </c>
      <c r="F263" s="111">
        <v>0.18</v>
      </c>
      <c r="G263" s="33">
        <f t="shared" si="3"/>
        <v>773.93079518763386</v>
      </c>
    </row>
    <row r="264" spans="3:7" x14ac:dyDescent="0.2">
      <c r="C264" s="110" t="s">
        <v>418</v>
      </c>
      <c r="D264" s="110">
        <v>2.33</v>
      </c>
      <c r="F264" s="111">
        <v>0.49</v>
      </c>
      <c r="G264" s="33">
        <f t="shared" si="3"/>
        <v>777.90393808405315</v>
      </c>
    </row>
    <row r="265" spans="3:7" x14ac:dyDescent="0.2">
      <c r="C265" s="110" t="s">
        <v>419</v>
      </c>
      <c r="D265" s="110">
        <v>2.4500000000000002</v>
      </c>
      <c r="F265" s="111">
        <v>0.38</v>
      </c>
      <c r="G265" s="33">
        <f t="shared" si="3"/>
        <v>781.35183504877261</v>
      </c>
    </row>
    <row r="266" spans="3:7" x14ac:dyDescent="0.2">
      <c r="C266" s="110" t="s">
        <v>420</v>
      </c>
      <c r="D266" s="110">
        <v>2.5499999999999998</v>
      </c>
      <c r="F266" s="111">
        <v>0.53</v>
      </c>
      <c r="G266" s="33">
        <f t="shared" si="3"/>
        <v>785.87501377453111</v>
      </c>
    </row>
    <row r="267" spans="3:7" x14ac:dyDescent="0.2">
      <c r="C267" s="110" t="s">
        <v>421</v>
      </c>
      <c r="D267" s="110">
        <v>2.64</v>
      </c>
      <c r="F267" s="111">
        <v>0.62</v>
      </c>
      <c r="G267" s="33">
        <f t="shared" si="3"/>
        <v>791.28072485993312</v>
      </c>
    </row>
    <row r="268" spans="3:7" x14ac:dyDescent="0.2">
      <c r="C268" s="110" t="s">
        <v>422</v>
      </c>
      <c r="D268" s="110">
        <v>2.63</v>
      </c>
      <c r="F268" s="111">
        <v>1.48</v>
      </c>
      <c r="G268" s="33">
        <f t="shared" si="3"/>
        <v>803.62085558786009</v>
      </c>
    </row>
    <row r="269" spans="3:7" x14ac:dyDescent="0.2">
      <c r="C269" s="110" t="s">
        <v>423</v>
      </c>
      <c r="D269" s="110">
        <v>2.82</v>
      </c>
      <c r="F269" s="111">
        <v>1.1599999999999999</v>
      </c>
      <c r="G269" s="33">
        <f t="shared" si="3"/>
        <v>814.44002551267931</v>
      </c>
    </row>
    <row r="270" spans="3:7" x14ac:dyDescent="0.2">
      <c r="C270" s="110" t="s">
        <v>424</v>
      </c>
      <c r="D270" s="110">
        <v>3.14</v>
      </c>
      <c r="F270" s="111">
        <v>1.51</v>
      </c>
      <c r="G270" s="33">
        <f t="shared" si="3"/>
        <v>827.91558589792066</v>
      </c>
    </row>
    <row r="271" spans="3:7" x14ac:dyDescent="0.2">
      <c r="C271" s="110" t="s">
        <v>425</v>
      </c>
      <c r="D271" s="110">
        <v>3.04</v>
      </c>
      <c r="F271" s="111">
        <v>0.71</v>
      </c>
      <c r="G271" s="33">
        <f t="shared" si="3"/>
        <v>835.31450755779599</v>
      </c>
    </row>
    <row r="272" spans="3:7" x14ac:dyDescent="0.2">
      <c r="C272" s="110" t="s">
        <v>426</v>
      </c>
      <c r="D272" s="110">
        <v>3.06</v>
      </c>
      <c r="F272" s="111">
        <v>0.99</v>
      </c>
      <c r="G272" s="33">
        <f t="shared" si="3"/>
        <v>844.30115018261824</v>
      </c>
    </row>
    <row r="273" spans="3:7" x14ac:dyDescent="0.2">
      <c r="C273" s="110" t="s">
        <v>427</v>
      </c>
      <c r="D273" s="110">
        <v>3.11</v>
      </c>
      <c r="F273" s="111">
        <v>0.77</v>
      </c>
      <c r="G273" s="33">
        <f t="shared" si="3"/>
        <v>851.79989203902448</v>
      </c>
    </row>
    <row r="274" spans="3:7" x14ac:dyDescent="0.2">
      <c r="C274" s="110" t="s">
        <v>428</v>
      </c>
      <c r="D274" s="110">
        <v>3.22</v>
      </c>
      <c r="F274" s="111">
        <v>0.57999999999999996</v>
      </c>
      <c r="G274" s="33">
        <f t="shared" si="3"/>
        <v>857.51479741285084</v>
      </c>
    </row>
    <row r="275" spans="3:7" x14ac:dyDescent="0.2">
      <c r="C275" s="110" t="s">
        <v>429</v>
      </c>
      <c r="D275" s="110">
        <v>3.51</v>
      </c>
      <c r="F275" s="111">
        <v>0.25</v>
      </c>
      <c r="G275" s="33">
        <f t="shared" si="3"/>
        <v>860.24003440638296</v>
      </c>
    </row>
    <row r="276" spans="3:7" x14ac:dyDescent="0.2">
      <c r="C276" s="110" t="s">
        <v>430</v>
      </c>
      <c r="D276" s="110">
        <v>3.91</v>
      </c>
      <c r="F276" s="111">
        <v>0.51</v>
      </c>
      <c r="G276" s="33">
        <f t="shared" si="3"/>
        <v>864.87853358185555</v>
      </c>
    </row>
    <row r="277" spans="3:7" x14ac:dyDescent="0.2">
      <c r="C277" s="110" t="s">
        <v>431</v>
      </c>
      <c r="D277" s="110">
        <v>3.88</v>
      </c>
      <c r="F277" s="111">
        <v>0.77</v>
      </c>
      <c r="G277" s="33">
        <f t="shared" si="3"/>
        <v>872.05202529043584</v>
      </c>
    </row>
    <row r="278" spans="3:7" x14ac:dyDescent="0.2">
      <c r="C278" s="110" t="s">
        <v>432</v>
      </c>
      <c r="D278" s="110">
        <v>3.78</v>
      </c>
      <c r="F278" s="111">
        <v>1.1100000000000001</v>
      </c>
      <c r="G278" s="33">
        <f t="shared" si="3"/>
        <v>882.51034977115978</v>
      </c>
    </row>
    <row r="279" spans="3:7" x14ac:dyDescent="0.2">
      <c r="C279" s="110" t="s">
        <v>433</v>
      </c>
      <c r="D279" s="110">
        <v>3.87</v>
      </c>
      <c r="F279" s="111">
        <v>0.9</v>
      </c>
      <c r="G279" s="33">
        <f t="shared" si="3"/>
        <v>891.57293291910014</v>
      </c>
    </row>
    <row r="280" spans="3:7" x14ac:dyDescent="0.2">
      <c r="C280" s="110" t="s">
        <v>434</v>
      </c>
      <c r="D280" s="110">
        <v>4.05</v>
      </c>
      <c r="F280" s="111">
        <v>1.51</v>
      </c>
      <c r="G280" s="33">
        <f t="shared" si="3"/>
        <v>905.94927420617842</v>
      </c>
    </row>
    <row r="281" spans="3:7" x14ac:dyDescent="0.2">
      <c r="C281" s="110" t="s">
        <v>435</v>
      </c>
      <c r="D281" s="110">
        <v>3.97</v>
      </c>
      <c r="F281" s="111">
        <v>0.95</v>
      </c>
      <c r="G281" s="33">
        <f t="shared" ref="G281:G324" si="4">(G280+F280)*(1+F281/100)</f>
        <v>916.08013731113715</v>
      </c>
    </row>
    <row r="282" spans="3:7" x14ac:dyDescent="0.2">
      <c r="C282" s="110" t="s">
        <v>436</v>
      </c>
      <c r="D282" s="110">
        <v>3.7</v>
      </c>
      <c r="F282" s="111">
        <v>0.44</v>
      </c>
      <c r="G282" s="33">
        <f t="shared" si="4"/>
        <v>921.06506991530614</v>
      </c>
    </row>
    <row r="283" spans="3:7" x14ac:dyDescent="0.2">
      <c r="C283" s="110" t="s">
        <v>437</v>
      </c>
      <c r="D283" s="110">
        <v>3.57</v>
      </c>
      <c r="F283" s="111">
        <v>0.64</v>
      </c>
      <c r="G283" s="33">
        <f t="shared" si="4"/>
        <v>927.4027023627641</v>
      </c>
    </row>
    <row r="284" spans="3:7" x14ac:dyDescent="0.2">
      <c r="C284" s="110" t="s">
        <v>438</v>
      </c>
      <c r="D284" s="110">
        <v>3.54</v>
      </c>
      <c r="F284" s="111">
        <v>0.98</v>
      </c>
      <c r="G284" s="33">
        <f t="shared" si="4"/>
        <v>937.1375208459192</v>
      </c>
    </row>
    <row r="285" spans="3:7" x14ac:dyDescent="0.2">
      <c r="C285" s="110" t="s">
        <v>439</v>
      </c>
      <c r="D285" s="110">
        <v>3.42</v>
      </c>
      <c r="F285" s="111">
        <v>0.47</v>
      </c>
      <c r="G285" s="33">
        <f t="shared" si="4"/>
        <v>942.52667319389502</v>
      </c>
    </row>
    <row r="286" spans="3:7" x14ac:dyDescent="0.2">
      <c r="C286" s="110" t="s">
        <v>440</v>
      </c>
      <c r="D286" s="110">
        <v>3.28</v>
      </c>
      <c r="F286" s="111">
        <v>0.64</v>
      </c>
      <c r="G286" s="33">
        <f t="shared" si="4"/>
        <v>949.03185190233592</v>
      </c>
    </row>
    <row r="287" spans="3:7" x14ac:dyDescent="0.2">
      <c r="C287" s="110" t="s">
        <v>441</v>
      </c>
      <c r="D287" s="110">
        <v>3.21</v>
      </c>
      <c r="F287" s="111">
        <v>0.31</v>
      </c>
      <c r="G287" s="33">
        <f t="shared" si="4"/>
        <v>952.61583464323326</v>
      </c>
    </row>
    <row r="288" spans="3:7" x14ac:dyDescent="0.2">
      <c r="C288" s="110" t="s">
        <v>442</v>
      </c>
      <c r="D288" s="110">
        <v>3.26</v>
      </c>
      <c r="F288" s="111">
        <v>0.08</v>
      </c>
      <c r="G288" s="33">
        <f t="shared" si="4"/>
        <v>953.68817531094771</v>
      </c>
    </row>
    <row r="289" spans="3:7" x14ac:dyDescent="0.2">
      <c r="C289" s="110" t="s">
        <v>443</v>
      </c>
      <c r="D289" s="110">
        <v>3.19</v>
      </c>
      <c r="F289" s="111">
        <v>0.17</v>
      </c>
      <c r="G289" s="33">
        <f t="shared" si="4"/>
        <v>955.38958120897644</v>
      </c>
    </row>
    <row r="290" spans="3:7" x14ac:dyDescent="0.2">
      <c r="C290" s="110" t="s">
        <v>444</v>
      </c>
      <c r="D290" s="110">
        <v>3.34</v>
      </c>
      <c r="F290" s="111">
        <v>7.0000000000000007E-2</v>
      </c>
      <c r="G290" s="33">
        <f t="shared" si="4"/>
        <v>956.22847291582264</v>
      </c>
    </row>
    <row r="291" spans="3:7" x14ac:dyDescent="0.2">
      <c r="C291" s="110" t="s">
        <v>445</v>
      </c>
      <c r="D291" s="110">
        <v>3.35</v>
      </c>
      <c r="F291" s="111">
        <v>0.14000000000000001</v>
      </c>
      <c r="G291" s="33">
        <f t="shared" si="4"/>
        <v>957.63729077790492</v>
      </c>
    </row>
    <row r="292" spans="3:7" x14ac:dyDescent="0.2">
      <c r="C292" s="110" t="s">
        <v>446</v>
      </c>
      <c r="D292" s="110">
        <v>3.2</v>
      </c>
      <c r="F292" s="111">
        <v>0.42</v>
      </c>
      <c r="G292" s="33">
        <f t="shared" si="4"/>
        <v>961.79995539917206</v>
      </c>
    </row>
    <row r="293" spans="3:7" x14ac:dyDescent="0.2">
      <c r="C293" s="110" t="s">
        <v>447</v>
      </c>
      <c r="D293" s="110">
        <v>3.1</v>
      </c>
      <c r="F293" s="111">
        <v>0.24</v>
      </c>
      <c r="G293" s="33">
        <f t="shared" si="4"/>
        <v>964.52928329213</v>
      </c>
    </row>
    <row r="294" spans="3:7" x14ac:dyDescent="0.2">
      <c r="C294" s="110" t="s">
        <v>448</v>
      </c>
      <c r="D294" s="110">
        <v>3.13</v>
      </c>
      <c r="F294" s="111">
        <v>0.32</v>
      </c>
      <c r="G294" s="33">
        <f t="shared" si="4"/>
        <v>967.85654499866496</v>
      </c>
    </row>
    <row r="295" spans="3:7" x14ac:dyDescent="0.2">
      <c r="C295" s="110" t="s">
        <v>449</v>
      </c>
      <c r="D295" s="110">
        <v>3.14</v>
      </c>
      <c r="F295" s="111">
        <v>0.08</v>
      </c>
      <c r="G295" s="33">
        <f t="shared" si="4"/>
        <v>968.95108623466388</v>
      </c>
    </row>
    <row r="296" spans="3:7" x14ac:dyDescent="0.2">
      <c r="C296" s="110" t="s">
        <v>450</v>
      </c>
      <c r="D296" s="110">
        <v>3.21</v>
      </c>
      <c r="F296" s="111">
        <v>0.36</v>
      </c>
      <c r="G296" s="33">
        <f t="shared" si="4"/>
        <v>972.51959814510872</v>
      </c>
    </row>
    <row r="297" spans="3:7" x14ac:dyDescent="0.2">
      <c r="C297" s="110" t="s">
        <v>451</v>
      </c>
      <c r="D297" s="110">
        <v>3.3</v>
      </c>
      <c r="F297" s="111">
        <v>-0.3</v>
      </c>
      <c r="G297" s="33">
        <f t="shared" si="4"/>
        <v>969.96095935067342</v>
      </c>
    </row>
    <row r="298" spans="3:7" x14ac:dyDescent="0.2">
      <c r="C298" s="110" t="s">
        <v>452</v>
      </c>
      <c r="D298" s="110">
        <v>3.21</v>
      </c>
      <c r="F298" s="111">
        <v>0.17</v>
      </c>
      <c r="G298" s="33">
        <f t="shared" si="4"/>
        <v>971.30938298156968</v>
      </c>
    </row>
    <row r="299" spans="3:7" x14ac:dyDescent="0.2">
      <c r="C299" s="110" t="s">
        <v>453</v>
      </c>
      <c r="D299" s="110">
        <v>3.15</v>
      </c>
      <c r="F299" s="111">
        <v>-0.03</v>
      </c>
      <c r="G299" s="33">
        <f t="shared" si="4"/>
        <v>971.18793916667516</v>
      </c>
    </row>
    <row r="300" spans="3:7" x14ac:dyDescent="0.2">
      <c r="C300" s="110" t="s">
        <v>454</v>
      </c>
      <c r="D300" s="110">
        <v>3.13</v>
      </c>
      <c r="F300" s="111">
        <v>-0.02</v>
      </c>
      <c r="G300" s="33">
        <f t="shared" si="4"/>
        <v>970.96370757884188</v>
      </c>
    </row>
    <row r="301" spans="3:7" x14ac:dyDescent="0.2">
      <c r="C301" s="110" t="s">
        <v>455</v>
      </c>
      <c r="D301" s="110">
        <v>3.19</v>
      </c>
      <c r="F301" s="111">
        <v>0.37</v>
      </c>
      <c r="G301" s="33">
        <f t="shared" si="4"/>
        <v>974.53619929688364</v>
      </c>
    </row>
    <row r="302" spans="3:7" x14ac:dyDescent="0.2">
      <c r="C302" s="110" t="s">
        <v>456</v>
      </c>
      <c r="D302" s="110">
        <v>3.26</v>
      </c>
      <c r="F302" s="111">
        <v>0.18</v>
      </c>
      <c r="G302" s="33">
        <f t="shared" si="4"/>
        <v>976.66103045561806</v>
      </c>
    </row>
    <row r="303" spans="3:7" x14ac:dyDescent="0.2">
      <c r="C303" s="110" t="s">
        <v>457</v>
      </c>
      <c r="D303" s="110">
        <v>3.29</v>
      </c>
      <c r="F303" s="111">
        <v>0.26</v>
      </c>
      <c r="G303" s="33">
        <f t="shared" si="4"/>
        <v>979.38081713480256</v>
      </c>
    </row>
    <row r="304" spans="3:7" x14ac:dyDescent="0.2">
      <c r="C304" s="110" t="s">
        <v>458</v>
      </c>
      <c r="D304" s="110">
        <v>3.21</v>
      </c>
      <c r="F304" s="111">
        <v>0.23</v>
      </c>
      <c r="G304" s="33">
        <f t="shared" si="4"/>
        <v>981.89399101421259</v>
      </c>
    </row>
    <row r="305" spans="3:7" x14ac:dyDescent="0.2">
      <c r="C305" s="110" t="s">
        <v>459</v>
      </c>
      <c r="D305" s="110">
        <v>3.24</v>
      </c>
      <c r="F305" s="111">
        <v>0.18</v>
      </c>
      <c r="G305" s="33">
        <f t="shared" si="4"/>
        <v>983.89181419803822</v>
      </c>
    </row>
    <row r="306" spans="3:7" x14ac:dyDescent="0.2">
      <c r="C306" s="110" t="s">
        <v>460</v>
      </c>
      <c r="D306" s="110">
        <v>3.28</v>
      </c>
      <c r="F306" s="111">
        <v>7.0000000000000007E-2</v>
      </c>
      <c r="G306" s="33">
        <f t="shared" si="4"/>
        <v>984.76066446797677</v>
      </c>
    </row>
    <row r="307" spans="3:7" x14ac:dyDescent="0.2">
      <c r="C307" s="110" t="s">
        <v>461</v>
      </c>
      <c r="D307" s="110">
        <v>3.41</v>
      </c>
      <c r="F307" s="111">
        <v>0.21</v>
      </c>
      <c r="G307" s="33">
        <f t="shared" si="4"/>
        <v>986.89880886335959</v>
      </c>
    </row>
    <row r="308" spans="3:7" x14ac:dyDescent="0.2">
      <c r="C308" s="110" t="s">
        <v>462</v>
      </c>
      <c r="D308" s="110">
        <v>3.64</v>
      </c>
      <c r="F308" s="111">
        <v>0.43</v>
      </c>
      <c r="G308" s="33">
        <f t="shared" si="4"/>
        <v>991.35337674147206</v>
      </c>
    </row>
    <row r="309" spans="3:7" x14ac:dyDescent="0.2">
      <c r="C309" s="110" t="s">
        <v>463</v>
      </c>
      <c r="D309" s="110">
        <v>3.77</v>
      </c>
      <c r="F309" s="111">
        <v>1.43</v>
      </c>
      <c r="G309" s="33">
        <f t="shared" si="4"/>
        <v>1005.9658790288751</v>
      </c>
    </row>
    <row r="310" spans="3:7" x14ac:dyDescent="0.2">
      <c r="C310" s="110" t="s">
        <v>464</v>
      </c>
      <c r="D310" s="110">
        <v>3.83</v>
      </c>
      <c r="F310" s="111">
        <v>0.25</v>
      </c>
      <c r="G310" s="33">
        <f t="shared" si="4"/>
        <v>1009.9143687264472</v>
      </c>
    </row>
    <row r="311" spans="3:7" x14ac:dyDescent="0.2">
      <c r="C311" s="110" t="s">
        <v>465</v>
      </c>
      <c r="D311" s="110">
        <v>3.93</v>
      </c>
      <c r="F311" s="111">
        <v>0</v>
      </c>
      <c r="G311" s="33">
        <f t="shared" si="4"/>
        <v>1010.1643687264472</v>
      </c>
    </row>
    <row r="312" spans="3:7" x14ac:dyDescent="0.2">
      <c r="C312" s="110" t="s">
        <v>466</v>
      </c>
      <c r="D312" s="110">
        <v>4.12</v>
      </c>
      <c r="F312" s="111">
        <v>0.3</v>
      </c>
      <c r="G312" s="33">
        <f t="shared" si="4"/>
        <v>1013.1948618326264</v>
      </c>
    </row>
    <row r="313" spans="3:7" x14ac:dyDescent="0.2">
      <c r="C313" s="110" t="s">
        <v>467</v>
      </c>
      <c r="D313" s="110">
        <v>3.76</v>
      </c>
      <c r="F313" s="111">
        <v>0.4</v>
      </c>
      <c r="G313" s="33">
        <f t="shared" si="4"/>
        <v>1017.5488412799569</v>
      </c>
    </row>
    <row r="314" spans="3:7" x14ac:dyDescent="0.2">
      <c r="C314" s="110" t="s">
        <v>468</v>
      </c>
      <c r="D314" s="110">
        <v>3.79</v>
      </c>
      <c r="F314" s="111">
        <v>-0.25</v>
      </c>
      <c r="G314" s="33">
        <f t="shared" si="4"/>
        <v>1015.4039691767571</v>
      </c>
    </row>
    <row r="315" spans="3:7" x14ac:dyDescent="0.2">
      <c r="C315" s="110" t="s">
        <v>469</v>
      </c>
      <c r="D315" s="110">
        <v>3.88</v>
      </c>
      <c r="F315" s="111">
        <v>0.14000000000000001</v>
      </c>
      <c r="G315" s="33">
        <f t="shared" si="4"/>
        <v>1016.5751847336046</v>
      </c>
    </row>
    <row r="316" spans="3:7" x14ac:dyDescent="0.2">
      <c r="C316" s="110" t="s">
        <v>470</v>
      </c>
      <c r="D316" s="110">
        <v>3.74</v>
      </c>
      <c r="F316" s="111">
        <v>0.36</v>
      </c>
      <c r="G316" s="33">
        <f t="shared" si="4"/>
        <v>1020.3753593986456</v>
      </c>
    </row>
    <row r="317" spans="3:7" x14ac:dyDescent="0.2">
      <c r="C317" s="110" t="s">
        <v>471</v>
      </c>
      <c r="D317" s="110">
        <v>3.72</v>
      </c>
      <c r="F317" s="111">
        <v>0.54</v>
      </c>
      <c r="G317" s="33">
        <f t="shared" si="4"/>
        <v>1026.2473303393983</v>
      </c>
    </row>
    <row r="318" spans="3:7" x14ac:dyDescent="0.2">
      <c r="C318" s="110" t="s">
        <v>472</v>
      </c>
      <c r="D318" s="110">
        <v>3.85</v>
      </c>
      <c r="F318" s="111">
        <v>0.77</v>
      </c>
      <c r="G318" s="33">
        <f t="shared" si="4"/>
        <v>1034.6935927830118</v>
      </c>
    </row>
    <row r="319" spans="3:7" x14ac:dyDescent="0.2">
      <c r="C319" s="110" t="s">
        <v>473</v>
      </c>
      <c r="D319" s="110">
        <v>3.9</v>
      </c>
      <c r="F319" s="111">
        <v>0.6</v>
      </c>
      <c r="G319" s="33">
        <f t="shared" si="4"/>
        <v>1041.6763743397098</v>
      </c>
    </row>
    <row r="320" spans="3:7" x14ac:dyDescent="0.2">
      <c r="C320" s="110" t="s">
        <v>474</v>
      </c>
      <c r="D320" s="110">
        <v>4</v>
      </c>
      <c r="F320" s="111">
        <v>0.15</v>
      </c>
      <c r="G320" s="33">
        <f t="shared" si="4"/>
        <v>1043.8397889012194</v>
      </c>
    </row>
    <row r="321" spans="3:312" x14ac:dyDescent="0.2">
      <c r="C321" s="110" t="s">
        <v>475</v>
      </c>
      <c r="D321" s="110">
        <v>3.86</v>
      </c>
      <c r="F321" s="111">
        <v>0.01</v>
      </c>
      <c r="G321" s="33">
        <f t="shared" si="4"/>
        <v>1044.0941878801095</v>
      </c>
    </row>
    <row r="322" spans="3:312" x14ac:dyDescent="0.2">
      <c r="C322" s="110" t="s">
        <v>476</v>
      </c>
      <c r="D322" s="110">
        <v>3.78</v>
      </c>
      <c r="F322" s="111">
        <v>0.1</v>
      </c>
      <c r="G322" s="33">
        <f t="shared" si="4"/>
        <v>1045.1482920679896</v>
      </c>
    </row>
    <row r="323" spans="3:312" x14ac:dyDescent="0.2">
      <c r="C323" s="110" t="s">
        <v>477</v>
      </c>
      <c r="D323" s="110">
        <v>4.0199999999999996</v>
      </c>
      <c r="F323" s="111">
        <v>0.12</v>
      </c>
      <c r="G323" s="33">
        <f t="shared" si="4"/>
        <v>1046.5025900184712</v>
      </c>
    </row>
    <row r="324" spans="3:312" x14ac:dyDescent="0.2">
      <c r="C324" s="110" t="s">
        <v>478</v>
      </c>
      <c r="D324" s="110">
        <v>4.12</v>
      </c>
      <c r="F324" s="111">
        <v>-0.05</v>
      </c>
      <c r="G324" s="33">
        <f t="shared" si="4"/>
        <v>1046.099278723462</v>
      </c>
      <c r="K324">
        <v>100</v>
      </c>
      <c r="L324">
        <v>103.27589999999999</v>
      </c>
      <c r="M324">
        <v>107.62776038</v>
      </c>
      <c r="N324">
        <v>113.717014087248</v>
      </c>
      <c r="O324">
        <v>118.66052332673121</v>
      </c>
      <c r="P324">
        <v>122.09371486263613</v>
      </c>
      <c r="Q324">
        <v>124.78140538274876</v>
      </c>
      <c r="R324">
        <v>127.82922614994929</v>
      </c>
      <c r="S324">
        <v>132.67251188108301</v>
      </c>
      <c r="T324">
        <v>138.00092463058576</v>
      </c>
      <c r="U324">
        <v>143.15512478753251</v>
      </c>
      <c r="V324">
        <v>148.91036885730583</v>
      </c>
      <c r="W324">
        <v>152.91434661965036</v>
      </c>
      <c r="X324">
        <v>155.73537847510028</v>
      </c>
      <c r="Y324">
        <v>159.10205377375166</v>
      </c>
      <c r="Z324">
        <v>162.9256347857353</v>
      </c>
      <c r="AA324">
        <v>167.14882275969993</v>
      </c>
      <c r="AB324">
        <v>171.26328557199153</v>
      </c>
      <c r="AC324">
        <v>173.94962089955268</v>
      </c>
      <c r="AD324">
        <v>175.16613380016139</v>
      </c>
      <c r="AE324">
        <v>177.08787584450289</v>
      </c>
      <c r="AF324">
        <v>180.29650465531253</v>
      </c>
      <c r="AG324">
        <v>183.99147216722821</v>
      </c>
      <c r="AH324">
        <v>187.54532983323497</v>
      </c>
      <c r="AI324">
        <v>189.68905648240113</v>
      </c>
      <c r="AJ324">
        <v>190.2270942936976</v>
      </c>
      <c r="AK324">
        <v>190.97003325201368</v>
      </c>
      <c r="AL324">
        <v>192.00062336507054</v>
      </c>
      <c r="AM324">
        <v>192.9753474221753</v>
      </c>
      <c r="AN324">
        <v>194.87112073629493</v>
      </c>
      <c r="AO324">
        <v>196.56168577960824</v>
      </c>
      <c r="AP324">
        <v>198.35136524290954</v>
      </c>
      <c r="AQ324">
        <v>200.22555343436701</v>
      </c>
      <c r="AR324">
        <v>201.04646154314483</v>
      </c>
      <c r="AS324">
        <v>201.86050915854585</v>
      </c>
      <c r="AT324">
        <v>202.57448807503124</v>
      </c>
      <c r="AU324">
        <v>202.69366172860873</v>
      </c>
      <c r="AV324">
        <v>202.86632539033732</v>
      </c>
      <c r="AW324">
        <v>203.55492773396927</v>
      </c>
      <c r="AX324">
        <v>204.15069512557022</v>
      </c>
      <c r="AY324">
        <v>205.46520908778598</v>
      </c>
      <c r="AZ324">
        <v>207.78650836503215</v>
      </c>
      <c r="BA324">
        <v>209.76314551020334</v>
      </c>
      <c r="BB324">
        <v>211.33363092320332</v>
      </c>
      <c r="BC324">
        <v>212.77683726235773</v>
      </c>
      <c r="BD324">
        <v>214.76207049064672</v>
      </c>
      <c r="BE324">
        <v>215.80529359638271</v>
      </c>
      <c r="BF324">
        <v>215.35061877431284</v>
      </c>
      <c r="BG324">
        <v>214.01677274231869</v>
      </c>
      <c r="BH324">
        <v>212.86483974681749</v>
      </c>
      <c r="BI324">
        <v>212.78865007053901</v>
      </c>
      <c r="BJ324">
        <v>212.51543250041203</v>
      </c>
      <c r="BK324">
        <v>213.22724131691376</v>
      </c>
      <c r="BL324">
        <v>215.03594838547369</v>
      </c>
      <c r="BM324">
        <v>218.46829711964628</v>
      </c>
      <c r="BN324">
        <v>222.57120332277773</v>
      </c>
      <c r="BO324">
        <v>224.90330397839477</v>
      </c>
      <c r="BP324">
        <v>225.48599063038395</v>
      </c>
      <c r="BQ324">
        <v>225.69386582382521</v>
      </c>
      <c r="BR324">
        <v>227.43451843092151</v>
      </c>
      <c r="BS324">
        <v>229.4294782822916</v>
      </c>
      <c r="BT324">
        <v>230.87639824759256</v>
      </c>
      <c r="BU324">
        <v>233.48655567076946</v>
      </c>
      <c r="BV324">
        <v>236.65035329407473</v>
      </c>
      <c r="BW324">
        <v>239.34852190845089</v>
      </c>
      <c r="BX324">
        <v>241.55306189209244</v>
      </c>
      <c r="BY324">
        <v>242.2841434230385</v>
      </c>
      <c r="BZ324">
        <v>242.64917780948849</v>
      </c>
      <c r="CA324">
        <v>242.99767906951701</v>
      </c>
      <c r="CB324">
        <v>242.96613522998226</v>
      </c>
      <c r="CC324">
        <v>243.64488363567216</v>
      </c>
      <c r="CD324">
        <v>247.33571751820801</v>
      </c>
      <c r="CE324">
        <v>251.7352987001783</v>
      </c>
      <c r="CF324">
        <v>254.03296348458906</v>
      </c>
      <c r="CG324">
        <v>254.87010422616441</v>
      </c>
      <c r="CH324">
        <v>255.76969152842025</v>
      </c>
      <c r="CI324">
        <v>257.46801983182661</v>
      </c>
      <c r="CJ324">
        <v>260.00475858453171</v>
      </c>
      <c r="CK324">
        <v>262.0525549015959</v>
      </c>
      <c r="CL324">
        <v>263.80275916512352</v>
      </c>
      <c r="CM324">
        <v>266.50273434211056</v>
      </c>
      <c r="CN324">
        <v>268.86658792786056</v>
      </c>
      <c r="CO324">
        <v>271.0532074554277</v>
      </c>
      <c r="CP324">
        <v>274.66855805818301</v>
      </c>
      <c r="CQ324">
        <v>277.95720866684269</v>
      </c>
      <c r="CR324">
        <v>279.97369638497679</v>
      </c>
      <c r="CS324">
        <v>283.04958513099558</v>
      </c>
      <c r="CT324">
        <v>287.65305077918538</v>
      </c>
      <c r="CU324">
        <v>291.0812293549514</v>
      </c>
      <c r="CV324">
        <v>294.94371650904935</v>
      </c>
      <c r="CW324">
        <v>296.93135903022744</v>
      </c>
      <c r="CX324">
        <v>299.08425545621486</v>
      </c>
      <c r="CY324">
        <v>301.74224439331709</v>
      </c>
      <c r="CZ324">
        <v>302.69442441327107</v>
      </c>
      <c r="DA324">
        <v>304.63140940219199</v>
      </c>
      <c r="DB324">
        <v>308.75168561031722</v>
      </c>
      <c r="DC324">
        <v>312.56684010656591</v>
      </c>
      <c r="DD324">
        <v>316.02828287945039</v>
      </c>
      <c r="DE324">
        <v>321.83295792065775</v>
      </c>
      <c r="DF324">
        <v>334.36631819416806</v>
      </c>
      <c r="DG324">
        <v>346.87573878541053</v>
      </c>
      <c r="DH324">
        <v>358.21025953341012</v>
      </c>
      <c r="DI324">
        <v>365.94619132259794</v>
      </c>
      <c r="DJ324">
        <v>372.43965614371751</v>
      </c>
      <c r="DK324">
        <v>378.96822939850085</v>
      </c>
      <c r="DL324">
        <v>384.113676869546</v>
      </c>
      <c r="DM324">
        <v>384.87261466342426</v>
      </c>
      <c r="DN324">
        <v>384.96653970928963</v>
      </c>
      <c r="DO324">
        <v>385.69955148076639</v>
      </c>
      <c r="DP324">
        <v>389.0437638029087</v>
      </c>
      <c r="DQ324">
        <v>391.38423248174007</v>
      </c>
      <c r="DR324">
        <v>393.22379714192249</v>
      </c>
      <c r="DS324">
        <v>395.71920364648889</v>
      </c>
      <c r="DT324">
        <v>399.54815503675474</v>
      </c>
      <c r="DU324">
        <v>401.93962984139807</v>
      </c>
      <c r="DV324">
        <v>404.62290873149402</v>
      </c>
      <c r="DW324">
        <v>406.85419965729312</v>
      </c>
      <c r="DX324">
        <v>408.89325645592231</v>
      </c>
      <c r="DY324">
        <v>411.33972273820189</v>
      </c>
      <c r="DZ324">
        <v>414.84615271419079</v>
      </c>
      <c r="EA324">
        <v>417.65403347776174</v>
      </c>
      <c r="EB324">
        <v>418.86489533467397</v>
      </c>
      <c r="EC324">
        <v>419.74725465674294</v>
      </c>
      <c r="ED324">
        <v>421.76489057723262</v>
      </c>
      <c r="EE324">
        <v>425.83585263619682</v>
      </c>
      <c r="EF324">
        <v>429.12801899622315</v>
      </c>
      <c r="EG324">
        <v>431.58869027980649</v>
      </c>
      <c r="EH324">
        <v>435.1824997188491</v>
      </c>
      <c r="EI324">
        <v>439.87930346629071</v>
      </c>
      <c r="EJ324">
        <v>443.87482859055473</v>
      </c>
      <c r="EK324">
        <v>444.08579627910512</v>
      </c>
      <c r="EL324">
        <v>444.10898901798885</v>
      </c>
      <c r="EM324">
        <v>444.13898901798882</v>
      </c>
      <c r="EN324">
        <v>444.80519750151581</v>
      </c>
      <c r="EO324">
        <v>447.53593764702458</v>
      </c>
      <c r="EP324">
        <v>450.53576371031852</v>
      </c>
      <c r="EQ324">
        <v>452.88006676515982</v>
      </c>
      <c r="ER324">
        <v>455.00253101886744</v>
      </c>
      <c r="ES324">
        <v>456.42991084021082</v>
      </c>
      <c r="ET324">
        <v>457.89289259947935</v>
      </c>
      <c r="EU324">
        <v>458.71268807059874</v>
      </c>
      <c r="EV324">
        <v>459.42917056509054</v>
      </c>
      <c r="EW324">
        <v>459.23747914569498</v>
      </c>
      <c r="EX324">
        <v>459.67256337275529</v>
      </c>
      <c r="EY324">
        <v>459.69060686008078</v>
      </c>
      <c r="EZ324">
        <v>460.40607983105696</v>
      </c>
      <c r="FA324">
        <v>462.54651397433054</v>
      </c>
      <c r="FB324">
        <v>464.92101533302275</v>
      </c>
      <c r="FC324">
        <v>468.22612962808751</v>
      </c>
      <c r="FD324">
        <v>471.14347566326512</v>
      </c>
      <c r="FE324">
        <v>473.61433626105082</v>
      </c>
      <c r="FF324">
        <v>476.12008734059947</v>
      </c>
      <c r="FG324">
        <v>477.79914356768501</v>
      </c>
      <c r="FH324">
        <v>479.30209734096093</v>
      </c>
      <c r="FI324">
        <v>481.04873984271796</v>
      </c>
      <c r="FJ324">
        <v>482.89908781021472</v>
      </c>
      <c r="FK324">
        <v>486.070080428295</v>
      </c>
      <c r="FL324">
        <v>487.87673062936568</v>
      </c>
      <c r="FM324">
        <v>489.59111082125372</v>
      </c>
      <c r="FN324">
        <v>491.9976425977851</v>
      </c>
      <c r="FO324">
        <v>497.20419073098367</v>
      </c>
      <c r="FP324">
        <v>501.61159264702746</v>
      </c>
      <c r="FQ324">
        <v>504.71264029173312</v>
      </c>
      <c r="FR324">
        <v>507.76912275722106</v>
      </c>
      <c r="FS324">
        <v>511.53210914286723</v>
      </c>
      <c r="FT324">
        <v>517.08896139063881</v>
      </c>
      <c r="FU324">
        <v>522.7632069392937</v>
      </c>
      <c r="FV324">
        <v>526.71051153954159</v>
      </c>
      <c r="FW324">
        <v>528.39782161377468</v>
      </c>
      <c r="FX324">
        <v>529.40073334619547</v>
      </c>
      <c r="FY324">
        <v>532.19848701292631</v>
      </c>
      <c r="FZ324">
        <v>534.72274126357547</v>
      </c>
      <c r="GA324">
        <v>536.65453921323979</v>
      </c>
      <c r="GB324">
        <v>540.38098426420447</v>
      </c>
      <c r="GC324">
        <v>542.69814931542351</v>
      </c>
      <c r="GD324">
        <v>544.0941656140543</v>
      </c>
      <c r="GE324">
        <v>547.28778352493168</v>
      </c>
      <c r="GF324">
        <v>551.12481022608119</v>
      </c>
      <c r="GG324">
        <v>554.04205442903071</v>
      </c>
      <c r="GH324">
        <v>555.73731715421741</v>
      </c>
      <c r="GI324">
        <v>556.41209100794072</v>
      </c>
      <c r="GJ324">
        <v>557.38247835355344</v>
      </c>
      <c r="GK324">
        <v>558.88058030160187</v>
      </c>
      <c r="GL324">
        <v>561.18932644871779</v>
      </c>
      <c r="GM324">
        <v>562.90706883219468</v>
      </c>
      <c r="GN324">
        <v>568.10276303791795</v>
      </c>
      <c r="GO324">
        <v>572.96564237918335</v>
      </c>
      <c r="GP324">
        <v>577.73866844007568</v>
      </c>
      <c r="GQ324">
        <v>582.67134371968837</v>
      </c>
      <c r="GR324">
        <v>585.90996949768305</v>
      </c>
      <c r="GS324">
        <v>585.69499553123558</v>
      </c>
      <c r="GT324">
        <v>585.17508603436363</v>
      </c>
      <c r="GU324">
        <v>584.69551247413949</v>
      </c>
      <c r="GV324">
        <v>587.78249024149989</v>
      </c>
      <c r="GW324">
        <v>593.73505715172166</v>
      </c>
      <c r="GX324">
        <v>600.7800042403843</v>
      </c>
      <c r="GY324">
        <v>605.42086426582659</v>
      </c>
      <c r="GZ324">
        <v>611.71746038992546</v>
      </c>
      <c r="HA324">
        <v>615.9658106760312</v>
      </c>
      <c r="HB324">
        <v>620.5747490264929</v>
      </c>
      <c r="HC324">
        <v>625.70763921948367</v>
      </c>
      <c r="HD324">
        <v>629.99827676303482</v>
      </c>
      <c r="HE324">
        <v>631.95552697191351</v>
      </c>
      <c r="HF324">
        <v>632.17552697191354</v>
      </c>
      <c r="HG324">
        <v>634.83066418519559</v>
      </c>
      <c r="HH324">
        <v>638.10929217402884</v>
      </c>
      <c r="HI324">
        <v>640.6026819089858</v>
      </c>
      <c r="HJ324">
        <v>644.57594119586713</v>
      </c>
      <c r="HK324">
        <v>648.43618549596613</v>
      </c>
      <c r="HL324">
        <v>652.25581104199557</v>
      </c>
      <c r="HM324">
        <v>655.3115977050594</v>
      </c>
      <c r="HN324">
        <v>656.88186058092856</v>
      </c>
      <c r="HO324">
        <v>661.2670564886464</v>
      </c>
      <c r="HP324">
        <v>665.54754529933393</v>
      </c>
      <c r="HQ324">
        <v>667.82939891711214</v>
      </c>
      <c r="HR324">
        <v>670.96218333245565</v>
      </c>
      <c r="HS324">
        <v>674.41344815745163</v>
      </c>
      <c r="HT324">
        <v>679.11508788084359</v>
      </c>
      <c r="HU324">
        <v>684.57127800479759</v>
      </c>
      <c r="HV324">
        <v>688.98179690602353</v>
      </c>
      <c r="HW324">
        <v>694.62425820312808</v>
      </c>
      <c r="HX324">
        <v>701.76160937859697</v>
      </c>
      <c r="HY324">
        <v>706.33555374736568</v>
      </c>
      <c r="HZ324">
        <v>711.09668706984985</v>
      </c>
      <c r="IA324">
        <v>715.89569752356203</v>
      </c>
      <c r="IB324">
        <v>718.99339746489454</v>
      </c>
      <c r="IC324">
        <v>721.3575589777962</v>
      </c>
      <c r="ID324">
        <v>720.69943015112506</v>
      </c>
      <c r="IE324">
        <v>721.72234123936687</v>
      </c>
      <c r="IF324">
        <v>723.83142356071312</v>
      </c>
      <c r="IG324">
        <v>728.51844224443346</v>
      </c>
      <c r="IH324">
        <v>733.06573583255351</v>
      </c>
      <c r="II324">
        <v>738.88769713054796</v>
      </c>
      <c r="IJ324">
        <v>744.26722562247039</v>
      </c>
      <c r="IK324">
        <v>749.66456786645415</v>
      </c>
      <c r="IL324">
        <v>756.45706532295901</v>
      </c>
      <c r="IM324">
        <v>763.18382643247821</v>
      </c>
      <c r="IN324">
        <v>768.54760939107302</v>
      </c>
      <c r="IO324">
        <v>771.14739317548981</v>
      </c>
      <c r="IP324">
        <v>772.41022278661796</v>
      </c>
      <c r="IQ324">
        <v>773.93079518763386</v>
      </c>
      <c r="IR324">
        <v>777.90393808405315</v>
      </c>
      <c r="IS324">
        <v>781.35183504877261</v>
      </c>
      <c r="IT324">
        <v>785.87501377453111</v>
      </c>
      <c r="IU324">
        <v>791.28072485993312</v>
      </c>
      <c r="IV324">
        <v>803.62085558786009</v>
      </c>
      <c r="IW324">
        <v>814.44002551267931</v>
      </c>
      <c r="IX324">
        <v>827.91558589792066</v>
      </c>
      <c r="IY324">
        <v>835.31450755779599</v>
      </c>
      <c r="IZ324">
        <v>844.30115018261824</v>
      </c>
      <c r="JA324">
        <v>851.79989203902448</v>
      </c>
      <c r="JB324">
        <v>857.51479741285084</v>
      </c>
      <c r="JC324">
        <v>860.24003440638296</v>
      </c>
      <c r="JD324">
        <v>864.87853358185555</v>
      </c>
      <c r="JE324">
        <v>872.05202529043584</v>
      </c>
      <c r="JF324">
        <v>882.51034977115978</v>
      </c>
      <c r="JG324">
        <v>891.57293291910014</v>
      </c>
      <c r="JH324">
        <v>905.94927420617842</v>
      </c>
      <c r="JI324">
        <v>916.08013731113715</v>
      </c>
      <c r="JJ324">
        <v>921.06506991530614</v>
      </c>
      <c r="JK324">
        <v>927.4027023627641</v>
      </c>
      <c r="JL324">
        <v>937.1375208459192</v>
      </c>
      <c r="JM324">
        <v>942.52667319389502</v>
      </c>
      <c r="JN324">
        <v>949.03185190233592</v>
      </c>
      <c r="JO324">
        <v>952.61583464323326</v>
      </c>
      <c r="JP324">
        <v>953.68817531094771</v>
      </c>
      <c r="JQ324">
        <v>955.38958120897644</v>
      </c>
      <c r="JR324">
        <v>956.22847291582264</v>
      </c>
      <c r="JS324">
        <v>957.63729077790492</v>
      </c>
      <c r="JT324">
        <v>961.79995539917206</v>
      </c>
      <c r="JU324">
        <v>964.52928329213</v>
      </c>
      <c r="JV324">
        <v>967.85654499866496</v>
      </c>
      <c r="JW324">
        <v>968.95108623466388</v>
      </c>
      <c r="JX324">
        <v>972.51959814510872</v>
      </c>
      <c r="JY324">
        <v>969.96095935067342</v>
      </c>
      <c r="JZ324">
        <v>971.30938298156968</v>
      </c>
      <c r="KA324">
        <v>971.18793916667516</v>
      </c>
      <c r="KB324">
        <v>970.96370757884188</v>
      </c>
      <c r="KC324">
        <v>974.53619929688364</v>
      </c>
      <c r="KD324">
        <v>976.66103045561806</v>
      </c>
      <c r="KE324">
        <v>979.38081713480256</v>
      </c>
      <c r="KF324">
        <v>981.89399101421259</v>
      </c>
      <c r="KG324">
        <v>983.89181419803822</v>
      </c>
      <c r="KH324">
        <v>984.76066446797677</v>
      </c>
      <c r="KI324">
        <v>986.89880886335959</v>
      </c>
      <c r="KJ324">
        <v>991.35337674147206</v>
      </c>
      <c r="KK324">
        <v>1005.9658790288751</v>
      </c>
      <c r="KL324">
        <v>1009.9143687264472</v>
      </c>
      <c r="KM324">
        <v>1010.1643687264472</v>
      </c>
      <c r="KN324">
        <v>1013.1948618326264</v>
      </c>
      <c r="KO324">
        <v>1017.5488412799569</v>
      </c>
      <c r="KP324">
        <v>1015.4039691767571</v>
      </c>
      <c r="KQ324">
        <v>1016.5751847336046</v>
      </c>
      <c r="KR324">
        <v>1020.3753593986456</v>
      </c>
      <c r="KS324">
        <v>1026.2473303393983</v>
      </c>
      <c r="KT324">
        <v>1034.6935927830118</v>
      </c>
      <c r="KU324">
        <v>1041.6763743397098</v>
      </c>
      <c r="KV324">
        <v>1043.8397889012194</v>
      </c>
      <c r="KW324">
        <v>1044.0941878801095</v>
      </c>
      <c r="KX324">
        <v>1045.1482920679896</v>
      </c>
      <c r="KY324">
        <v>1046.5025900184712</v>
      </c>
      <c r="KZ324">
        <v>1046.099278723462</v>
      </c>
    </row>
    <row r="325" spans="3:312" x14ac:dyDescent="0.2">
      <c r="C325" s="110" t="s">
        <v>479</v>
      </c>
      <c r="D325" s="110">
        <v>4.09</v>
      </c>
    </row>
    <row r="326" spans="3:312" x14ac:dyDescent="0.2">
      <c r="H326">
        <v>1</v>
      </c>
      <c r="I326">
        <v>100</v>
      </c>
    </row>
    <row r="327" spans="3:312" x14ac:dyDescent="0.2">
      <c r="H327">
        <v>2</v>
      </c>
      <c r="I327">
        <v>103.27589999999999</v>
      </c>
    </row>
    <row r="328" spans="3:312" x14ac:dyDescent="0.2">
      <c r="H328">
        <v>3</v>
      </c>
      <c r="I328">
        <v>107.62776038</v>
      </c>
    </row>
    <row r="329" spans="3:312" x14ac:dyDescent="0.2">
      <c r="H329">
        <v>4</v>
      </c>
      <c r="I329">
        <v>113.717014087248</v>
      </c>
    </row>
    <row r="330" spans="3:312" x14ac:dyDescent="0.2">
      <c r="H330">
        <v>5</v>
      </c>
      <c r="I330">
        <v>118.66052332673121</v>
      </c>
    </row>
    <row r="331" spans="3:312" x14ac:dyDescent="0.2">
      <c r="H331">
        <v>6</v>
      </c>
      <c r="I331">
        <v>122.09371486263613</v>
      </c>
    </row>
    <row r="332" spans="3:312" x14ac:dyDescent="0.2">
      <c r="H332">
        <v>7</v>
      </c>
      <c r="I332">
        <v>124.78140538274876</v>
      </c>
    </row>
    <row r="333" spans="3:312" x14ac:dyDescent="0.2">
      <c r="H333">
        <v>8</v>
      </c>
      <c r="I333">
        <v>127.82922614994929</v>
      </c>
    </row>
    <row r="334" spans="3:312" x14ac:dyDescent="0.2">
      <c r="H334">
        <v>9</v>
      </c>
      <c r="I334">
        <v>132.67251188108301</v>
      </c>
    </row>
    <row r="335" spans="3:312" x14ac:dyDescent="0.2">
      <c r="H335">
        <v>10</v>
      </c>
      <c r="I335">
        <v>138.00092463058576</v>
      </c>
    </row>
    <row r="336" spans="3:312" x14ac:dyDescent="0.2">
      <c r="H336">
        <v>11</v>
      </c>
      <c r="I336">
        <v>143.15512478753251</v>
      </c>
    </row>
    <row r="337" spans="8:9" x14ac:dyDescent="0.2">
      <c r="H337">
        <v>12</v>
      </c>
      <c r="I337">
        <v>148.91036885730583</v>
      </c>
    </row>
    <row r="338" spans="8:9" x14ac:dyDescent="0.2">
      <c r="H338">
        <v>13</v>
      </c>
      <c r="I338">
        <v>152.91434661965036</v>
      </c>
    </row>
    <row r="339" spans="8:9" x14ac:dyDescent="0.2">
      <c r="H339">
        <v>14</v>
      </c>
      <c r="I339">
        <v>155.73537847510028</v>
      </c>
    </row>
    <row r="340" spans="8:9" x14ac:dyDescent="0.2">
      <c r="H340">
        <v>15</v>
      </c>
      <c r="I340">
        <v>159.10205377375166</v>
      </c>
    </row>
    <row r="341" spans="8:9" x14ac:dyDescent="0.2">
      <c r="H341">
        <v>16</v>
      </c>
      <c r="I341">
        <v>162.9256347857353</v>
      </c>
    </row>
    <row r="342" spans="8:9" x14ac:dyDescent="0.2">
      <c r="H342">
        <v>17</v>
      </c>
      <c r="I342">
        <v>167.14882275969993</v>
      </c>
    </row>
    <row r="343" spans="8:9" x14ac:dyDescent="0.2">
      <c r="H343">
        <v>18</v>
      </c>
      <c r="I343">
        <v>171.26328557199153</v>
      </c>
    </row>
    <row r="344" spans="8:9" x14ac:dyDescent="0.2">
      <c r="H344">
        <v>19</v>
      </c>
      <c r="I344">
        <v>173.94962089955268</v>
      </c>
    </row>
    <row r="345" spans="8:9" x14ac:dyDescent="0.2">
      <c r="H345">
        <v>20</v>
      </c>
      <c r="I345">
        <v>175.16613380016139</v>
      </c>
    </row>
    <row r="346" spans="8:9" x14ac:dyDescent="0.2">
      <c r="H346">
        <v>21</v>
      </c>
      <c r="I346">
        <v>177.08787584450289</v>
      </c>
    </row>
    <row r="347" spans="8:9" x14ac:dyDescent="0.2">
      <c r="H347">
        <v>22</v>
      </c>
      <c r="I347">
        <v>180.29650465531253</v>
      </c>
    </row>
    <row r="348" spans="8:9" x14ac:dyDescent="0.2">
      <c r="H348">
        <v>23</v>
      </c>
      <c r="I348">
        <v>183.99147216722821</v>
      </c>
    </row>
    <row r="349" spans="8:9" x14ac:dyDescent="0.2">
      <c r="H349">
        <v>24</v>
      </c>
      <c r="I349">
        <v>187.54532983323497</v>
      </c>
    </row>
    <row r="350" spans="8:9" x14ac:dyDescent="0.2">
      <c r="H350">
        <v>25</v>
      </c>
      <c r="I350">
        <v>189.68905648240113</v>
      </c>
    </row>
    <row r="351" spans="8:9" x14ac:dyDescent="0.2">
      <c r="H351">
        <v>26</v>
      </c>
      <c r="I351">
        <v>190.2270942936976</v>
      </c>
    </row>
    <row r="352" spans="8:9" x14ac:dyDescent="0.2">
      <c r="H352">
        <v>27</v>
      </c>
      <c r="I352">
        <v>190.97003325201368</v>
      </c>
    </row>
    <row r="353" spans="8:9" x14ac:dyDescent="0.2">
      <c r="H353">
        <v>28</v>
      </c>
      <c r="I353">
        <v>192.00062336507054</v>
      </c>
    </row>
    <row r="354" spans="8:9" x14ac:dyDescent="0.2">
      <c r="H354">
        <v>29</v>
      </c>
      <c r="I354">
        <v>192.9753474221753</v>
      </c>
    </row>
    <row r="355" spans="8:9" x14ac:dyDescent="0.2">
      <c r="H355">
        <v>30</v>
      </c>
      <c r="I355">
        <v>194.87112073629493</v>
      </c>
    </row>
    <row r="356" spans="8:9" x14ac:dyDescent="0.2">
      <c r="H356">
        <v>31</v>
      </c>
      <c r="I356">
        <v>196.56168577960824</v>
      </c>
    </row>
    <row r="357" spans="8:9" x14ac:dyDescent="0.2">
      <c r="H357">
        <v>32</v>
      </c>
      <c r="I357">
        <v>198.35136524290954</v>
      </c>
    </row>
    <row r="358" spans="8:9" x14ac:dyDescent="0.2">
      <c r="H358">
        <v>33</v>
      </c>
      <c r="I358">
        <v>200.22555343436701</v>
      </c>
    </row>
    <row r="359" spans="8:9" x14ac:dyDescent="0.2">
      <c r="H359">
        <v>34</v>
      </c>
      <c r="I359">
        <v>201.04646154314483</v>
      </c>
    </row>
    <row r="360" spans="8:9" x14ac:dyDescent="0.2">
      <c r="H360">
        <v>35</v>
      </c>
      <c r="I360">
        <v>201.86050915854585</v>
      </c>
    </row>
    <row r="361" spans="8:9" x14ac:dyDescent="0.2">
      <c r="H361">
        <v>36</v>
      </c>
      <c r="I361">
        <v>202.57448807503124</v>
      </c>
    </row>
    <row r="362" spans="8:9" x14ac:dyDescent="0.2">
      <c r="H362">
        <v>37</v>
      </c>
      <c r="I362">
        <v>202.69366172860873</v>
      </c>
    </row>
    <row r="363" spans="8:9" x14ac:dyDescent="0.2">
      <c r="H363">
        <v>38</v>
      </c>
      <c r="I363">
        <v>202.86632539033732</v>
      </c>
    </row>
    <row r="364" spans="8:9" x14ac:dyDescent="0.2">
      <c r="H364">
        <v>39</v>
      </c>
      <c r="I364">
        <v>203.55492773396927</v>
      </c>
    </row>
    <row r="365" spans="8:9" x14ac:dyDescent="0.2">
      <c r="H365">
        <v>40</v>
      </c>
      <c r="I365">
        <v>204.15069512557022</v>
      </c>
    </row>
    <row r="366" spans="8:9" x14ac:dyDescent="0.2">
      <c r="H366">
        <v>41</v>
      </c>
      <c r="I366">
        <v>205.46520908778598</v>
      </c>
    </row>
    <row r="367" spans="8:9" x14ac:dyDescent="0.2">
      <c r="H367">
        <v>42</v>
      </c>
      <c r="I367">
        <v>207.78650836503215</v>
      </c>
    </row>
    <row r="368" spans="8:9" x14ac:dyDescent="0.2">
      <c r="H368">
        <v>43</v>
      </c>
      <c r="I368">
        <v>209.76314551020334</v>
      </c>
    </row>
    <row r="369" spans="8:9" x14ac:dyDescent="0.2">
      <c r="H369">
        <v>44</v>
      </c>
      <c r="I369">
        <v>211.33363092320332</v>
      </c>
    </row>
    <row r="370" spans="8:9" x14ac:dyDescent="0.2">
      <c r="H370">
        <v>45</v>
      </c>
      <c r="I370">
        <v>212.77683726235773</v>
      </c>
    </row>
    <row r="371" spans="8:9" x14ac:dyDescent="0.2">
      <c r="H371">
        <v>46</v>
      </c>
      <c r="I371">
        <v>214.76207049064672</v>
      </c>
    </row>
    <row r="372" spans="8:9" x14ac:dyDescent="0.2">
      <c r="H372">
        <v>47</v>
      </c>
      <c r="I372">
        <v>215.80529359638271</v>
      </c>
    </row>
    <row r="373" spans="8:9" x14ac:dyDescent="0.2">
      <c r="H373">
        <v>48</v>
      </c>
      <c r="I373">
        <v>215.35061877431284</v>
      </c>
    </row>
    <row r="374" spans="8:9" x14ac:dyDescent="0.2">
      <c r="H374">
        <v>49</v>
      </c>
      <c r="I374">
        <v>214.01677274231869</v>
      </c>
    </row>
    <row r="375" spans="8:9" x14ac:dyDescent="0.2">
      <c r="H375">
        <v>50</v>
      </c>
      <c r="I375">
        <v>212.86483974681749</v>
      </c>
    </row>
    <row r="376" spans="8:9" x14ac:dyDescent="0.2">
      <c r="H376">
        <v>51</v>
      </c>
      <c r="I376">
        <v>212.78865007053901</v>
      </c>
    </row>
    <row r="377" spans="8:9" x14ac:dyDescent="0.2">
      <c r="H377">
        <v>52</v>
      </c>
      <c r="I377">
        <v>212.51543250041203</v>
      </c>
    </row>
    <row r="378" spans="8:9" x14ac:dyDescent="0.2">
      <c r="H378">
        <v>53</v>
      </c>
      <c r="I378">
        <v>213.22724131691376</v>
      </c>
    </row>
    <row r="379" spans="8:9" x14ac:dyDescent="0.2">
      <c r="H379">
        <v>54</v>
      </c>
      <c r="I379">
        <v>215.03594838547369</v>
      </c>
    </row>
    <row r="380" spans="8:9" x14ac:dyDescent="0.2">
      <c r="H380">
        <v>55</v>
      </c>
      <c r="I380">
        <v>218.46829711964628</v>
      </c>
    </row>
    <row r="381" spans="8:9" x14ac:dyDescent="0.2">
      <c r="H381">
        <v>56</v>
      </c>
      <c r="I381">
        <v>222.57120332277773</v>
      </c>
    </row>
    <row r="382" spans="8:9" x14ac:dyDescent="0.2">
      <c r="H382">
        <v>57</v>
      </c>
      <c r="I382">
        <v>224.90330397839477</v>
      </c>
    </row>
    <row r="383" spans="8:9" x14ac:dyDescent="0.2">
      <c r="H383">
        <v>58</v>
      </c>
      <c r="I383">
        <v>225.48599063038395</v>
      </c>
    </row>
    <row r="384" spans="8:9" x14ac:dyDescent="0.2">
      <c r="H384">
        <v>59</v>
      </c>
      <c r="I384">
        <v>225.69386582382521</v>
      </c>
    </row>
    <row r="385" spans="8:9" x14ac:dyDescent="0.2">
      <c r="H385">
        <v>60</v>
      </c>
      <c r="I385">
        <v>227.43451843092151</v>
      </c>
    </row>
    <row r="386" spans="8:9" x14ac:dyDescent="0.2">
      <c r="H386">
        <v>61</v>
      </c>
      <c r="I386">
        <v>229.4294782822916</v>
      </c>
    </row>
    <row r="387" spans="8:9" x14ac:dyDescent="0.2">
      <c r="H387">
        <v>62</v>
      </c>
      <c r="I387">
        <v>230.87639824759256</v>
      </c>
    </row>
    <row r="388" spans="8:9" x14ac:dyDescent="0.2">
      <c r="H388">
        <v>63</v>
      </c>
      <c r="I388">
        <v>233.48655567076946</v>
      </c>
    </row>
    <row r="389" spans="8:9" x14ac:dyDescent="0.2">
      <c r="H389">
        <v>64</v>
      </c>
      <c r="I389">
        <v>236.65035329407473</v>
      </c>
    </row>
    <row r="390" spans="8:9" x14ac:dyDescent="0.2">
      <c r="H390">
        <v>65</v>
      </c>
      <c r="I390">
        <v>239.34852190845089</v>
      </c>
    </row>
    <row r="391" spans="8:9" x14ac:dyDescent="0.2">
      <c r="H391">
        <v>66</v>
      </c>
      <c r="I391">
        <v>241.55306189209244</v>
      </c>
    </row>
    <row r="392" spans="8:9" x14ac:dyDescent="0.2">
      <c r="H392">
        <v>67</v>
      </c>
      <c r="I392">
        <v>242.2841434230385</v>
      </c>
    </row>
    <row r="393" spans="8:9" x14ac:dyDescent="0.2">
      <c r="H393">
        <v>68</v>
      </c>
      <c r="I393">
        <v>242.64917780948849</v>
      </c>
    </row>
    <row r="394" spans="8:9" x14ac:dyDescent="0.2">
      <c r="H394">
        <v>69</v>
      </c>
      <c r="I394">
        <v>242.99767906951701</v>
      </c>
    </row>
    <row r="395" spans="8:9" x14ac:dyDescent="0.2">
      <c r="H395">
        <v>70</v>
      </c>
      <c r="I395">
        <v>242.96613522998226</v>
      </c>
    </row>
    <row r="396" spans="8:9" x14ac:dyDescent="0.2">
      <c r="H396">
        <v>71</v>
      </c>
      <c r="I396">
        <v>243.64488363567216</v>
      </c>
    </row>
    <row r="397" spans="8:9" x14ac:dyDescent="0.2">
      <c r="H397">
        <v>72</v>
      </c>
      <c r="I397">
        <v>247.33571751820801</v>
      </c>
    </row>
    <row r="398" spans="8:9" x14ac:dyDescent="0.2">
      <c r="H398">
        <v>73</v>
      </c>
      <c r="I398">
        <v>251.7352987001783</v>
      </c>
    </row>
    <row r="399" spans="8:9" x14ac:dyDescent="0.2">
      <c r="H399">
        <v>74</v>
      </c>
      <c r="I399">
        <v>254.03296348458906</v>
      </c>
    </row>
    <row r="400" spans="8:9" x14ac:dyDescent="0.2">
      <c r="H400">
        <v>75</v>
      </c>
      <c r="I400">
        <v>254.87010422616441</v>
      </c>
    </row>
    <row r="401" spans="8:9" x14ac:dyDescent="0.2">
      <c r="H401">
        <v>76</v>
      </c>
      <c r="I401">
        <v>255.76969152842025</v>
      </c>
    </row>
    <row r="402" spans="8:9" x14ac:dyDescent="0.2">
      <c r="H402">
        <v>77</v>
      </c>
      <c r="I402">
        <v>257.46801983182661</v>
      </c>
    </row>
    <row r="403" spans="8:9" x14ac:dyDescent="0.2">
      <c r="H403">
        <v>78</v>
      </c>
      <c r="I403">
        <v>260.00475858453171</v>
      </c>
    </row>
    <row r="404" spans="8:9" x14ac:dyDescent="0.2">
      <c r="H404">
        <v>79</v>
      </c>
      <c r="I404">
        <v>262.0525549015959</v>
      </c>
    </row>
    <row r="405" spans="8:9" x14ac:dyDescent="0.2">
      <c r="H405">
        <v>80</v>
      </c>
      <c r="I405">
        <v>263.80275916512352</v>
      </c>
    </row>
    <row r="406" spans="8:9" x14ac:dyDescent="0.2">
      <c r="H406">
        <v>81</v>
      </c>
      <c r="I406">
        <v>266.50273434211056</v>
      </c>
    </row>
    <row r="407" spans="8:9" x14ac:dyDescent="0.2">
      <c r="H407">
        <v>82</v>
      </c>
      <c r="I407">
        <v>268.86658792786056</v>
      </c>
    </row>
    <row r="408" spans="8:9" x14ac:dyDescent="0.2">
      <c r="H408">
        <v>83</v>
      </c>
      <c r="I408">
        <v>271.0532074554277</v>
      </c>
    </row>
    <row r="409" spans="8:9" x14ac:dyDescent="0.2">
      <c r="H409">
        <v>84</v>
      </c>
      <c r="I409">
        <v>274.66855805818301</v>
      </c>
    </row>
    <row r="410" spans="8:9" x14ac:dyDescent="0.2">
      <c r="H410">
        <v>85</v>
      </c>
      <c r="I410">
        <v>277.95720866684269</v>
      </c>
    </row>
    <row r="411" spans="8:9" x14ac:dyDescent="0.2">
      <c r="H411">
        <v>86</v>
      </c>
      <c r="I411">
        <v>279.97369638497679</v>
      </c>
    </row>
    <row r="412" spans="8:9" x14ac:dyDescent="0.2">
      <c r="H412">
        <v>87</v>
      </c>
      <c r="I412">
        <v>283.04958513099558</v>
      </c>
    </row>
    <row r="413" spans="8:9" x14ac:dyDescent="0.2">
      <c r="H413">
        <v>88</v>
      </c>
      <c r="I413">
        <v>287.65305077918538</v>
      </c>
    </row>
    <row r="414" spans="8:9" x14ac:dyDescent="0.2">
      <c r="H414">
        <v>89</v>
      </c>
      <c r="I414">
        <v>291.0812293549514</v>
      </c>
    </row>
    <row r="415" spans="8:9" x14ac:dyDescent="0.2">
      <c r="H415">
        <v>90</v>
      </c>
      <c r="I415">
        <v>294.94371650904935</v>
      </c>
    </row>
    <row r="416" spans="8:9" x14ac:dyDescent="0.2">
      <c r="H416">
        <v>91</v>
      </c>
      <c r="I416">
        <v>296.93135903022744</v>
      </c>
    </row>
    <row r="417" spans="8:9" x14ac:dyDescent="0.2">
      <c r="H417">
        <v>92</v>
      </c>
      <c r="I417">
        <v>299.08425545621486</v>
      </c>
    </row>
    <row r="418" spans="8:9" x14ac:dyDescent="0.2">
      <c r="H418">
        <v>93</v>
      </c>
      <c r="I418">
        <v>301.74224439331709</v>
      </c>
    </row>
    <row r="419" spans="8:9" x14ac:dyDescent="0.2">
      <c r="H419">
        <v>94</v>
      </c>
      <c r="I419">
        <v>302.69442441327107</v>
      </c>
    </row>
    <row r="420" spans="8:9" x14ac:dyDescent="0.2">
      <c r="H420">
        <v>95</v>
      </c>
      <c r="I420">
        <v>304.63140940219199</v>
      </c>
    </row>
    <row r="421" spans="8:9" x14ac:dyDescent="0.2">
      <c r="H421">
        <v>96</v>
      </c>
      <c r="I421">
        <v>308.75168561031722</v>
      </c>
    </row>
    <row r="422" spans="8:9" x14ac:dyDescent="0.2">
      <c r="H422">
        <v>97</v>
      </c>
      <c r="I422">
        <v>312.56684010656591</v>
      </c>
    </row>
    <row r="423" spans="8:9" x14ac:dyDescent="0.2">
      <c r="H423">
        <v>98</v>
      </c>
      <c r="I423">
        <v>316.02828287945039</v>
      </c>
    </row>
    <row r="424" spans="8:9" x14ac:dyDescent="0.2">
      <c r="H424">
        <v>99</v>
      </c>
      <c r="I424">
        <v>321.83295792065775</v>
      </c>
    </row>
    <row r="425" spans="8:9" x14ac:dyDescent="0.2">
      <c r="H425">
        <v>100</v>
      </c>
      <c r="I425">
        <v>334.36631819416806</v>
      </c>
    </row>
    <row r="426" spans="8:9" x14ac:dyDescent="0.2">
      <c r="H426">
        <v>101</v>
      </c>
      <c r="I426">
        <v>346.87573878541053</v>
      </c>
    </row>
    <row r="427" spans="8:9" x14ac:dyDescent="0.2">
      <c r="H427">
        <v>102</v>
      </c>
      <c r="I427">
        <v>358.21025953341012</v>
      </c>
    </row>
    <row r="428" spans="8:9" x14ac:dyDescent="0.2">
      <c r="H428">
        <v>103</v>
      </c>
      <c r="I428">
        <v>365.94619132259794</v>
      </c>
    </row>
    <row r="429" spans="8:9" x14ac:dyDescent="0.2">
      <c r="H429">
        <v>104</v>
      </c>
      <c r="I429">
        <v>372.43965614371751</v>
      </c>
    </row>
    <row r="430" spans="8:9" x14ac:dyDescent="0.2">
      <c r="H430">
        <v>105</v>
      </c>
      <c r="I430">
        <v>378.96822939850085</v>
      </c>
    </row>
    <row r="431" spans="8:9" x14ac:dyDescent="0.2">
      <c r="H431">
        <v>106</v>
      </c>
      <c r="I431">
        <v>384.113676869546</v>
      </c>
    </row>
    <row r="432" spans="8:9" x14ac:dyDescent="0.2">
      <c r="H432">
        <v>107</v>
      </c>
      <c r="I432">
        <v>384.87261466342426</v>
      </c>
    </row>
    <row r="433" spans="8:9" x14ac:dyDescent="0.2">
      <c r="H433">
        <v>108</v>
      </c>
      <c r="I433">
        <v>384.96653970928963</v>
      </c>
    </row>
    <row r="434" spans="8:9" x14ac:dyDescent="0.2">
      <c r="H434">
        <v>109</v>
      </c>
      <c r="I434">
        <v>385.69955148076639</v>
      </c>
    </row>
    <row r="435" spans="8:9" x14ac:dyDescent="0.2">
      <c r="H435">
        <v>110</v>
      </c>
      <c r="I435">
        <v>389.0437638029087</v>
      </c>
    </row>
    <row r="436" spans="8:9" x14ac:dyDescent="0.2">
      <c r="H436">
        <v>111</v>
      </c>
      <c r="I436">
        <v>391.38423248174007</v>
      </c>
    </row>
    <row r="437" spans="8:9" x14ac:dyDescent="0.2">
      <c r="H437">
        <v>112</v>
      </c>
      <c r="I437">
        <v>393.22379714192249</v>
      </c>
    </row>
    <row r="438" spans="8:9" x14ac:dyDescent="0.2">
      <c r="H438">
        <v>113</v>
      </c>
      <c r="I438">
        <v>395.71920364648889</v>
      </c>
    </row>
    <row r="439" spans="8:9" x14ac:dyDescent="0.2">
      <c r="H439">
        <v>114</v>
      </c>
      <c r="I439">
        <v>399.54815503675474</v>
      </c>
    </row>
    <row r="440" spans="8:9" x14ac:dyDescent="0.2">
      <c r="H440">
        <v>115</v>
      </c>
      <c r="I440">
        <v>401.93962984139807</v>
      </c>
    </row>
    <row r="441" spans="8:9" x14ac:dyDescent="0.2">
      <c r="H441">
        <v>116</v>
      </c>
      <c r="I441">
        <v>404.62290873149402</v>
      </c>
    </row>
    <row r="442" spans="8:9" x14ac:dyDescent="0.2">
      <c r="H442">
        <v>117</v>
      </c>
      <c r="I442">
        <v>406.85419965729312</v>
      </c>
    </row>
    <row r="443" spans="8:9" x14ac:dyDescent="0.2">
      <c r="H443">
        <v>118</v>
      </c>
      <c r="I443">
        <v>408.89325645592231</v>
      </c>
    </row>
    <row r="444" spans="8:9" x14ac:dyDescent="0.2">
      <c r="H444">
        <v>119</v>
      </c>
      <c r="I444">
        <v>411.33972273820189</v>
      </c>
    </row>
    <row r="445" spans="8:9" x14ac:dyDescent="0.2">
      <c r="H445">
        <v>120</v>
      </c>
      <c r="I445">
        <v>414.84615271419079</v>
      </c>
    </row>
    <row r="446" spans="8:9" x14ac:dyDescent="0.2">
      <c r="H446">
        <v>121</v>
      </c>
      <c r="I446">
        <v>417.65403347776174</v>
      </c>
    </row>
    <row r="447" spans="8:9" x14ac:dyDescent="0.2">
      <c r="H447">
        <v>122</v>
      </c>
      <c r="I447">
        <v>418.86489533467397</v>
      </c>
    </row>
    <row r="448" spans="8:9" x14ac:dyDescent="0.2">
      <c r="H448">
        <v>123</v>
      </c>
      <c r="I448">
        <v>419.74725465674294</v>
      </c>
    </row>
    <row r="449" spans="8:9" x14ac:dyDescent="0.2">
      <c r="H449">
        <v>124</v>
      </c>
      <c r="I449">
        <v>421.76489057723262</v>
      </c>
    </row>
    <row r="450" spans="8:9" x14ac:dyDescent="0.2">
      <c r="H450">
        <v>125</v>
      </c>
      <c r="I450">
        <v>425.83585263619682</v>
      </c>
    </row>
    <row r="451" spans="8:9" x14ac:dyDescent="0.2">
      <c r="H451">
        <v>126</v>
      </c>
      <c r="I451">
        <v>429.12801899622315</v>
      </c>
    </row>
    <row r="452" spans="8:9" x14ac:dyDescent="0.2">
      <c r="H452">
        <v>127</v>
      </c>
      <c r="I452">
        <v>431.58869027980649</v>
      </c>
    </row>
    <row r="453" spans="8:9" x14ac:dyDescent="0.2">
      <c r="H453">
        <v>128</v>
      </c>
      <c r="I453">
        <v>435.1824997188491</v>
      </c>
    </row>
    <row r="454" spans="8:9" x14ac:dyDescent="0.2">
      <c r="H454">
        <v>129</v>
      </c>
      <c r="I454">
        <v>439.87930346629071</v>
      </c>
    </row>
    <row r="455" spans="8:9" x14ac:dyDescent="0.2">
      <c r="H455">
        <v>130</v>
      </c>
      <c r="I455">
        <v>443.87482859055473</v>
      </c>
    </row>
    <row r="456" spans="8:9" x14ac:dyDescent="0.2">
      <c r="H456">
        <v>131</v>
      </c>
      <c r="I456">
        <v>444.08579627910512</v>
      </c>
    </row>
    <row r="457" spans="8:9" x14ac:dyDescent="0.2">
      <c r="H457">
        <v>132</v>
      </c>
      <c r="I457">
        <v>444.10898901798885</v>
      </c>
    </row>
    <row r="458" spans="8:9" x14ac:dyDescent="0.2">
      <c r="H458">
        <v>133</v>
      </c>
      <c r="I458">
        <v>444.13898901798882</v>
      </c>
    </row>
    <row r="459" spans="8:9" x14ac:dyDescent="0.2">
      <c r="H459">
        <v>134</v>
      </c>
      <c r="I459">
        <v>444.80519750151581</v>
      </c>
    </row>
    <row r="460" spans="8:9" x14ac:dyDescent="0.2">
      <c r="H460">
        <v>135</v>
      </c>
      <c r="I460">
        <v>447.53593764702458</v>
      </c>
    </row>
    <row r="461" spans="8:9" x14ac:dyDescent="0.2">
      <c r="H461">
        <v>136</v>
      </c>
      <c r="I461">
        <v>450.53576371031852</v>
      </c>
    </row>
    <row r="462" spans="8:9" x14ac:dyDescent="0.2">
      <c r="H462">
        <v>137</v>
      </c>
      <c r="I462">
        <v>452.88006676515982</v>
      </c>
    </row>
    <row r="463" spans="8:9" x14ac:dyDescent="0.2">
      <c r="H463">
        <v>138</v>
      </c>
      <c r="I463">
        <v>455.00253101886744</v>
      </c>
    </row>
    <row r="464" spans="8:9" x14ac:dyDescent="0.2">
      <c r="H464">
        <v>139</v>
      </c>
      <c r="I464">
        <v>456.42991084021082</v>
      </c>
    </row>
    <row r="465" spans="8:9" x14ac:dyDescent="0.2">
      <c r="H465">
        <v>140</v>
      </c>
      <c r="I465">
        <v>457.89289259947935</v>
      </c>
    </row>
    <row r="466" spans="8:9" x14ac:dyDescent="0.2">
      <c r="H466">
        <v>141</v>
      </c>
      <c r="I466">
        <v>458.71268807059874</v>
      </c>
    </row>
    <row r="467" spans="8:9" x14ac:dyDescent="0.2">
      <c r="H467">
        <v>142</v>
      </c>
      <c r="I467">
        <v>459.42917056509054</v>
      </c>
    </row>
    <row r="468" spans="8:9" x14ac:dyDescent="0.2">
      <c r="H468">
        <v>143</v>
      </c>
      <c r="I468">
        <v>459.23747914569498</v>
      </c>
    </row>
    <row r="469" spans="8:9" x14ac:dyDescent="0.2">
      <c r="H469">
        <v>144</v>
      </c>
      <c r="I469">
        <v>459.67256337275529</v>
      </c>
    </row>
    <row r="470" spans="8:9" x14ac:dyDescent="0.2">
      <c r="H470">
        <v>145</v>
      </c>
      <c r="I470">
        <v>459.69060686008078</v>
      </c>
    </row>
    <row r="471" spans="8:9" x14ac:dyDescent="0.2">
      <c r="H471">
        <v>146</v>
      </c>
      <c r="I471">
        <v>460.40607983105696</v>
      </c>
    </row>
    <row r="472" spans="8:9" x14ac:dyDescent="0.2">
      <c r="H472">
        <v>147</v>
      </c>
      <c r="I472">
        <v>462.54651397433054</v>
      </c>
    </row>
    <row r="473" spans="8:9" x14ac:dyDescent="0.2">
      <c r="H473">
        <v>148</v>
      </c>
      <c r="I473">
        <v>464.92101533302275</v>
      </c>
    </row>
    <row r="474" spans="8:9" x14ac:dyDescent="0.2">
      <c r="H474">
        <v>149</v>
      </c>
      <c r="I474">
        <v>468.22612962808751</v>
      </c>
    </row>
    <row r="475" spans="8:9" x14ac:dyDescent="0.2">
      <c r="H475">
        <v>150</v>
      </c>
      <c r="I475">
        <v>471.14347566326512</v>
      </c>
    </row>
    <row r="476" spans="8:9" x14ac:dyDescent="0.2">
      <c r="H476">
        <v>151</v>
      </c>
      <c r="I476">
        <v>473.61433626105082</v>
      </c>
    </row>
    <row r="477" spans="8:9" x14ac:dyDescent="0.2">
      <c r="H477">
        <v>152</v>
      </c>
      <c r="I477">
        <v>476.12008734059947</v>
      </c>
    </row>
    <row r="478" spans="8:9" x14ac:dyDescent="0.2">
      <c r="H478">
        <v>153</v>
      </c>
      <c r="I478">
        <v>477.79914356768501</v>
      </c>
    </row>
    <row r="479" spans="8:9" x14ac:dyDescent="0.2">
      <c r="H479">
        <v>154</v>
      </c>
      <c r="I479">
        <v>479.30209734096093</v>
      </c>
    </row>
    <row r="480" spans="8:9" x14ac:dyDescent="0.2">
      <c r="H480">
        <v>155</v>
      </c>
      <c r="I480">
        <v>481.04873984271796</v>
      </c>
    </row>
    <row r="481" spans="8:9" x14ac:dyDescent="0.2">
      <c r="H481">
        <v>156</v>
      </c>
      <c r="I481">
        <v>482.89908781021472</v>
      </c>
    </row>
    <row r="482" spans="8:9" x14ac:dyDescent="0.2">
      <c r="H482">
        <v>157</v>
      </c>
      <c r="I482">
        <v>486.070080428295</v>
      </c>
    </row>
    <row r="483" spans="8:9" x14ac:dyDescent="0.2">
      <c r="H483">
        <v>158</v>
      </c>
      <c r="I483">
        <v>487.87673062936568</v>
      </c>
    </row>
    <row r="484" spans="8:9" x14ac:dyDescent="0.2">
      <c r="H484">
        <v>159</v>
      </c>
      <c r="I484">
        <v>489.59111082125372</v>
      </c>
    </row>
    <row r="485" spans="8:9" x14ac:dyDescent="0.2">
      <c r="H485">
        <v>160</v>
      </c>
      <c r="I485">
        <v>491.9976425977851</v>
      </c>
    </row>
    <row r="486" spans="8:9" x14ac:dyDescent="0.2">
      <c r="H486">
        <v>161</v>
      </c>
      <c r="I486">
        <v>497.20419073098367</v>
      </c>
    </row>
    <row r="487" spans="8:9" x14ac:dyDescent="0.2">
      <c r="H487">
        <v>162</v>
      </c>
      <c r="I487">
        <v>501.61159264702746</v>
      </c>
    </row>
    <row r="488" spans="8:9" x14ac:dyDescent="0.2">
      <c r="H488">
        <v>163</v>
      </c>
      <c r="I488">
        <v>504.71264029173312</v>
      </c>
    </row>
    <row r="489" spans="8:9" x14ac:dyDescent="0.2">
      <c r="H489">
        <v>164</v>
      </c>
      <c r="I489">
        <v>507.76912275722106</v>
      </c>
    </row>
    <row r="490" spans="8:9" x14ac:dyDescent="0.2">
      <c r="H490">
        <v>165</v>
      </c>
      <c r="I490">
        <v>511.53210914286723</v>
      </c>
    </row>
    <row r="491" spans="8:9" x14ac:dyDescent="0.2">
      <c r="H491">
        <v>166</v>
      </c>
      <c r="I491">
        <v>517.08896139063881</v>
      </c>
    </row>
    <row r="492" spans="8:9" x14ac:dyDescent="0.2">
      <c r="H492">
        <v>167</v>
      </c>
      <c r="I492">
        <v>522.7632069392937</v>
      </c>
    </row>
    <row r="493" spans="8:9" x14ac:dyDescent="0.2">
      <c r="H493">
        <v>168</v>
      </c>
      <c r="I493">
        <v>526.71051153954159</v>
      </c>
    </row>
    <row r="494" spans="8:9" x14ac:dyDescent="0.2">
      <c r="H494">
        <v>169</v>
      </c>
      <c r="I494">
        <v>528.39782161377468</v>
      </c>
    </row>
    <row r="495" spans="8:9" x14ac:dyDescent="0.2">
      <c r="H495">
        <v>170</v>
      </c>
      <c r="I495">
        <v>529.40073334619547</v>
      </c>
    </row>
    <row r="496" spans="8:9" x14ac:dyDescent="0.2">
      <c r="H496">
        <v>171</v>
      </c>
      <c r="I496">
        <v>532.19848701292631</v>
      </c>
    </row>
    <row r="497" spans="8:9" x14ac:dyDescent="0.2">
      <c r="H497">
        <v>172</v>
      </c>
      <c r="I497">
        <v>534.72274126357547</v>
      </c>
    </row>
    <row r="498" spans="8:9" x14ac:dyDescent="0.2">
      <c r="H498">
        <v>173</v>
      </c>
      <c r="I498">
        <v>536.65453921323979</v>
      </c>
    </row>
    <row r="499" spans="8:9" x14ac:dyDescent="0.2">
      <c r="H499">
        <v>174</v>
      </c>
      <c r="I499">
        <v>540.38098426420447</v>
      </c>
    </row>
    <row r="500" spans="8:9" x14ac:dyDescent="0.2">
      <c r="H500">
        <v>175</v>
      </c>
      <c r="I500">
        <v>542.69814931542351</v>
      </c>
    </row>
    <row r="501" spans="8:9" x14ac:dyDescent="0.2">
      <c r="H501">
        <v>176</v>
      </c>
      <c r="I501">
        <v>544.0941656140543</v>
      </c>
    </row>
    <row r="502" spans="8:9" x14ac:dyDescent="0.2">
      <c r="H502">
        <v>177</v>
      </c>
      <c r="I502">
        <v>547.28778352493168</v>
      </c>
    </row>
    <row r="503" spans="8:9" x14ac:dyDescent="0.2">
      <c r="H503">
        <v>178</v>
      </c>
      <c r="I503">
        <v>551.12481022608119</v>
      </c>
    </row>
    <row r="504" spans="8:9" x14ac:dyDescent="0.2">
      <c r="H504">
        <v>179</v>
      </c>
      <c r="I504">
        <v>554.04205442903071</v>
      </c>
    </row>
    <row r="505" spans="8:9" x14ac:dyDescent="0.2">
      <c r="H505">
        <v>180</v>
      </c>
      <c r="I505">
        <v>555.73731715421741</v>
      </c>
    </row>
    <row r="506" spans="8:9" x14ac:dyDescent="0.2">
      <c r="H506">
        <v>181</v>
      </c>
      <c r="I506">
        <v>556.41209100794072</v>
      </c>
    </row>
    <row r="507" spans="8:9" x14ac:dyDescent="0.2">
      <c r="H507">
        <v>182</v>
      </c>
      <c r="I507">
        <v>557.38247835355344</v>
      </c>
    </row>
    <row r="508" spans="8:9" x14ac:dyDescent="0.2">
      <c r="H508">
        <v>183</v>
      </c>
      <c r="I508">
        <v>558.88058030160187</v>
      </c>
    </row>
    <row r="509" spans="8:9" x14ac:dyDescent="0.2">
      <c r="H509">
        <v>184</v>
      </c>
      <c r="I509">
        <v>561.18932644871779</v>
      </c>
    </row>
    <row r="510" spans="8:9" x14ac:dyDescent="0.2">
      <c r="H510">
        <v>185</v>
      </c>
      <c r="I510">
        <v>562.90706883219468</v>
      </c>
    </row>
    <row r="511" spans="8:9" x14ac:dyDescent="0.2">
      <c r="H511">
        <v>186</v>
      </c>
      <c r="I511">
        <v>568.10276303791795</v>
      </c>
    </row>
    <row r="512" spans="8:9" x14ac:dyDescent="0.2">
      <c r="H512">
        <v>187</v>
      </c>
      <c r="I512">
        <v>572.96564237918335</v>
      </c>
    </row>
    <row r="513" spans="8:9" x14ac:dyDescent="0.2">
      <c r="H513">
        <v>188</v>
      </c>
      <c r="I513">
        <v>577.73866844007568</v>
      </c>
    </row>
    <row r="514" spans="8:9" x14ac:dyDescent="0.2">
      <c r="H514">
        <v>189</v>
      </c>
      <c r="I514">
        <v>582.67134371968837</v>
      </c>
    </row>
    <row r="515" spans="8:9" x14ac:dyDescent="0.2">
      <c r="H515">
        <v>190</v>
      </c>
      <c r="I515">
        <v>585.90996949768305</v>
      </c>
    </row>
    <row r="516" spans="8:9" x14ac:dyDescent="0.2">
      <c r="H516">
        <v>191</v>
      </c>
      <c r="I516">
        <v>585.69499553123558</v>
      </c>
    </row>
    <row r="517" spans="8:9" x14ac:dyDescent="0.2">
      <c r="H517">
        <v>192</v>
      </c>
      <c r="I517">
        <v>585.17508603436363</v>
      </c>
    </row>
    <row r="518" spans="8:9" x14ac:dyDescent="0.2">
      <c r="H518">
        <v>193</v>
      </c>
      <c r="I518">
        <v>584.69551247413949</v>
      </c>
    </row>
    <row r="519" spans="8:9" x14ac:dyDescent="0.2">
      <c r="H519">
        <v>194</v>
      </c>
      <c r="I519">
        <v>587.78249024149989</v>
      </c>
    </row>
    <row r="520" spans="8:9" x14ac:dyDescent="0.2">
      <c r="H520">
        <v>195</v>
      </c>
      <c r="I520">
        <v>593.73505715172166</v>
      </c>
    </row>
    <row r="521" spans="8:9" x14ac:dyDescent="0.2">
      <c r="H521">
        <v>196</v>
      </c>
      <c r="I521">
        <v>600.7800042403843</v>
      </c>
    </row>
    <row r="522" spans="8:9" x14ac:dyDescent="0.2">
      <c r="H522">
        <v>197</v>
      </c>
      <c r="I522">
        <v>605.42086426582659</v>
      </c>
    </row>
    <row r="523" spans="8:9" x14ac:dyDescent="0.2">
      <c r="H523">
        <v>198</v>
      </c>
      <c r="I523">
        <v>611.71746038992546</v>
      </c>
    </row>
    <row r="524" spans="8:9" x14ac:dyDescent="0.2">
      <c r="H524">
        <v>199</v>
      </c>
      <c r="I524">
        <v>615.9658106760312</v>
      </c>
    </row>
    <row r="525" spans="8:9" x14ac:dyDescent="0.2">
      <c r="H525">
        <v>200</v>
      </c>
      <c r="I525">
        <v>620.5747490264929</v>
      </c>
    </row>
    <row r="526" spans="8:9" x14ac:dyDescent="0.2">
      <c r="H526">
        <v>201</v>
      </c>
      <c r="I526">
        <v>625.70763921948367</v>
      </c>
    </row>
    <row r="527" spans="8:9" x14ac:dyDescent="0.2">
      <c r="H527">
        <v>202</v>
      </c>
      <c r="I527">
        <v>629.99827676303482</v>
      </c>
    </row>
    <row r="528" spans="8:9" x14ac:dyDescent="0.2">
      <c r="H528">
        <v>203</v>
      </c>
      <c r="I528">
        <v>631.95552697191351</v>
      </c>
    </row>
    <row r="529" spans="8:9" x14ac:dyDescent="0.2">
      <c r="H529">
        <v>204</v>
      </c>
      <c r="I529">
        <v>632.17552697191354</v>
      </c>
    </row>
    <row r="530" spans="8:9" x14ac:dyDescent="0.2">
      <c r="H530">
        <v>205</v>
      </c>
      <c r="I530">
        <v>634.83066418519559</v>
      </c>
    </row>
    <row r="531" spans="8:9" x14ac:dyDescent="0.2">
      <c r="H531">
        <v>206</v>
      </c>
      <c r="I531">
        <v>638.10929217402884</v>
      </c>
    </row>
    <row r="532" spans="8:9" x14ac:dyDescent="0.2">
      <c r="H532">
        <v>207</v>
      </c>
      <c r="I532">
        <v>640.6026819089858</v>
      </c>
    </row>
    <row r="533" spans="8:9" x14ac:dyDescent="0.2">
      <c r="H533">
        <v>208</v>
      </c>
      <c r="I533">
        <v>644.57594119586713</v>
      </c>
    </row>
    <row r="534" spans="8:9" x14ac:dyDescent="0.2">
      <c r="H534">
        <v>209</v>
      </c>
      <c r="I534">
        <v>648.43618549596613</v>
      </c>
    </row>
    <row r="535" spans="8:9" x14ac:dyDescent="0.2">
      <c r="H535">
        <v>210</v>
      </c>
      <c r="I535">
        <v>652.25581104199557</v>
      </c>
    </row>
    <row r="536" spans="8:9" x14ac:dyDescent="0.2">
      <c r="H536">
        <v>211</v>
      </c>
      <c r="I536">
        <v>655.3115977050594</v>
      </c>
    </row>
    <row r="537" spans="8:9" x14ac:dyDescent="0.2">
      <c r="H537">
        <v>212</v>
      </c>
      <c r="I537">
        <v>656.88186058092856</v>
      </c>
    </row>
    <row r="538" spans="8:9" x14ac:dyDescent="0.2">
      <c r="H538">
        <v>213</v>
      </c>
      <c r="I538">
        <v>661.2670564886464</v>
      </c>
    </row>
    <row r="539" spans="8:9" x14ac:dyDescent="0.2">
      <c r="H539">
        <v>214</v>
      </c>
      <c r="I539">
        <v>665.54754529933393</v>
      </c>
    </row>
    <row r="540" spans="8:9" x14ac:dyDescent="0.2">
      <c r="H540">
        <v>215</v>
      </c>
      <c r="I540">
        <v>667.82939891711214</v>
      </c>
    </row>
    <row r="541" spans="8:9" x14ac:dyDescent="0.2">
      <c r="H541">
        <v>216</v>
      </c>
      <c r="I541">
        <v>670.96218333245565</v>
      </c>
    </row>
    <row r="542" spans="8:9" x14ac:dyDescent="0.2">
      <c r="H542">
        <v>217</v>
      </c>
      <c r="I542">
        <v>674.41344815745163</v>
      </c>
    </row>
    <row r="543" spans="8:9" x14ac:dyDescent="0.2">
      <c r="H543">
        <v>218</v>
      </c>
      <c r="I543">
        <v>679.11508788084359</v>
      </c>
    </row>
    <row r="544" spans="8:9" x14ac:dyDescent="0.2">
      <c r="H544">
        <v>219</v>
      </c>
      <c r="I544">
        <v>684.57127800479759</v>
      </c>
    </row>
    <row r="545" spans="8:9" x14ac:dyDescent="0.2">
      <c r="H545">
        <v>220</v>
      </c>
      <c r="I545">
        <v>688.98179690602353</v>
      </c>
    </row>
    <row r="546" spans="8:9" x14ac:dyDescent="0.2">
      <c r="H546">
        <v>221</v>
      </c>
      <c r="I546">
        <v>694.62425820312808</v>
      </c>
    </row>
    <row r="547" spans="8:9" x14ac:dyDescent="0.2">
      <c r="H547">
        <v>222</v>
      </c>
      <c r="I547">
        <v>701.76160937859697</v>
      </c>
    </row>
    <row r="548" spans="8:9" x14ac:dyDescent="0.2">
      <c r="H548">
        <v>223</v>
      </c>
      <c r="I548">
        <v>706.33555374736568</v>
      </c>
    </row>
    <row r="549" spans="8:9" x14ac:dyDescent="0.2">
      <c r="H549">
        <v>224</v>
      </c>
      <c r="I549">
        <v>711.09668706984985</v>
      </c>
    </row>
    <row r="550" spans="8:9" x14ac:dyDescent="0.2">
      <c r="H550">
        <v>225</v>
      </c>
      <c r="I550">
        <v>715.89569752356203</v>
      </c>
    </row>
    <row r="551" spans="8:9" x14ac:dyDescent="0.2">
      <c r="H551">
        <v>226</v>
      </c>
      <c r="I551">
        <v>718.99339746489454</v>
      </c>
    </row>
    <row r="552" spans="8:9" x14ac:dyDescent="0.2">
      <c r="H552">
        <v>227</v>
      </c>
      <c r="I552">
        <v>721.3575589777962</v>
      </c>
    </row>
    <row r="553" spans="8:9" x14ac:dyDescent="0.2">
      <c r="H553">
        <v>228</v>
      </c>
      <c r="I553">
        <v>720.69943015112506</v>
      </c>
    </row>
    <row r="554" spans="8:9" x14ac:dyDescent="0.2">
      <c r="H554">
        <v>229</v>
      </c>
      <c r="I554">
        <v>721.72234123936687</v>
      </c>
    </row>
    <row r="555" spans="8:9" x14ac:dyDescent="0.2">
      <c r="H555">
        <v>230</v>
      </c>
      <c r="I555">
        <v>723.83142356071312</v>
      </c>
    </row>
    <row r="556" spans="8:9" x14ac:dyDescent="0.2">
      <c r="H556">
        <v>231</v>
      </c>
      <c r="I556">
        <v>728.51844224443346</v>
      </c>
    </row>
    <row r="557" spans="8:9" x14ac:dyDescent="0.2">
      <c r="H557">
        <v>232</v>
      </c>
      <c r="I557">
        <v>733.06573583255351</v>
      </c>
    </row>
    <row r="558" spans="8:9" x14ac:dyDescent="0.2">
      <c r="H558">
        <v>233</v>
      </c>
      <c r="I558">
        <v>738.88769713054796</v>
      </c>
    </row>
    <row r="559" spans="8:9" x14ac:dyDescent="0.2">
      <c r="H559">
        <v>234</v>
      </c>
      <c r="I559">
        <v>744.26722562247039</v>
      </c>
    </row>
    <row r="560" spans="8:9" x14ac:dyDescent="0.2">
      <c r="H560">
        <v>235</v>
      </c>
      <c r="I560">
        <v>749.66456786645415</v>
      </c>
    </row>
    <row r="561" spans="8:9" x14ac:dyDescent="0.2">
      <c r="H561">
        <v>236</v>
      </c>
      <c r="I561">
        <v>756.45706532295901</v>
      </c>
    </row>
    <row r="562" spans="8:9" x14ac:dyDescent="0.2">
      <c r="H562">
        <v>237</v>
      </c>
      <c r="I562">
        <v>763.18382643247821</v>
      </c>
    </row>
    <row r="563" spans="8:9" x14ac:dyDescent="0.2">
      <c r="H563">
        <v>238</v>
      </c>
      <c r="I563">
        <v>768.54760939107302</v>
      </c>
    </row>
    <row r="564" spans="8:9" x14ac:dyDescent="0.2">
      <c r="H564">
        <v>239</v>
      </c>
      <c r="I564">
        <v>771.14739317548981</v>
      </c>
    </row>
    <row r="565" spans="8:9" x14ac:dyDescent="0.2">
      <c r="H565">
        <v>240</v>
      </c>
      <c r="I565">
        <v>772.41022278661796</v>
      </c>
    </row>
    <row r="566" spans="8:9" x14ac:dyDescent="0.2">
      <c r="H566">
        <v>241</v>
      </c>
      <c r="I566">
        <v>773.93079518763386</v>
      </c>
    </row>
    <row r="567" spans="8:9" x14ac:dyDescent="0.2">
      <c r="H567">
        <v>242</v>
      </c>
      <c r="I567">
        <v>777.90393808405315</v>
      </c>
    </row>
    <row r="568" spans="8:9" x14ac:dyDescent="0.2">
      <c r="H568">
        <v>243</v>
      </c>
      <c r="I568">
        <v>781.35183504877261</v>
      </c>
    </row>
    <row r="569" spans="8:9" x14ac:dyDescent="0.2">
      <c r="H569">
        <v>244</v>
      </c>
      <c r="I569">
        <v>785.87501377453111</v>
      </c>
    </row>
    <row r="570" spans="8:9" x14ac:dyDescent="0.2">
      <c r="H570">
        <v>245</v>
      </c>
      <c r="I570">
        <v>791.28072485993312</v>
      </c>
    </row>
    <row r="571" spans="8:9" x14ac:dyDescent="0.2">
      <c r="H571">
        <v>246</v>
      </c>
      <c r="I571">
        <v>803.62085558786009</v>
      </c>
    </row>
    <row r="572" spans="8:9" x14ac:dyDescent="0.2">
      <c r="H572">
        <v>247</v>
      </c>
      <c r="I572">
        <v>814.44002551267931</v>
      </c>
    </row>
    <row r="573" spans="8:9" x14ac:dyDescent="0.2">
      <c r="H573">
        <v>248</v>
      </c>
      <c r="I573">
        <v>827.91558589792066</v>
      </c>
    </row>
    <row r="574" spans="8:9" x14ac:dyDescent="0.2">
      <c r="H574">
        <v>249</v>
      </c>
      <c r="I574">
        <v>835.31450755779599</v>
      </c>
    </row>
    <row r="575" spans="8:9" x14ac:dyDescent="0.2">
      <c r="H575">
        <v>250</v>
      </c>
      <c r="I575">
        <v>844.30115018261824</v>
      </c>
    </row>
    <row r="576" spans="8:9" x14ac:dyDescent="0.2">
      <c r="H576">
        <v>251</v>
      </c>
      <c r="I576">
        <v>851.79989203902448</v>
      </c>
    </row>
    <row r="577" spans="8:9" x14ac:dyDescent="0.2">
      <c r="H577">
        <v>252</v>
      </c>
      <c r="I577">
        <v>857.51479741285084</v>
      </c>
    </row>
    <row r="578" spans="8:9" x14ac:dyDescent="0.2">
      <c r="H578">
        <v>253</v>
      </c>
      <c r="I578">
        <v>860.24003440638296</v>
      </c>
    </row>
    <row r="579" spans="8:9" x14ac:dyDescent="0.2">
      <c r="H579">
        <v>254</v>
      </c>
      <c r="I579">
        <v>864.87853358185555</v>
      </c>
    </row>
    <row r="580" spans="8:9" x14ac:dyDescent="0.2">
      <c r="H580">
        <v>255</v>
      </c>
      <c r="I580">
        <v>872.05202529043584</v>
      </c>
    </row>
    <row r="581" spans="8:9" x14ac:dyDescent="0.2">
      <c r="H581">
        <v>256</v>
      </c>
      <c r="I581">
        <v>882.51034977115978</v>
      </c>
    </row>
    <row r="582" spans="8:9" x14ac:dyDescent="0.2">
      <c r="H582">
        <v>257</v>
      </c>
      <c r="I582">
        <v>891.57293291910014</v>
      </c>
    </row>
    <row r="583" spans="8:9" x14ac:dyDescent="0.2">
      <c r="H583">
        <v>258</v>
      </c>
      <c r="I583">
        <v>905.94927420617842</v>
      </c>
    </row>
    <row r="584" spans="8:9" x14ac:dyDescent="0.2">
      <c r="H584">
        <v>259</v>
      </c>
      <c r="I584">
        <v>916.08013731113715</v>
      </c>
    </row>
    <row r="585" spans="8:9" x14ac:dyDescent="0.2">
      <c r="H585">
        <v>260</v>
      </c>
      <c r="I585">
        <v>921.06506991530614</v>
      </c>
    </row>
    <row r="586" spans="8:9" x14ac:dyDescent="0.2">
      <c r="H586">
        <v>261</v>
      </c>
      <c r="I586">
        <v>927.4027023627641</v>
      </c>
    </row>
    <row r="587" spans="8:9" x14ac:dyDescent="0.2">
      <c r="H587">
        <v>262</v>
      </c>
      <c r="I587">
        <v>937.1375208459192</v>
      </c>
    </row>
    <row r="588" spans="8:9" x14ac:dyDescent="0.2">
      <c r="H588">
        <v>263</v>
      </c>
      <c r="I588">
        <v>942.52667319389502</v>
      </c>
    </row>
    <row r="589" spans="8:9" x14ac:dyDescent="0.2">
      <c r="H589">
        <v>264</v>
      </c>
      <c r="I589">
        <v>949.03185190233592</v>
      </c>
    </row>
    <row r="590" spans="8:9" x14ac:dyDescent="0.2">
      <c r="H590">
        <v>265</v>
      </c>
      <c r="I590">
        <v>952.61583464323326</v>
      </c>
    </row>
    <row r="591" spans="8:9" x14ac:dyDescent="0.2">
      <c r="H591">
        <v>266</v>
      </c>
      <c r="I591">
        <v>953.68817531094771</v>
      </c>
    </row>
    <row r="592" spans="8:9" x14ac:dyDescent="0.2">
      <c r="H592">
        <v>267</v>
      </c>
      <c r="I592">
        <v>955.38958120897644</v>
      </c>
    </row>
    <row r="593" spans="8:9" x14ac:dyDescent="0.2">
      <c r="H593">
        <v>268</v>
      </c>
      <c r="I593">
        <v>956.22847291582264</v>
      </c>
    </row>
    <row r="594" spans="8:9" x14ac:dyDescent="0.2">
      <c r="H594">
        <v>269</v>
      </c>
      <c r="I594">
        <v>957.63729077790492</v>
      </c>
    </row>
    <row r="595" spans="8:9" x14ac:dyDescent="0.2">
      <c r="H595">
        <v>270</v>
      </c>
      <c r="I595">
        <v>961.79995539917206</v>
      </c>
    </row>
    <row r="596" spans="8:9" x14ac:dyDescent="0.2">
      <c r="H596">
        <v>271</v>
      </c>
      <c r="I596">
        <v>964.52928329213</v>
      </c>
    </row>
    <row r="597" spans="8:9" x14ac:dyDescent="0.2">
      <c r="H597">
        <v>272</v>
      </c>
      <c r="I597">
        <v>967.85654499866496</v>
      </c>
    </row>
    <row r="598" spans="8:9" x14ac:dyDescent="0.2">
      <c r="H598">
        <v>273</v>
      </c>
      <c r="I598">
        <v>968.95108623466388</v>
      </c>
    </row>
    <row r="599" spans="8:9" x14ac:dyDescent="0.2">
      <c r="H599">
        <v>274</v>
      </c>
      <c r="I599">
        <v>972.51959814510872</v>
      </c>
    </row>
    <row r="600" spans="8:9" x14ac:dyDescent="0.2">
      <c r="H600">
        <v>275</v>
      </c>
      <c r="I600">
        <v>969.96095935067342</v>
      </c>
    </row>
    <row r="601" spans="8:9" x14ac:dyDescent="0.2">
      <c r="H601">
        <v>276</v>
      </c>
      <c r="I601">
        <v>971.30938298156968</v>
      </c>
    </row>
    <row r="602" spans="8:9" x14ac:dyDescent="0.2">
      <c r="H602">
        <v>277</v>
      </c>
      <c r="I602">
        <v>971.18793916667516</v>
      </c>
    </row>
    <row r="603" spans="8:9" x14ac:dyDescent="0.2">
      <c r="H603">
        <v>278</v>
      </c>
      <c r="I603">
        <v>970.96370757884188</v>
      </c>
    </row>
    <row r="604" spans="8:9" x14ac:dyDescent="0.2">
      <c r="H604">
        <v>279</v>
      </c>
      <c r="I604">
        <v>974.53619929688364</v>
      </c>
    </row>
    <row r="605" spans="8:9" x14ac:dyDescent="0.2">
      <c r="H605">
        <v>280</v>
      </c>
      <c r="I605">
        <v>976.66103045561806</v>
      </c>
    </row>
    <row r="606" spans="8:9" x14ac:dyDescent="0.2">
      <c r="H606">
        <v>281</v>
      </c>
      <c r="I606">
        <v>979.38081713480256</v>
      </c>
    </row>
    <row r="607" spans="8:9" x14ac:dyDescent="0.2">
      <c r="H607">
        <v>282</v>
      </c>
      <c r="I607">
        <v>981.89399101421259</v>
      </c>
    </row>
    <row r="608" spans="8:9" x14ac:dyDescent="0.2">
      <c r="H608">
        <v>283</v>
      </c>
      <c r="I608">
        <v>983.89181419803822</v>
      </c>
    </row>
    <row r="609" spans="8:9" x14ac:dyDescent="0.2">
      <c r="H609">
        <v>284</v>
      </c>
      <c r="I609">
        <v>984.76066446797677</v>
      </c>
    </row>
    <row r="610" spans="8:9" x14ac:dyDescent="0.2">
      <c r="H610">
        <v>285</v>
      </c>
      <c r="I610">
        <v>986.89880886335959</v>
      </c>
    </row>
    <row r="611" spans="8:9" x14ac:dyDescent="0.2">
      <c r="H611">
        <v>286</v>
      </c>
      <c r="I611">
        <v>991.35337674147206</v>
      </c>
    </row>
    <row r="612" spans="8:9" x14ac:dyDescent="0.2">
      <c r="H612">
        <v>287</v>
      </c>
      <c r="I612">
        <v>1005.9658790288751</v>
      </c>
    </row>
    <row r="613" spans="8:9" x14ac:dyDescent="0.2">
      <c r="H613">
        <v>288</v>
      </c>
      <c r="I613">
        <v>1009.9143687264472</v>
      </c>
    </row>
    <row r="614" spans="8:9" x14ac:dyDescent="0.2">
      <c r="H614">
        <v>289</v>
      </c>
      <c r="I614">
        <v>1010.1643687264472</v>
      </c>
    </row>
    <row r="615" spans="8:9" x14ac:dyDescent="0.2">
      <c r="H615">
        <v>290</v>
      </c>
      <c r="I615">
        <v>1013.1948618326264</v>
      </c>
    </row>
    <row r="616" spans="8:9" x14ac:dyDescent="0.2">
      <c r="H616">
        <v>291</v>
      </c>
      <c r="I616">
        <v>1017.5488412799569</v>
      </c>
    </row>
    <row r="617" spans="8:9" x14ac:dyDescent="0.2">
      <c r="H617">
        <v>292</v>
      </c>
      <c r="I617">
        <v>1015.4039691767571</v>
      </c>
    </row>
    <row r="618" spans="8:9" x14ac:dyDescent="0.2">
      <c r="H618">
        <v>293</v>
      </c>
      <c r="I618">
        <v>1016.5751847336046</v>
      </c>
    </row>
    <row r="619" spans="8:9" x14ac:dyDescent="0.2">
      <c r="H619">
        <v>294</v>
      </c>
      <c r="I619">
        <v>1020.3753593986456</v>
      </c>
    </row>
    <row r="620" spans="8:9" x14ac:dyDescent="0.2">
      <c r="H620">
        <v>295</v>
      </c>
      <c r="I620">
        <v>1026.2473303393983</v>
      </c>
    </row>
    <row r="621" spans="8:9" x14ac:dyDescent="0.2">
      <c r="H621">
        <v>296</v>
      </c>
      <c r="I621">
        <v>1034.6935927830118</v>
      </c>
    </row>
    <row r="622" spans="8:9" x14ac:dyDescent="0.2">
      <c r="H622">
        <v>297</v>
      </c>
      <c r="I622">
        <v>1041.6763743397098</v>
      </c>
    </row>
    <row r="623" spans="8:9" x14ac:dyDescent="0.2">
      <c r="H623">
        <v>298</v>
      </c>
      <c r="I623">
        <v>1043.8397889012194</v>
      </c>
    </row>
    <row r="624" spans="8:9" x14ac:dyDescent="0.2">
      <c r="H624">
        <v>299</v>
      </c>
      <c r="I624">
        <v>1044.0941878801095</v>
      </c>
    </row>
    <row r="625" spans="8:9" x14ac:dyDescent="0.2">
      <c r="H625">
        <v>300</v>
      </c>
      <c r="I625">
        <v>1045.1482920679896</v>
      </c>
    </row>
    <row r="626" spans="8:9" x14ac:dyDescent="0.2">
      <c r="H626">
        <v>301</v>
      </c>
      <c r="I626">
        <v>1046.5025900184712</v>
      </c>
    </row>
    <row r="627" spans="8:9" x14ac:dyDescent="0.2">
      <c r="H627">
        <v>302</v>
      </c>
      <c r="I627">
        <v>1046.099278723462</v>
      </c>
    </row>
  </sheetData>
  <hyperlinks>
    <hyperlink ref="A1" r:id="rId1" xr:uid="{08311029-75F5-F644-8769-041289CB83DA}"/>
  </hyperlinks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3"/>
  <sheetViews>
    <sheetView zoomScale="150" zoomScaleNormal="150" workbookViewId="0">
      <selection activeCell="L19" sqref="L19"/>
    </sheetView>
  </sheetViews>
  <sheetFormatPr baseColWidth="10" defaultColWidth="8.83203125" defaultRowHeight="15" x14ac:dyDescent="0.2"/>
  <sheetData>
    <row r="1" spans="2:14" ht="25" x14ac:dyDescent="0.2">
      <c r="B1" s="3"/>
      <c r="C1" s="5" t="s">
        <v>27</v>
      </c>
      <c r="D1" s="5" t="s">
        <v>28</v>
      </c>
      <c r="E1" s="5" t="s">
        <v>29</v>
      </c>
      <c r="F1" s="5" t="s">
        <v>30</v>
      </c>
      <c r="G1" s="5" t="s">
        <v>31</v>
      </c>
      <c r="H1" s="5" t="s">
        <v>32</v>
      </c>
      <c r="I1" s="5" t="s">
        <v>33</v>
      </c>
      <c r="J1" s="5" t="s">
        <v>34</v>
      </c>
      <c r="K1" s="5" t="s">
        <v>35</v>
      </c>
      <c r="L1" s="5" t="s">
        <v>36</v>
      </c>
    </row>
    <row r="2" spans="2:14" x14ac:dyDescent="0.2">
      <c r="B2" s="3">
        <v>2000</v>
      </c>
      <c r="C2" s="12">
        <v>1.722</v>
      </c>
      <c r="D2" s="12">
        <v>1.1299999999999999</v>
      </c>
      <c r="E2" s="12">
        <v>1.0980000000000001</v>
      </c>
      <c r="F2" s="12">
        <v>1.073</v>
      </c>
      <c r="G2" s="7">
        <v>1.056</v>
      </c>
      <c r="H2" s="7">
        <v>1.034</v>
      </c>
      <c r="I2" s="7">
        <v>1</v>
      </c>
      <c r="J2" s="7">
        <v>0.97599999999999998</v>
      </c>
      <c r="K2" s="7">
        <v>1</v>
      </c>
      <c r="L2" s="15" t="s">
        <v>40</v>
      </c>
      <c r="M2" s="15" t="s">
        <v>37</v>
      </c>
      <c r="N2" s="15" t="s">
        <v>41</v>
      </c>
    </row>
    <row r="3" spans="2:14" x14ac:dyDescent="0.2">
      <c r="B3" s="16">
        <v>2001</v>
      </c>
      <c r="C3" s="12">
        <v>1.7689999999999999</v>
      </c>
      <c r="D3" s="12">
        <v>1.161</v>
      </c>
      <c r="E3" s="12">
        <v>1.127</v>
      </c>
      <c r="F3" s="12">
        <v>1.1020000000000001</v>
      </c>
      <c r="G3" s="7">
        <v>1.085</v>
      </c>
      <c r="H3" s="7">
        <v>1.0620000000000001</v>
      </c>
      <c r="I3" s="7">
        <v>1.0269999999999999</v>
      </c>
      <c r="J3" s="17">
        <v>1</v>
      </c>
      <c r="K3" s="7">
        <v>1.0269999999999999</v>
      </c>
      <c r="L3" s="18">
        <v>100</v>
      </c>
      <c r="M3" s="18"/>
      <c r="N3" s="18"/>
    </row>
    <row r="4" spans="2:14" x14ac:dyDescent="0.2">
      <c r="B4" s="3">
        <v>2002</v>
      </c>
      <c r="C4" s="12">
        <v>1.8169999999999999</v>
      </c>
      <c r="D4" s="12">
        <v>1.1919999999999999</v>
      </c>
      <c r="E4" s="12">
        <v>1.1579999999999999</v>
      </c>
      <c r="F4" s="12">
        <v>1.1319999999999999</v>
      </c>
      <c r="G4" s="7">
        <v>1.115</v>
      </c>
      <c r="H4" s="7">
        <v>1.091</v>
      </c>
      <c r="I4" s="7">
        <v>1.0549999999999999</v>
      </c>
      <c r="J4" s="7">
        <v>1.0249999999999999</v>
      </c>
      <c r="K4" s="7">
        <v>1.0549999999999999</v>
      </c>
      <c r="L4" s="19">
        <f>L3*(1+M4)</f>
        <v>102.49999999999999</v>
      </c>
      <c r="M4" s="20">
        <f>(J4/J3)-1</f>
        <v>2.4999999999999911E-2</v>
      </c>
      <c r="N4" s="18">
        <f>(1+M4)*J3</f>
        <v>1.0249999999999999</v>
      </c>
    </row>
    <row r="5" spans="2:14" x14ac:dyDescent="0.2">
      <c r="B5" s="3">
        <v>2003</v>
      </c>
      <c r="C5" s="12">
        <v>1.865</v>
      </c>
      <c r="D5" s="12">
        <v>1.224</v>
      </c>
      <c r="E5" s="12">
        <v>1.1890000000000001</v>
      </c>
      <c r="F5" s="12">
        <v>1.1619999999999999</v>
      </c>
      <c r="G5" s="7">
        <v>1.1439999999999999</v>
      </c>
      <c r="H5" s="7">
        <v>1.119</v>
      </c>
      <c r="I5" s="7">
        <v>1.083</v>
      </c>
      <c r="J5" s="7">
        <v>1.0509999999999999</v>
      </c>
      <c r="K5" s="7">
        <v>1.083</v>
      </c>
      <c r="L5" s="19">
        <f>L4*(1+M5)</f>
        <v>105.1</v>
      </c>
      <c r="M5" s="20">
        <f>(J5/J4)-1</f>
        <v>2.5365853658536608E-2</v>
      </c>
      <c r="N5" s="18">
        <f t="shared" ref="N5:N12" si="0">(1+M5)*J4</f>
        <v>1.0509999999999999</v>
      </c>
    </row>
    <row r="6" spans="2:14" x14ac:dyDescent="0.2">
      <c r="B6" s="3">
        <v>2004</v>
      </c>
      <c r="C6" s="12">
        <v>1.9119999999999999</v>
      </c>
      <c r="D6" s="12">
        <v>1.2549999999999999</v>
      </c>
      <c r="E6" s="12">
        <v>1.2190000000000001</v>
      </c>
      <c r="F6" s="12">
        <v>1.1910000000000001</v>
      </c>
      <c r="G6" s="7">
        <v>1.173</v>
      </c>
      <c r="H6" s="7">
        <v>1.1479999999999999</v>
      </c>
      <c r="I6" s="7">
        <v>1.1100000000000001</v>
      </c>
      <c r="J6" s="7">
        <v>1.077</v>
      </c>
      <c r="K6" s="7">
        <v>1.1100000000000001</v>
      </c>
      <c r="L6" s="19">
        <f t="shared" ref="L6:L12" si="1">L5*(1+M6)</f>
        <v>107.69999999999999</v>
      </c>
      <c r="M6" s="20">
        <f>(J6/J5)-1</f>
        <v>2.4738344433872461E-2</v>
      </c>
      <c r="N6" s="18">
        <f t="shared" si="0"/>
        <v>1.077</v>
      </c>
    </row>
    <row r="7" spans="2:14" x14ac:dyDescent="0.2">
      <c r="B7" s="3">
        <v>2005</v>
      </c>
      <c r="C7" s="12">
        <v>1.96</v>
      </c>
      <c r="D7" s="12">
        <v>1.286</v>
      </c>
      <c r="E7" s="12">
        <v>1.2490000000000001</v>
      </c>
      <c r="F7" s="12">
        <v>1.2210000000000001</v>
      </c>
      <c r="G7" s="7">
        <v>1.202</v>
      </c>
      <c r="H7" s="7">
        <v>1.1759999999999999</v>
      </c>
      <c r="I7" s="7">
        <v>1.1379999999999999</v>
      </c>
      <c r="J7" s="7">
        <v>1.1040000000000001</v>
      </c>
      <c r="K7" s="7">
        <v>1.1379999999999999</v>
      </c>
      <c r="L7" s="19">
        <f t="shared" si="1"/>
        <v>110.39999999999999</v>
      </c>
      <c r="M7" s="20">
        <f t="shared" ref="M7:M12" si="2">(J7/J6)-1</f>
        <v>2.5069637883008422E-2</v>
      </c>
      <c r="N7" s="18">
        <f t="shared" si="0"/>
        <v>1.1040000000000001</v>
      </c>
    </row>
    <row r="8" spans="2:14" x14ac:dyDescent="0.2">
      <c r="B8" s="3">
        <v>2006</v>
      </c>
      <c r="C8" s="12">
        <v>2.0089999999999999</v>
      </c>
      <c r="D8" s="12">
        <v>1.3180000000000001</v>
      </c>
      <c r="E8" s="12">
        <v>1.28</v>
      </c>
      <c r="F8" s="12">
        <v>1.252</v>
      </c>
      <c r="G8" s="7">
        <v>1.2330000000000001</v>
      </c>
      <c r="H8" s="7">
        <v>1.206</v>
      </c>
      <c r="I8" s="7">
        <v>1.167</v>
      </c>
      <c r="J8" s="7">
        <v>1.131</v>
      </c>
      <c r="K8" s="7">
        <v>1.167</v>
      </c>
      <c r="L8" s="19">
        <f t="shared" si="1"/>
        <v>113.09999999999998</v>
      </c>
      <c r="M8" s="20">
        <f t="shared" si="2"/>
        <v>2.4456521739130377E-2</v>
      </c>
      <c r="N8" s="18">
        <f t="shared" si="0"/>
        <v>1.131</v>
      </c>
    </row>
    <row r="9" spans="2:14" x14ac:dyDescent="0.2">
      <c r="B9" s="3">
        <v>2007</v>
      </c>
      <c r="C9" s="12">
        <v>2.0590000000000002</v>
      </c>
      <c r="D9" s="12">
        <v>1.351</v>
      </c>
      <c r="E9" s="12">
        <v>1.3120000000000001</v>
      </c>
      <c r="F9" s="12">
        <v>1.2829999999999999</v>
      </c>
      <c r="G9" s="7">
        <v>1.2629999999999999</v>
      </c>
      <c r="H9" s="7">
        <v>1.236</v>
      </c>
      <c r="I9" s="7">
        <v>1.196</v>
      </c>
      <c r="J9" s="7">
        <v>1.1599999999999999</v>
      </c>
      <c r="K9" s="7">
        <v>1.196</v>
      </c>
      <c r="L9" s="19">
        <f t="shared" si="1"/>
        <v>115.99999999999997</v>
      </c>
      <c r="M9" s="20">
        <f t="shared" si="2"/>
        <v>2.564102564102555E-2</v>
      </c>
      <c r="N9" s="18">
        <f t="shared" si="0"/>
        <v>1.1599999999999999</v>
      </c>
    </row>
    <row r="10" spans="2:14" x14ac:dyDescent="0.2">
      <c r="B10" s="3">
        <v>2008</v>
      </c>
      <c r="C10" s="12">
        <v>2.11</v>
      </c>
      <c r="D10" s="12">
        <v>1.385</v>
      </c>
      <c r="E10" s="12">
        <v>1.345</v>
      </c>
      <c r="F10" s="12">
        <v>1.3149999999999999</v>
      </c>
      <c r="G10" s="7">
        <v>1.294</v>
      </c>
      <c r="H10" s="7">
        <v>1.2669999999999999</v>
      </c>
      <c r="I10" s="7">
        <v>1.2250000000000001</v>
      </c>
      <c r="J10" s="7">
        <v>1.1890000000000001</v>
      </c>
      <c r="K10" s="7">
        <v>1.2250000000000001</v>
      </c>
      <c r="L10" s="19">
        <f t="shared" si="1"/>
        <v>118.89999999999999</v>
      </c>
      <c r="M10" s="20">
        <f t="shared" si="2"/>
        <v>2.5000000000000133E-2</v>
      </c>
      <c r="N10" s="18">
        <f t="shared" si="0"/>
        <v>1.1890000000000001</v>
      </c>
    </row>
    <row r="11" spans="2:14" x14ac:dyDescent="0.2">
      <c r="B11" s="3">
        <v>2009</v>
      </c>
      <c r="C11" s="12">
        <v>2.1629999999999998</v>
      </c>
      <c r="D11" s="12">
        <v>1.419</v>
      </c>
      <c r="E11" s="12">
        <v>1.379</v>
      </c>
      <c r="F11" s="12">
        <v>1.3480000000000001</v>
      </c>
      <c r="G11" s="7">
        <v>1.327</v>
      </c>
      <c r="H11" s="7">
        <v>1.298</v>
      </c>
      <c r="I11" s="7">
        <v>1.256</v>
      </c>
      <c r="J11" s="7">
        <v>1.2190000000000001</v>
      </c>
      <c r="K11" s="7">
        <v>1.256</v>
      </c>
      <c r="L11" s="19">
        <f t="shared" si="1"/>
        <v>121.89999999999999</v>
      </c>
      <c r="M11" s="20">
        <f t="shared" si="2"/>
        <v>2.5231286795626584E-2</v>
      </c>
      <c r="N11" s="18">
        <f t="shared" si="0"/>
        <v>1.2190000000000001</v>
      </c>
    </row>
    <row r="12" spans="2:14" x14ac:dyDescent="0.2">
      <c r="B12" s="3">
        <v>2010</v>
      </c>
      <c r="C12" s="12">
        <v>2.2170000000000001</v>
      </c>
      <c r="D12" s="12">
        <v>1.4550000000000001</v>
      </c>
      <c r="E12" s="12">
        <v>1.413</v>
      </c>
      <c r="F12" s="12">
        <v>1.381</v>
      </c>
      <c r="G12" s="7">
        <v>1.36</v>
      </c>
      <c r="H12" s="7">
        <v>1.331</v>
      </c>
      <c r="I12" s="7">
        <v>1.2869999999999999</v>
      </c>
      <c r="J12" s="21">
        <v>1.2490000000000001</v>
      </c>
      <c r="K12" s="7">
        <v>1.2869999999999999</v>
      </c>
      <c r="L12" s="19">
        <f t="shared" si="1"/>
        <v>124.89999999999999</v>
      </c>
      <c r="M12" s="20">
        <f t="shared" si="2"/>
        <v>2.4610336341263306E-2</v>
      </c>
      <c r="N12" s="15">
        <f t="shared" si="0"/>
        <v>1.2490000000000001</v>
      </c>
    </row>
    <row r="13" spans="2:14" x14ac:dyDescent="0.2">
      <c r="B13" s="3"/>
      <c r="C13" s="22"/>
      <c r="D13" s="12"/>
      <c r="E13" s="12"/>
      <c r="F13" s="7"/>
      <c r="G13" s="12"/>
      <c r="H13" s="7"/>
      <c r="I13" s="7"/>
      <c r="J13" s="7"/>
      <c r="K13" s="7"/>
      <c r="L13" s="23"/>
      <c r="M13" s="20">
        <f>SUM(M4:M12)</f>
        <v>0.22511300649246335</v>
      </c>
      <c r="N13" s="18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8"/>
  <sheetViews>
    <sheetView topLeftCell="B223" zoomScale="120" zoomScaleNormal="120" workbookViewId="0">
      <selection activeCell="J34" sqref="J34"/>
    </sheetView>
  </sheetViews>
  <sheetFormatPr baseColWidth="10" defaultColWidth="8.83203125" defaultRowHeight="11" x14ac:dyDescent="0.15"/>
  <cols>
    <col min="1" max="1" width="9.1640625" style="3"/>
    <col min="2" max="2" width="6" style="3" customWidth="1"/>
    <col min="3" max="3" width="9.83203125" style="3" customWidth="1"/>
    <col min="4" max="4" width="8.6640625" style="3" customWidth="1"/>
    <col min="5" max="9" width="7.6640625" style="3" customWidth="1"/>
    <col min="10" max="10" width="8.5" style="3" customWidth="1"/>
    <col min="11" max="11" width="9.6640625" style="3" customWidth="1"/>
    <col min="12" max="13" width="12.83203125" style="3" customWidth="1"/>
    <col min="14" max="14" width="12.5" style="3" customWidth="1"/>
    <col min="15" max="16" width="12.83203125" style="3" customWidth="1"/>
    <col min="17" max="17" width="12.5" style="3" customWidth="1"/>
    <col min="18" max="18" width="13" style="3" customWidth="1"/>
    <col min="19" max="19" width="12.83203125" style="3" customWidth="1"/>
    <col min="20" max="20" width="11.33203125" style="3" customWidth="1"/>
    <col min="21" max="21" width="11.1640625" style="3" customWidth="1"/>
    <col min="22" max="23" width="9.1640625" style="3"/>
    <col min="24" max="24" width="11.5" style="3" customWidth="1"/>
    <col min="25" max="257" width="9.1640625" style="3"/>
    <col min="258" max="258" width="6" style="3" customWidth="1"/>
    <col min="259" max="259" width="9.83203125" style="3" customWidth="1"/>
    <col min="260" max="260" width="8.6640625" style="3" customWidth="1"/>
    <col min="261" max="265" width="7.6640625" style="3" customWidth="1"/>
    <col min="266" max="266" width="8.5" style="3" customWidth="1"/>
    <col min="267" max="267" width="9.6640625" style="3" customWidth="1"/>
    <col min="268" max="269" width="12.83203125" style="3" customWidth="1"/>
    <col min="270" max="270" width="12.5" style="3" customWidth="1"/>
    <col min="271" max="272" width="12.83203125" style="3" customWidth="1"/>
    <col min="273" max="273" width="12.5" style="3" customWidth="1"/>
    <col min="274" max="274" width="13" style="3" customWidth="1"/>
    <col min="275" max="275" width="12.83203125" style="3" customWidth="1"/>
    <col min="276" max="276" width="11.33203125" style="3" customWidth="1"/>
    <col min="277" max="277" width="11.1640625" style="3" customWidth="1"/>
    <col min="278" max="279" width="9.1640625" style="3"/>
    <col min="280" max="280" width="11.5" style="3" customWidth="1"/>
    <col min="281" max="513" width="9.1640625" style="3"/>
    <col min="514" max="514" width="6" style="3" customWidth="1"/>
    <col min="515" max="515" width="9.83203125" style="3" customWidth="1"/>
    <col min="516" max="516" width="8.6640625" style="3" customWidth="1"/>
    <col min="517" max="521" width="7.6640625" style="3" customWidth="1"/>
    <col min="522" max="522" width="8.5" style="3" customWidth="1"/>
    <col min="523" max="523" width="9.6640625" style="3" customWidth="1"/>
    <col min="524" max="525" width="12.83203125" style="3" customWidth="1"/>
    <col min="526" max="526" width="12.5" style="3" customWidth="1"/>
    <col min="527" max="528" width="12.83203125" style="3" customWidth="1"/>
    <col min="529" max="529" width="12.5" style="3" customWidth="1"/>
    <col min="530" max="530" width="13" style="3" customWidth="1"/>
    <col min="531" max="531" width="12.83203125" style="3" customWidth="1"/>
    <col min="532" max="532" width="11.33203125" style="3" customWidth="1"/>
    <col min="533" max="533" width="11.1640625" style="3" customWidth="1"/>
    <col min="534" max="535" width="9.1640625" style="3"/>
    <col min="536" max="536" width="11.5" style="3" customWidth="1"/>
    <col min="537" max="769" width="9.1640625" style="3"/>
    <col min="770" max="770" width="6" style="3" customWidth="1"/>
    <col min="771" max="771" width="9.83203125" style="3" customWidth="1"/>
    <col min="772" max="772" width="8.6640625" style="3" customWidth="1"/>
    <col min="773" max="777" width="7.6640625" style="3" customWidth="1"/>
    <col min="778" max="778" width="8.5" style="3" customWidth="1"/>
    <col min="779" max="779" width="9.6640625" style="3" customWidth="1"/>
    <col min="780" max="781" width="12.83203125" style="3" customWidth="1"/>
    <col min="782" max="782" width="12.5" style="3" customWidth="1"/>
    <col min="783" max="784" width="12.83203125" style="3" customWidth="1"/>
    <col min="785" max="785" width="12.5" style="3" customWidth="1"/>
    <col min="786" max="786" width="13" style="3" customWidth="1"/>
    <col min="787" max="787" width="12.83203125" style="3" customWidth="1"/>
    <col min="788" max="788" width="11.33203125" style="3" customWidth="1"/>
    <col min="789" max="789" width="11.1640625" style="3" customWidth="1"/>
    <col min="790" max="791" width="9.1640625" style="3"/>
    <col min="792" max="792" width="11.5" style="3" customWidth="1"/>
    <col min="793" max="1025" width="9.1640625" style="3"/>
    <col min="1026" max="1026" width="6" style="3" customWidth="1"/>
    <col min="1027" max="1027" width="9.83203125" style="3" customWidth="1"/>
    <col min="1028" max="1028" width="8.6640625" style="3" customWidth="1"/>
    <col min="1029" max="1033" width="7.6640625" style="3" customWidth="1"/>
    <col min="1034" max="1034" width="8.5" style="3" customWidth="1"/>
    <col min="1035" max="1035" width="9.6640625" style="3" customWidth="1"/>
    <col min="1036" max="1037" width="12.83203125" style="3" customWidth="1"/>
    <col min="1038" max="1038" width="12.5" style="3" customWidth="1"/>
    <col min="1039" max="1040" width="12.83203125" style="3" customWidth="1"/>
    <col min="1041" max="1041" width="12.5" style="3" customWidth="1"/>
    <col min="1042" max="1042" width="13" style="3" customWidth="1"/>
    <col min="1043" max="1043" width="12.83203125" style="3" customWidth="1"/>
    <col min="1044" max="1044" width="11.33203125" style="3" customWidth="1"/>
    <col min="1045" max="1045" width="11.1640625" style="3" customWidth="1"/>
    <col min="1046" max="1047" width="9.1640625" style="3"/>
    <col min="1048" max="1048" width="11.5" style="3" customWidth="1"/>
    <col min="1049" max="1281" width="9.1640625" style="3"/>
    <col min="1282" max="1282" width="6" style="3" customWidth="1"/>
    <col min="1283" max="1283" width="9.83203125" style="3" customWidth="1"/>
    <col min="1284" max="1284" width="8.6640625" style="3" customWidth="1"/>
    <col min="1285" max="1289" width="7.6640625" style="3" customWidth="1"/>
    <col min="1290" max="1290" width="8.5" style="3" customWidth="1"/>
    <col min="1291" max="1291" width="9.6640625" style="3" customWidth="1"/>
    <col min="1292" max="1293" width="12.83203125" style="3" customWidth="1"/>
    <col min="1294" max="1294" width="12.5" style="3" customWidth="1"/>
    <col min="1295" max="1296" width="12.83203125" style="3" customWidth="1"/>
    <col min="1297" max="1297" width="12.5" style="3" customWidth="1"/>
    <col min="1298" max="1298" width="13" style="3" customWidth="1"/>
    <col min="1299" max="1299" width="12.83203125" style="3" customWidth="1"/>
    <col min="1300" max="1300" width="11.33203125" style="3" customWidth="1"/>
    <col min="1301" max="1301" width="11.1640625" style="3" customWidth="1"/>
    <col min="1302" max="1303" width="9.1640625" style="3"/>
    <col min="1304" max="1304" width="11.5" style="3" customWidth="1"/>
    <col min="1305" max="1537" width="9.1640625" style="3"/>
    <col min="1538" max="1538" width="6" style="3" customWidth="1"/>
    <col min="1539" max="1539" width="9.83203125" style="3" customWidth="1"/>
    <col min="1540" max="1540" width="8.6640625" style="3" customWidth="1"/>
    <col min="1541" max="1545" width="7.6640625" style="3" customWidth="1"/>
    <col min="1546" max="1546" width="8.5" style="3" customWidth="1"/>
    <col min="1547" max="1547" width="9.6640625" style="3" customWidth="1"/>
    <col min="1548" max="1549" width="12.83203125" style="3" customWidth="1"/>
    <col min="1550" max="1550" width="12.5" style="3" customWidth="1"/>
    <col min="1551" max="1552" width="12.83203125" style="3" customWidth="1"/>
    <col min="1553" max="1553" width="12.5" style="3" customWidth="1"/>
    <col min="1554" max="1554" width="13" style="3" customWidth="1"/>
    <col min="1555" max="1555" width="12.83203125" style="3" customWidth="1"/>
    <col min="1556" max="1556" width="11.33203125" style="3" customWidth="1"/>
    <col min="1557" max="1557" width="11.1640625" style="3" customWidth="1"/>
    <col min="1558" max="1559" width="9.1640625" style="3"/>
    <col min="1560" max="1560" width="11.5" style="3" customWidth="1"/>
    <col min="1561" max="1793" width="9.1640625" style="3"/>
    <col min="1794" max="1794" width="6" style="3" customWidth="1"/>
    <col min="1795" max="1795" width="9.83203125" style="3" customWidth="1"/>
    <col min="1796" max="1796" width="8.6640625" style="3" customWidth="1"/>
    <col min="1797" max="1801" width="7.6640625" style="3" customWidth="1"/>
    <col min="1802" max="1802" width="8.5" style="3" customWidth="1"/>
    <col min="1803" max="1803" width="9.6640625" style="3" customWidth="1"/>
    <col min="1804" max="1805" width="12.83203125" style="3" customWidth="1"/>
    <col min="1806" max="1806" width="12.5" style="3" customWidth="1"/>
    <col min="1807" max="1808" width="12.83203125" style="3" customWidth="1"/>
    <col min="1809" max="1809" width="12.5" style="3" customWidth="1"/>
    <col min="1810" max="1810" width="13" style="3" customWidth="1"/>
    <col min="1811" max="1811" width="12.83203125" style="3" customWidth="1"/>
    <col min="1812" max="1812" width="11.33203125" style="3" customWidth="1"/>
    <col min="1813" max="1813" width="11.1640625" style="3" customWidth="1"/>
    <col min="1814" max="1815" width="9.1640625" style="3"/>
    <col min="1816" max="1816" width="11.5" style="3" customWidth="1"/>
    <col min="1817" max="2049" width="9.1640625" style="3"/>
    <col min="2050" max="2050" width="6" style="3" customWidth="1"/>
    <col min="2051" max="2051" width="9.83203125" style="3" customWidth="1"/>
    <col min="2052" max="2052" width="8.6640625" style="3" customWidth="1"/>
    <col min="2053" max="2057" width="7.6640625" style="3" customWidth="1"/>
    <col min="2058" max="2058" width="8.5" style="3" customWidth="1"/>
    <col min="2059" max="2059" width="9.6640625" style="3" customWidth="1"/>
    <col min="2060" max="2061" width="12.83203125" style="3" customWidth="1"/>
    <col min="2062" max="2062" width="12.5" style="3" customWidth="1"/>
    <col min="2063" max="2064" width="12.83203125" style="3" customWidth="1"/>
    <col min="2065" max="2065" width="12.5" style="3" customWidth="1"/>
    <col min="2066" max="2066" width="13" style="3" customWidth="1"/>
    <col min="2067" max="2067" width="12.83203125" style="3" customWidth="1"/>
    <col min="2068" max="2068" width="11.33203125" style="3" customWidth="1"/>
    <col min="2069" max="2069" width="11.1640625" style="3" customWidth="1"/>
    <col min="2070" max="2071" width="9.1640625" style="3"/>
    <col min="2072" max="2072" width="11.5" style="3" customWidth="1"/>
    <col min="2073" max="2305" width="9.1640625" style="3"/>
    <col min="2306" max="2306" width="6" style="3" customWidth="1"/>
    <col min="2307" max="2307" width="9.83203125" style="3" customWidth="1"/>
    <col min="2308" max="2308" width="8.6640625" style="3" customWidth="1"/>
    <col min="2309" max="2313" width="7.6640625" style="3" customWidth="1"/>
    <col min="2314" max="2314" width="8.5" style="3" customWidth="1"/>
    <col min="2315" max="2315" width="9.6640625" style="3" customWidth="1"/>
    <col min="2316" max="2317" width="12.83203125" style="3" customWidth="1"/>
    <col min="2318" max="2318" width="12.5" style="3" customWidth="1"/>
    <col min="2319" max="2320" width="12.83203125" style="3" customWidth="1"/>
    <col min="2321" max="2321" width="12.5" style="3" customWidth="1"/>
    <col min="2322" max="2322" width="13" style="3" customWidth="1"/>
    <col min="2323" max="2323" width="12.83203125" style="3" customWidth="1"/>
    <col min="2324" max="2324" width="11.33203125" style="3" customWidth="1"/>
    <col min="2325" max="2325" width="11.1640625" style="3" customWidth="1"/>
    <col min="2326" max="2327" width="9.1640625" style="3"/>
    <col min="2328" max="2328" width="11.5" style="3" customWidth="1"/>
    <col min="2329" max="2561" width="9.1640625" style="3"/>
    <col min="2562" max="2562" width="6" style="3" customWidth="1"/>
    <col min="2563" max="2563" width="9.83203125" style="3" customWidth="1"/>
    <col min="2564" max="2564" width="8.6640625" style="3" customWidth="1"/>
    <col min="2565" max="2569" width="7.6640625" style="3" customWidth="1"/>
    <col min="2570" max="2570" width="8.5" style="3" customWidth="1"/>
    <col min="2571" max="2571" width="9.6640625" style="3" customWidth="1"/>
    <col min="2572" max="2573" width="12.83203125" style="3" customWidth="1"/>
    <col min="2574" max="2574" width="12.5" style="3" customWidth="1"/>
    <col min="2575" max="2576" width="12.83203125" style="3" customWidth="1"/>
    <col min="2577" max="2577" width="12.5" style="3" customWidth="1"/>
    <col min="2578" max="2578" width="13" style="3" customWidth="1"/>
    <col min="2579" max="2579" width="12.83203125" style="3" customWidth="1"/>
    <col min="2580" max="2580" width="11.33203125" style="3" customWidth="1"/>
    <col min="2581" max="2581" width="11.1640625" style="3" customWidth="1"/>
    <col min="2582" max="2583" width="9.1640625" style="3"/>
    <col min="2584" max="2584" width="11.5" style="3" customWidth="1"/>
    <col min="2585" max="2817" width="9.1640625" style="3"/>
    <col min="2818" max="2818" width="6" style="3" customWidth="1"/>
    <col min="2819" max="2819" width="9.83203125" style="3" customWidth="1"/>
    <col min="2820" max="2820" width="8.6640625" style="3" customWidth="1"/>
    <col min="2821" max="2825" width="7.6640625" style="3" customWidth="1"/>
    <col min="2826" max="2826" width="8.5" style="3" customWidth="1"/>
    <col min="2827" max="2827" width="9.6640625" style="3" customWidth="1"/>
    <col min="2828" max="2829" width="12.83203125" style="3" customWidth="1"/>
    <col min="2830" max="2830" width="12.5" style="3" customWidth="1"/>
    <col min="2831" max="2832" width="12.83203125" style="3" customWidth="1"/>
    <col min="2833" max="2833" width="12.5" style="3" customWidth="1"/>
    <col min="2834" max="2834" width="13" style="3" customWidth="1"/>
    <col min="2835" max="2835" width="12.83203125" style="3" customWidth="1"/>
    <col min="2836" max="2836" width="11.33203125" style="3" customWidth="1"/>
    <col min="2837" max="2837" width="11.1640625" style="3" customWidth="1"/>
    <col min="2838" max="2839" width="9.1640625" style="3"/>
    <col min="2840" max="2840" width="11.5" style="3" customWidth="1"/>
    <col min="2841" max="3073" width="9.1640625" style="3"/>
    <col min="3074" max="3074" width="6" style="3" customWidth="1"/>
    <col min="3075" max="3075" width="9.83203125" style="3" customWidth="1"/>
    <col min="3076" max="3076" width="8.6640625" style="3" customWidth="1"/>
    <col min="3077" max="3081" width="7.6640625" style="3" customWidth="1"/>
    <col min="3082" max="3082" width="8.5" style="3" customWidth="1"/>
    <col min="3083" max="3083" width="9.6640625" style="3" customWidth="1"/>
    <col min="3084" max="3085" width="12.83203125" style="3" customWidth="1"/>
    <col min="3086" max="3086" width="12.5" style="3" customWidth="1"/>
    <col min="3087" max="3088" width="12.83203125" style="3" customWidth="1"/>
    <col min="3089" max="3089" width="12.5" style="3" customWidth="1"/>
    <col min="3090" max="3090" width="13" style="3" customWidth="1"/>
    <col min="3091" max="3091" width="12.83203125" style="3" customWidth="1"/>
    <col min="3092" max="3092" width="11.33203125" style="3" customWidth="1"/>
    <col min="3093" max="3093" width="11.1640625" style="3" customWidth="1"/>
    <col min="3094" max="3095" width="9.1640625" style="3"/>
    <col min="3096" max="3096" width="11.5" style="3" customWidth="1"/>
    <col min="3097" max="3329" width="9.1640625" style="3"/>
    <col min="3330" max="3330" width="6" style="3" customWidth="1"/>
    <col min="3331" max="3331" width="9.83203125" style="3" customWidth="1"/>
    <col min="3332" max="3332" width="8.6640625" style="3" customWidth="1"/>
    <col min="3333" max="3337" width="7.6640625" style="3" customWidth="1"/>
    <col min="3338" max="3338" width="8.5" style="3" customWidth="1"/>
    <col min="3339" max="3339" width="9.6640625" style="3" customWidth="1"/>
    <col min="3340" max="3341" width="12.83203125" style="3" customWidth="1"/>
    <col min="3342" max="3342" width="12.5" style="3" customWidth="1"/>
    <col min="3343" max="3344" width="12.83203125" style="3" customWidth="1"/>
    <col min="3345" max="3345" width="12.5" style="3" customWidth="1"/>
    <col min="3346" max="3346" width="13" style="3" customWidth="1"/>
    <col min="3347" max="3347" width="12.83203125" style="3" customWidth="1"/>
    <col min="3348" max="3348" width="11.33203125" style="3" customWidth="1"/>
    <col min="3349" max="3349" width="11.1640625" style="3" customWidth="1"/>
    <col min="3350" max="3351" width="9.1640625" style="3"/>
    <col min="3352" max="3352" width="11.5" style="3" customWidth="1"/>
    <col min="3353" max="3585" width="9.1640625" style="3"/>
    <col min="3586" max="3586" width="6" style="3" customWidth="1"/>
    <col min="3587" max="3587" width="9.83203125" style="3" customWidth="1"/>
    <col min="3588" max="3588" width="8.6640625" style="3" customWidth="1"/>
    <col min="3589" max="3593" width="7.6640625" style="3" customWidth="1"/>
    <col min="3594" max="3594" width="8.5" style="3" customWidth="1"/>
    <col min="3595" max="3595" width="9.6640625" style="3" customWidth="1"/>
    <col min="3596" max="3597" width="12.83203125" style="3" customWidth="1"/>
    <col min="3598" max="3598" width="12.5" style="3" customWidth="1"/>
    <col min="3599" max="3600" width="12.83203125" style="3" customWidth="1"/>
    <col min="3601" max="3601" width="12.5" style="3" customWidth="1"/>
    <col min="3602" max="3602" width="13" style="3" customWidth="1"/>
    <col min="3603" max="3603" width="12.83203125" style="3" customWidth="1"/>
    <col min="3604" max="3604" width="11.33203125" style="3" customWidth="1"/>
    <col min="3605" max="3605" width="11.1640625" style="3" customWidth="1"/>
    <col min="3606" max="3607" width="9.1640625" style="3"/>
    <col min="3608" max="3608" width="11.5" style="3" customWidth="1"/>
    <col min="3609" max="3841" width="9.1640625" style="3"/>
    <col min="3842" max="3842" width="6" style="3" customWidth="1"/>
    <col min="3843" max="3843" width="9.83203125" style="3" customWidth="1"/>
    <col min="3844" max="3844" width="8.6640625" style="3" customWidth="1"/>
    <col min="3845" max="3849" width="7.6640625" style="3" customWidth="1"/>
    <col min="3850" max="3850" width="8.5" style="3" customWidth="1"/>
    <col min="3851" max="3851" width="9.6640625" style="3" customWidth="1"/>
    <col min="3852" max="3853" width="12.83203125" style="3" customWidth="1"/>
    <col min="3854" max="3854" width="12.5" style="3" customWidth="1"/>
    <col min="3855" max="3856" width="12.83203125" style="3" customWidth="1"/>
    <col min="3857" max="3857" width="12.5" style="3" customWidth="1"/>
    <col min="3858" max="3858" width="13" style="3" customWidth="1"/>
    <col min="3859" max="3859" width="12.83203125" style="3" customWidth="1"/>
    <col min="3860" max="3860" width="11.33203125" style="3" customWidth="1"/>
    <col min="3861" max="3861" width="11.1640625" style="3" customWidth="1"/>
    <col min="3862" max="3863" width="9.1640625" style="3"/>
    <col min="3864" max="3864" width="11.5" style="3" customWidth="1"/>
    <col min="3865" max="4097" width="9.1640625" style="3"/>
    <col min="4098" max="4098" width="6" style="3" customWidth="1"/>
    <col min="4099" max="4099" width="9.83203125" style="3" customWidth="1"/>
    <col min="4100" max="4100" width="8.6640625" style="3" customWidth="1"/>
    <col min="4101" max="4105" width="7.6640625" style="3" customWidth="1"/>
    <col min="4106" max="4106" width="8.5" style="3" customWidth="1"/>
    <col min="4107" max="4107" width="9.6640625" style="3" customWidth="1"/>
    <col min="4108" max="4109" width="12.83203125" style="3" customWidth="1"/>
    <col min="4110" max="4110" width="12.5" style="3" customWidth="1"/>
    <col min="4111" max="4112" width="12.83203125" style="3" customWidth="1"/>
    <col min="4113" max="4113" width="12.5" style="3" customWidth="1"/>
    <col min="4114" max="4114" width="13" style="3" customWidth="1"/>
    <col min="4115" max="4115" width="12.83203125" style="3" customWidth="1"/>
    <col min="4116" max="4116" width="11.33203125" style="3" customWidth="1"/>
    <col min="4117" max="4117" width="11.1640625" style="3" customWidth="1"/>
    <col min="4118" max="4119" width="9.1640625" style="3"/>
    <col min="4120" max="4120" width="11.5" style="3" customWidth="1"/>
    <col min="4121" max="4353" width="9.1640625" style="3"/>
    <col min="4354" max="4354" width="6" style="3" customWidth="1"/>
    <col min="4355" max="4355" width="9.83203125" style="3" customWidth="1"/>
    <col min="4356" max="4356" width="8.6640625" style="3" customWidth="1"/>
    <col min="4357" max="4361" width="7.6640625" style="3" customWidth="1"/>
    <col min="4362" max="4362" width="8.5" style="3" customWidth="1"/>
    <col min="4363" max="4363" width="9.6640625" style="3" customWidth="1"/>
    <col min="4364" max="4365" width="12.83203125" style="3" customWidth="1"/>
    <col min="4366" max="4366" width="12.5" style="3" customWidth="1"/>
    <col min="4367" max="4368" width="12.83203125" style="3" customWidth="1"/>
    <col min="4369" max="4369" width="12.5" style="3" customWidth="1"/>
    <col min="4370" max="4370" width="13" style="3" customWidth="1"/>
    <col min="4371" max="4371" width="12.83203125" style="3" customWidth="1"/>
    <col min="4372" max="4372" width="11.33203125" style="3" customWidth="1"/>
    <col min="4373" max="4373" width="11.1640625" style="3" customWidth="1"/>
    <col min="4374" max="4375" width="9.1640625" style="3"/>
    <col min="4376" max="4376" width="11.5" style="3" customWidth="1"/>
    <col min="4377" max="4609" width="9.1640625" style="3"/>
    <col min="4610" max="4610" width="6" style="3" customWidth="1"/>
    <col min="4611" max="4611" width="9.83203125" style="3" customWidth="1"/>
    <col min="4612" max="4612" width="8.6640625" style="3" customWidth="1"/>
    <col min="4613" max="4617" width="7.6640625" style="3" customWidth="1"/>
    <col min="4618" max="4618" width="8.5" style="3" customWidth="1"/>
    <col min="4619" max="4619" width="9.6640625" style="3" customWidth="1"/>
    <col min="4620" max="4621" width="12.83203125" style="3" customWidth="1"/>
    <col min="4622" max="4622" width="12.5" style="3" customWidth="1"/>
    <col min="4623" max="4624" width="12.83203125" style="3" customWidth="1"/>
    <col min="4625" max="4625" width="12.5" style="3" customWidth="1"/>
    <col min="4626" max="4626" width="13" style="3" customWidth="1"/>
    <col min="4627" max="4627" width="12.83203125" style="3" customWidth="1"/>
    <col min="4628" max="4628" width="11.33203125" style="3" customWidth="1"/>
    <col min="4629" max="4629" width="11.1640625" style="3" customWidth="1"/>
    <col min="4630" max="4631" width="9.1640625" style="3"/>
    <col min="4632" max="4632" width="11.5" style="3" customWidth="1"/>
    <col min="4633" max="4865" width="9.1640625" style="3"/>
    <col min="4866" max="4866" width="6" style="3" customWidth="1"/>
    <col min="4867" max="4867" width="9.83203125" style="3" customWidth="1"/>
    <col min="4868" max="4868" width="8.6640625" style="3" customWidth="1"/>
    <col min="4869" max="4873" width="7.6640625" style="3" customWidth="1"/>
    <col min="4874" max="4874" width="8.5" style="3" customWidth="1"/>
    <col min="4875" max="4875" width="9.6640625" style="3" customWidth="1"/>
    <col min="4876" max="4877" width="12.83203125" style="3" customWidth="1"/>
    <col min="4878" max="4878" width="12.5" style="3" customWidth="1"/>
    <col min="4879" max="4880" width="12.83203125" style="3" customWidth="1"/>
    <col min="4881" max="4881" width="12.5" style="3" customWidth="1"/>
    <col min="4882" max="4882" width="13" style="3" customWidth="1"/>
    <col min="4883" max="4883" width="12.83203125" style="3" customWidth="1"/>
    <col min="4884" max="4884" width="11.33203125" style="3" customWidth="1"/>
    <col min="4885" max="4885" width="11.1640625" style="3" customWidth="1"/>
    <col min="4886" max="4887" width="9.1640625" style="3"/>
    <col min="4888" max="4888" width="11.5" style="3" customWidth="1"/>
    <col min="4889" max="5121" width="9.1640625" style="3"/>
    <col min="5122" max="5122" width="6" style="3" customWidth="1"/>
    <col min="5123" max="5123" width="9.83203125" style="3" customWidth="1"/>
    <col min="5124" max="5124" width="8.6640625" style="3" customWidth="1"/>
    <col min="5125" max="5129" width="7.6640625" style="3" customWidth="1"/>
    <col min="5130" max="5130" width="8.5" style="3" customWidth="1"/>
    <col min="5131" max="5131" width="9.6640625" style="3" customWidth="1"/>
    <col min="5132" max="5133" width="12.83203125" style="3" customWidth="1"/>
    <col min="5134" max="5134" width="12.5" style="3" customWidth="1"/>
    <col min="5135" max="5136" width="12.83203125" style="3" customWidth="1"/>
    <col min="5137" max="5137" width="12.5" style="3" customWidth="1"/>
    <col min="5138" max="5138" width="13" style="3" customWidth="1"/>
    <col min="5139" max="5139" width="12.83203125" style="3" customWidth="1"/>
    <col min="5140" max="5140" width="11.33203125" style="3" customWidth="1"/>
    <col min="5141" max="5141" width="11.1640625" style="3" customWidth="1"/>
    <col min="5142" max="5143" width="9.1640625" style="3"/>
    <col min="5144" max="5144" width="11.5" style="3" customWidth="1"/>
    <col min="5145" max="5377" width="9.1640625" style="3"/>
    <col min="5378" max="5378" width="6" style="3" customWidth="1"/>
    <col min="5379" max="5379" width="9.83203125" style="3" customWidth="1"/>
    <col min="5380" max="5380" width="8.6640625" style="3" customWidth="1"/>
    <col min="5381" max="5385" width="7.6640625" style="3" customWidth="1"/>
    <col min="5386" max="5386" width="8.5" style="3" customWidth="1"/>
    <col min="5387" max="5387" width="9.6640625" style="3" customWidth="1"/>
    <col min="5388" max="5389" width="12.83203125" style="3" customWidth="1"/>
    <col min="5390" max="5390" width="12.5" style="3" customWidth="1"/>
    <col min="5391" max="5392" width="12.83203125" style="3" customWidth="1"/>
    <col min="5393" max="5393" width="12.5" style="3" customWidth="1"/>
    <col min="5394" max="5394" width="13" style="3" customWidth="1"/>
    <col min="5395" max="5395" width="12.83203125" style="3" customWidth="1"/>
    <col min="5396" max="5396" width="11.33203125" style="3" customWidth="1"/>
    <col min="5397" max="5397" width="11.1640625" style="3" customWidth="1"/>
    <col min="5398" max="5399" width="9.1640625" style="3"/>
    <col min="5400" max="5400" width="11.5" style="3" customWidth="1"/>
    <col min="5401" max="5633" width="9.1640625" style="3"/>
    <col min="5634" max="5634" width="6" style="3" customWidth="1"/>
    <col min="5635" max="5635" width="9.83203125" style="3" customWidth="1"/>
    <col min="5636" max="5636" width="8.6640625" style="3" customWidth="1"/>
    <col min="5637" max="5641" width="7.6640625" style="3" customWidth="1"/>
    <col min="5642" max="5642" width="8.5" style="3" customWidth="1"/>
    <col min="5643" max="5643" width="9.6640625" style="3" customWidth="1"/>
    <col min="5644" max="5645" width="12.83203125" style="3" customWidth="1"/>
    <col min="5646" max="5646" width="12.5" style="3" customWidth="1"/>
    <col min="5647" max="5648" width="12.83203125" style="3" customWidth="1"/>
    <col min="5649" max="5649" width="12.5" style="3" customWidth="1"/>
    <col min="5650" max="5650" width="13" style="3" customWidth="1"/>
    <col min="5651" max="5651" width="12.83203125" style="3" customWidth="1"/>
    <col min="5652" max="5652" width="11.33203125" style="3" customWidth="1"/>
    <col min="5653" max="5653" width="11.1640625" style="3" customWidth="1"/>
    <col min="5654" max="5655" width="9.1640625" style="3"/>
    <col min="5656" max="5656" width="11.5" style="3" customWidth="1"/>
    <col min="5657" max="5889" width="9.1640625" style="3"/>
    <col min="5890" max="5890" width="6" style="3" customWidth="1"/>
    <col min="5891" max="5891" width="9.83203125" style="3" customWidth="1"/>
    <col min="5892" max="5892" width="8.6640625" style="3" customWidth="1"/>
    <col min="5893" max="5897" width="7.6640625" style="3" customWidth="1"/>
    <col min="5898" max="5898" width="8.5" style="3" customWidth="1"/>
    <col min="5899" max="5899" width="9.6640625" style="3" customWidth="1"/>
    <col min="5900" max="5901" width="12.83203125" style="3" customWidth="1"/>
    <col min="5902" max="5902" width="12.5" style="3" customWidth="1"/>
    <col min="5903" max="5904" width="12.83203125" style="3" customWidth="1"/>
    <col min="5905" max="5905" width="12.5" style="3" customWidth="1"/>
    <col min="5906" max="5906" width="13" style="3" customWidth="1"/>
    <col min="5907" max="5907" width="12.83203125" style="3" customWidth="1"/>
    <col min="5908" max="5908" width="11.33203125" style="3" customWidth="1"/>
    <col min="5909" max="5909" width="11.1640625" style="3" customWidth="1"/>
    <col min="5910" max="5911" width="9.1640625" style="3"/>
    <col min="5912" max="5912" width="11.5" style="3" customWidth="1"/>
    <col min="5913" max="6145" width="9.1640625" style="3"/>
    <col min="6146" max="6146" width="6" style="3" customWidth="1"/>
    <col min="6147" max="6147" width="9.83203125" style="3" customWidth="1"/>
    <col min="6148" max="6148" width="8.6640625" style="3" customWidth="1"/>
    <col min="6149" max="6153" width="7.6640625" style="3" customWidth="1"/>
    <col min="6154" max="6154" width="8.5" style="3" customWidth="1"/>
    <col min="6155" max="6155" width="9.6640625" style="3" customWidth="1"/>
    <col min="6156" max="6157" width="12.83203125" style="3" customWidth="1"/>
    <col min="6158" max="6158" width="12.5" style="3" customWidth="1"/>
    <col min="6159" max="6160" width="12.83203125" style="3" customWidth="1"/>
    <col min="6161" max="6161" width="12.5" style="3" customWidth="1"/>
    <col min="6162" max="6162" width="13" style="3" customWidth="1"/>
    <col min="6163" max="6163" width="12.83203125" style="3" customWidth="1"/>
    <col min="6164" max="6164" width="11.33203125" style="3" customWidth="1"/>
    <col min="6165" max="6165" width="11.1640625" style="3" customWidth="1"/>
    <col min="6166" max="6167" width="9.1640625" style="3"/>
    <col min="6168" max="6168" width="11.5" style="3" customWidth="1"/>
    <col min="6169" max="6401" width="9.1640625" style="3"/>
    <col min="6402" max="6402" width="6" style="3" customWidth="1"/>
    <col min="6403" max="6403" width="9.83203125" style="3" customWidth="1"/>
    <col min="6404" max="6404" width="8.6640625" style="3" customWidth="1"/>
    <col min="6405" max="6409" width="7.6640625" style="3" customWidth="1"/>
    <col min="6410" max="6410" width="8.5" style="3" customWidth="1"/>
    <col min="6411" max="6411" width="9.6640625" style="3" customWidth="1"/>
    <col min="6412" max="6413" width="12.83203125" style="3" customWidth="1"/>
    <col min="6414" max="6414" width="12.5" style="3" customWidth="1"/>
    <col min="6415" max="6416" width="12.83203125" style="3" customWidth="1"/>
    <col min="6417" max="6417" width="12.5" style="3" customWidth="1"/>
    <col min="6418" max="6418" width="13" style="3" customWidth="1"/>
    <col min="6419" max="6419" width="12.83203125" style="3" customWidth="1"/>
    <col min="6420" max="6420" width="11.33203125" style="3" customWidth="1"/>
    <col min="6421" max="6421" width="11.1640625" style="3" customWidth="1"/>
    <col min="6422" max="6423" width="9.1640625" style="3"/>
    <col min="6424" max="6424" width="11.5" style="3" customWidth="1"/>
    <col min="6425" max="6657" width="9.1640625" style="3"/>
    <col min="6658" max="6658" width="6" style="3" customWidth="1"/>
    <col min="6659" max="6659" width="9.83203125" style="3" customWidth="1"/>
    <col min="6660" max="6660" width="8.6640625" style="3" customWidth="1"/>
    <col min="6661" max="6665" width="7.6640625" style="3" customWidth="1"/>
    <col min="6666" max="6666" width="8.5" style="3" customWidth="1"/>
    <col min="6667" max="6667" width="9.6640625" style="3" customWidth="1"/>
    <col min="6668" max="6669" width="12.83203125" style="3" customWidth="1"/>
    <col min="6670" max="6670" width="12.5" style="3" customWidth="1"/>
    <col min="6671" max="6672" width="12.83203125" style="3" customWidth="1"/>
    <col min="6673" max="6673" width="12.5" style="3" customWidth="1"/>
    <col min="6674" max="6674" width="13" style="3" customWidth="1"/>
    <col min="6675" max="6675" width="12.83203125" style="3" customWidth="1"/>
    <col min="6676" max="6676" width="11.33203125" style="3" customWidth="1"/>
    <col min="6677" max="6677" width="11.1640625" style="3" customWidth="1"/>
    <col min="6678" max="6679" width="9.1640625" style="3"/>
    <col min="6680" max="6680" width="11.5" style="3" customWidth="1"/>
    <col min="6681" max="6913" width="9.1640625" style="3"/>
    <col min="6914" max="6914" width="6" style="3" customWidth="1"/>
    <col min="6915" max="6915" width="9.83203125" style="3" customWidth="1"/>
    <col min="6916" max="6916" width="8.6640625" style="3" customWidth="1"/>
    <col min="6917" max="6921" width="7.6640625" style="3" customWidth="1"/>
    <col min="6922" max="6922" width="8.5" style="3" customWidth="1"/>
    <col min="6923" max="6923" width="9.6640625" style="3" customWidth="1"/>
    <col min="6924" max="6925" width="12.83203125" style="3" customWidth="1"/>
    <col min="6926" max="6926" width="12.5" style="3" customWidth="1"/>
    <col min="6927" max="6928" width="12.83203125" style="3" customWidth="1"/>
    <col min="6929" max="6929" width="12.5" style="3" customWidth="1"/>
    <col min="6930" max="6930" width="13" style="3" customWidth="1"/>
    <col min="6931" max="6931" width="12.83203125" style="3" customWidth="1"/>
    <col min="6932" max="6932" width="11.33203125" style="3" customWidth="1"/>
    <col min="6933" max="6933" width="11.1640625" style="3" customWidth="1"/>
    <col min="6934" max="6935" width="9.1640625" style="3"/>
    <col min="6936" max="6936" width="11.5" style="3" customWidth="1"/>
    <col min="6937" max="7169" width="9.1640625" style="3"/>
    <col min="7170" max="7170" width="6" style="3" customWidth="1"/>
    <col min="7171" max="7171" width="9.83203125" style="3" customWidth="1"/>
    <col min="7172" max="7172" width="8.6640625" style="3" customWidth="1"/>
    <col min="7173" max="7177" width="7.6640625" style="3" customWidth="1"/>
    <col min="7178" max="7178" width="8.5" style="3" customWidth="1"/>
    <col min="7179" max="7179" width="9.6640625" style="3" customWidth="1"/>
    <col min="7180" max="7181" width="12.83203125" style="3" customWidth="1"/>
    <col min="7182" max="7182" width="12.5" style="3" customWidth="1"/>
    <col min="7183" max="7184" width="12.83203125" style="3" customWidth="1"/>
    <col min="7185" max="7185" width="12.5" style="3" customWidth="1"/>
    <col min="7186" max="7186" width="13" style="3" customWidth="1"/>
    <col min="7187" max="7187" width="12.83203125" style="3" customWidth="1"/>
    <col min="7188" max="7188" width="11.33203125" style="3" customWidth="1"/>
    <col min="7189" max="7189" width="11.1640625" style="3" customWidth="1"/>
    <col min="7190" max="7191" width="9.1640625" style="3"/>
    <col min="7192" max="7192" width="11.5" style="3" customWidth="1"/>
    <col min="7193" max="7425" width="9.1640625" style="3"/>
    <col min="7426" max="7426" width="6" style="3" customWidth="1"/>
    <col min="7427" max="7427" width="9.83203125" style="3" customWidth="1"/>
    <col min="7428" max="7428" width="8.6640625" style="3" customWidth="1"/>
    <col min="7429" max="7433" width="7.6640625" style="3" customWidth="1"/>
    <col min="7434" max="7434" width="8.5" style="3" customWidth="1"/>
    <col min="7435" max="7435" width="9.6640625" style="3" customWidth="1"/>
    <col min="7436" max="7437" width="12.83203125" style="3" customWidth="1"/>
    <col min="7438" max="7438" width="12.5" style="3" customWidth="1"/>
    <col min="7439" max="7440" width="12.83203125" style="3" customWidth="1"/>
    <col min="7441" max="7441" width="12.5" style="3" customWidth="1"/>
    <col min="7442" max="7442" width="13" style="3" customWidth="1"/>
    <col min="7443" max="7443" width="12.83203125" style="3" customWidth="1"/>
    <col min="7444" max="7444" width="11.33203125" style="3" customWidth="1"/>
    <col min="7445" max="7445" width="11.1640625" style="3" customWidth="1"/>
    <col min="7446" max="7447" width="9.1640625" style="3"/>
    <col min="7448" max="7448" width="11.5" style="3" customWidth="1"/>
    <col min="7449" max="7681" width="9.1640625" style="3"/>
    <col min="7682" max="7682" width="6" style="3" customWidth="1"/>
    <col min="7683" max="7683" width="9.83203125" style="3" customWidth="1"/>
    <col min="7684" max="7684" width="8.6640625" style="3" customWidth="1"/>
    <col min="7685" max="7689" width="7.6640625" style="3" customWidth="1"/>
    <col min="7690" max="7690" width="8.5" style="3" customWidth="1"/>
    <col min="7691" max="7691" width="9.6640625" style="3" customWidth="1"/>
    <col min="7692" max="7693" width="12.83203125" style="3" customWidth="1"/>
    <col min="7694" max="7694" width="12.5" style="3" customWidth="1"/>
    <col min="7695" max="7696" width="12.83203125" style="3" customWidth="1"/>
    <col min="7697" max="7697" width="12.5" style="3" customWidth="1"/>
    <col min="7698" max="7698" width="13" style="3" customWidth="1"/>
    <col min="7699" max="7699" width="12.83203125" style="3" customWidth="1"/>
    <col min="7700" max="7700" width="11.33203125" style="3" customWidth="1"/>
    <col min="7701" max="7701" width="11.1640625" style="3" customWidth="1"/>
    <col min="7702" max="7703" width="9.1640625" style="3"/>
    <col min="7704" max="7704" width="11.5" style="3" customWidth="1"/>
    <col min="7705" max="7937" width="9.1640625" style="3"/>
    <col min="7938" max="7938" width="6" style="3" customWidth="1"/>
    <col min="7939" max="7939" width="9.83203125" style="3" customWidth="1"/>
    <col min="7940" max="7940" width="8.6640625" style="3" customWidth="1"/>
    <col min="7941" max="7945" width="7.6640625" style="3" customWidth="1"/>
    <col min="7946" max="7946" width="8.5" style="3" customWidth="1"/>
    <col min="7947" max="7947" width="9.6640625" style="3" customWidth="1"/>
    <col min="7948" max="7949" width="12.83203125" style="3" customWidth="1"/>
    <col min="7950" max="7950" width="12.5" style="3" customWidth="1"/>
    <col min="7951" max="7952" width="12.83203125" style="3" customWidth="1"/>
    <col min="7953" max="7953" width="12.5" style="3" customWidth="1"/>
    <col min="7954" max="7954" width="13" style="3" customWidth="1"/>
    <col min="7955" max="7955" width="12.83203125" style="3" customWidth="1"/>
    <col min="7956" max="7956" width="11.33203125" style="3" customWidth="1"/>
    <col min="7957" max="7957" width="11.1640625" style="3" customWidth="1"/>
    <col min="7958" max="7959" width="9.1640625" style="3"/>
    <col min="7960" max="7960" width="11.5" style="3" customWidth="1"/>
    <col min="7961" max="8193" width="9.1640625" style="3"/>
    <col min="8194" max="8194" width="6" style="3" customWidth="1"/>
    <col min="8195" max="8195" width="9.83203125" style="3" customWidth="1"/>
    <col min="8196" max="8196" width="8.6640625" style="3" customWidth="1"/>
    <col min="8197" max="8201" width="7.6640625" style="3" customWidth="1"/>
    <col min="8202" max="8202" width="8.5" style="3" customWidth="1"/>
    <col min="8203" max="8203" width="9.6640625" style="3" customWidth="1"/>
    <col min="8204" max="8205" width="12.83203125" style="3" customWidth="1"/>
    <col min="8206" max="8206" width="12.5" style="3" customWidth="1"/>
    <col min="8207" max="8208" width="12.83203125" style="3" customWidth="1"/>
    <col min="8209" max="8209" width="12.5" style="3" customWidth="1"/>
    <col min="8210" max="8210" width="13" style="3" customWidth="1"/>
    <col min="8211" max="8211" width="12.83203125" style="3" customWidth="1"/>
    <col min="8212" max="8212" width="11.33203125" style="3" customWidth="1"/>
    <col min="8213" max="8213" width="11.1640625" style="3" customWidth="1"/>
    <col min="8214" max="8215" width="9.1640625" style="3"/>
    <col min="8216" max="8216" width="11.5" style="3" customWidth="1"/>
    <col min="8217" max="8449" width="9.1640625" style="3"/>
    <col min="8450" max="8450" width="6" style="3" customWidth="1"/>
    <col min="8451" max="8451" width="9.83203125" style="3" customWidth="1"/>
    <col min="8452" max="8452" width="8.6640625" style="3" customWidth="1"/>
    <col min="8453" max="8457" width="7.6640625" style="3" customWidth="1"/>
    <col min="8458" max="8458" width="8.5" style="3" customWidth="1"/>
    <col min="8459" max="8459" width="9.6640625" style="3" customWidth="1"/>
    <col min="8460" max="8461" width="12.83203125" style="3" customWidth="1"/>
    <col min="8462" max="8462" width="12.5" style="3" customWidth="1"/>
    <col min="8463" max="8464" width="12.83203125" style="3" customWidth="1"/>
    <col min="8465" max="8465" width="12.5" style="3" customWidth="1"/>
    <col min="8466" max="8466" width="13" style="3" customWidth="1"/>
    <col min="8467" max="8467" width="12.83203125" style="3" customWidth="1"/>
    <col min="8468" max="8468" width="11.33203125" style="3" customWidth="1"/>
    <col min="8469" max="8469" width="11.1640625" style="3" customWidth="1"/>
    <col min="8470" max="8471" width="9.1640625" style="3"/>
    <col min="8472" max="8472" width="11.5" style="3" customWidth="1"/>
    <col min="8473" max="8705" width="9.1640625" style="3"/>
    <col min="8706" max="8706" width="6" style="3" customWidth="1"/>
    <col min="8707" max="8707" width="9.83203125" style="3" customWidth="1"/>
    <col min="8708" max="8708" width="8.6640625" style="3" customWidth="1"/>
    <col min="8709" max="8713" width="7.6640625" style="3" customWidth="1"/>
    <col min="8714" max="8714" width="8.5" style="3" customWidth="1"/>
    <col min="8715" max="8715" width="9.6640625" style="3" customWidth="1"/>
    <col min="8716" max="8717" width="12.83203125" style="3" customWidth="1"/>
    <col min="8718" max="8718" width="12.5" style="3" customWidth="1"/>
    <col min="8719" max="8720" width="12.83203125" style="3" customWidth="1"/>
    <col min="8721" max="8721" width="12.5" style="3" customWidth="1"/>
    <col min="8722" max="8722" width="13" style="3" customWidth="1"/>
    <col min="8723" max="8723" width="12.83203125" style="3" customWidth="1"/>
    <col min="8724" max="8724" width="11.33203125" style="3" customWidth="1"/>
    <col min="8725" max="8725" width="11.1640625" style="3" customWidth="1"/>
    <col min="8726" max="8727" width="9.1640625" style="3"/>
    <col min="8728" max="8728" width="11.5" style="3" customWidth="1"/>
    <col min="8729" max="8961" width="9.1640625" style="3"/>
    <col min="8962" max="8962" width="6" style="3" customWidth="1"/>
    <col min="8963" max="8963" width="9.83203125" style="3" customWidth="1"/>
    <col min="8964" max="8964" width="8.6640625" style="3" customWidth="1"/>
    <col min="8965" max="8969" width="7.6640625" style="3" customWidth="1"/>
    <col min="8970" max="8970" width="8.5" style="3" customWidth="1"/>
    <col min="8971" max="8971" width="9.6640625" style="3" customWidth="1"/>
    <col min="8972" max="8973" width="12.83203125" style="3" customWidth="1"/>
    <col min="8974" max="8974" width="12.5" style="3" customWidth="1"/>
    <col min="8975" max="8976" width="12.83203125" style="3" customWidth="1"/>
    <col min="8977" max="8977" width="12.5" style="3" customWidth="1"/>
    <col min="8978" max="8978" width="13" style="3" customWidth="1"/>
    <col min="8979" max="8979" width="12.83203125" style="3" customWidth="1"/>
    <col min="8980" max="8980" width="11.33203125" style="3" customWidth="1"/>
    <col min="8981" max="8981" width="11.1640625" style="3" customWidth="1"/>
    <col min="8982" max="8983" width="9.1640625" style="3"/>
    <col min="8984" max="8984" width="11.5" style="3" customWidth="1"/>
    <col min="8985" max="9217" width="9.1640625" style="3"/>
    <col min="9218" max="9218" width="6" style="3" customWidth="1"/>
    <col min="9219" max="9219" width="9.83203125" style="3" customWidth="1"/>
    <col min="9220" max="9220" width="8.6640625" style="3" customWidth="1"/>
    <col min="9221" max="9225" width="7.6640625" style="3" customWidth="1"/>
    <col min="9226" max="9226" width="8.5" style="3" customWidth="1"/>
    <col min="9227" max="9227" width="9.6640625" style="3" customWidth="1"/>
    <col min="9228" max="9229" width="12.83203125" style="3" customWidth="1"/>
    <col min="9230" max="9230" width="12.5" style="3" customWidth="1"/>
    <col min="9231" max="9232" width="12.83203125" style="3" customWidth="1"/>
    <col min="9233" max="9233" width="12.5" style="3" customWidth="1"/>
    <col min="9234" max="9234" width="13" style="3" customWidth="1"/>
    <col min="9235" max="9235" width="12.83203125" style="3" customWidth="1"/>
    <col min="9236" max="9236" width="11.33203125" style="3" customWidth="1"/>
    <col min="9237" max="9237" width="11.1640625" style="3" customWidth="1"/>
    <col min="9238" max="9239" width="9.1640625" style="3"/>
    <col min="9240" max="9240" width="11.5" style="3" customWidth="1"/>
    <col min="9241" max="9473" width="9.1640625" style="3"/>
    <col min="9474" max="9474" width="6" style="3" customWidth="1"/>
    <col min="9475" max="9475" width="9.83203125" style="3" customWidth="1"/>
    <col min="9476" max="9476" width="8.6640625" style="3" customWidth="1"/>
    <col min="9477" max="9481" width="7.6640625" style="3" customWidth="1"/>
    <col min="9482" max="9482" width="8.5" style="3" customWidth="1"/>
    <col min="9483" max="9483" width="9.6640625" style="3" customWidth="1"/>
    <col min="9484" max="9485" width="12.83203125" style="3" customWidth="1"/>
    <col min="9486" max="9486" width="12.5" style="3" customWidth="1"/>
    <col min="9487" max="9488" width="12.83203125" style="3" customWidth="1"/>
    <col min="9489" max="9489" width="12.5" style="3" customWidth="1"/>
    <col min="9490" max="9490" width="13" style="3" customWidth="1"/>
    <col min="9491" max="9491" width="12.83203125" style="3" customWidth="1"/>
    <col min="9492" max="9492" width="11.33203125" style="3" customWidth="1"/>
    <col min="9493" max="9493" width="11.1640625" style="3" customWidth="1"/>
    <col min="9494" max="9495" width="9.1640625" style="3"/>
    <col min="9496" max="9496" width="11.5" style="3" customWidth="1"/>
    <col min="9497" max="9729" width="9.1640625" style="3"/>
    <col min="9730" max="9730" width="6" style="3" customWidth="1"/>
    <col min="9731" max="9731" width="9.83203125" style="3" customWidth="1"/>
    <col min="9732" max="9732" width="8.6640625" style="3" customWidth="1"/>
    <col min="9733" max="9737" width="7.6640625" style="3" customWidth="1"/>
    <col min="9738" max="9738" width="8.5" style="3" customWidth="1"/>
    <col min="9739" max="9739" width="9.6640625" style="3" customWidth="1"/>
    <col min="9740" max="9741" width="12.83203125" style="3" customWidth="1"/>
    <col min="9742" max="9742" width="12.5" style="3" customWidth="1"/>
    <col min="9743" max="9744" width="12.83203125" style="3" customWidth="1"/>
    <col min="9745" max="9745" width="12.5" style="3" customWidth="1"/>
    <col min="9746" max="9746" width="13" style="3" customWidth="1"/>
    <col min="9747" max="9747" width="12.83203125" style="3" customWidth="1"/>
    <col min="9748" max="9748" width="11.33203125" style="3" customWidth="1"/>
    <col min="9749" max="9749" width="11.1640625" style="3" customWidth="1"/>
    <col min="9750" max="9751" width="9.1640625" style="3"/>
    <col min="9752" max="9752" width="11.5" style="3" customWidth="1"/>
    <col min="9753" max="9985" width="9.1640625" style="3"/>
    <col min="9986" max="9986" width="6" style="3" customWidth="1"/>
    <col min="9987" max="9987" width="9.83203125" style="3" customWidth="1"/>
    <col min="9988" max="9988" width="8.6640625" style="3" customWidth="1"/>
    <col min="9989" max="9993" width="7.6640625" style="3" customWidth="1"/>
    <col min="9994" max="9994" width="8.5" style="3" customWidth="1"/>
    <col min="9995" max="9995" width="9.6640625" style="3" customWidth="1"/>
    <col min="9996" max="9997" width="12.83203125" style="3" customWidth="1"/>
    <col min="9998" max="9998" width="12.5" style="3" customWidth="1"/>
    <col min="9999" max="10000" width="12.83203125" style="3" customWidth="1"/>
    <col min="10001" max="10001" width="12.5" style="3" customWidth="1"/>
    <col min="10002" max="10002" width="13" style="3" customWidth="1"/>
    <col min="10003" max="10003" width="12.83203125" style="3" customWidth="1"/>
    <col min="10004" max="10004" width="11.33203125" style="3" customWidth="1"/>
    <col min="10005" max="10005" width="11.1640625" style="3" customWidth="1"/>
    <col min="10006" max="10007" width="9.1640625" style="3"/>
    <col min="10008" max="10008" width="11.5" style="3" customWidth="1"/>
    <col min="10009" max="10241" width="9.1640625" style="3"/>
    <col min="10242" max="10242" width="6" style="3" customWidth="1"/>
    <col min="10243" max="10243" width="9.83203125" style="3" customWidth="1"/>
    <col min="10244" max="10244" width="8.6640625" style="3" customWidth="1"/>
    <col min="10245" max="10249" width="7.6640625" style="3" customWidth="1"/>
    <col min="10250" max="10250" width="8.5" style="3" customWidth="1"/>
    <col min="10251" max="10251" width="9.6640625" style="3" customWidth="1"/>
    <col min="10252" max="10253" width="12.83203125" style="3" customWidth="1"/>
    <col min="10254" max="10254" width="12.5" style="3" customWidth="1"/>
    <col min="10255" max="10256" width="12.83203125" style="3" customWidth="1"/>
    <col min="10257" max="10257" width="12.5" style="3" customWidth="1"/>
    <col min="10258" max="10258" width="13" style="3" customWidth="1"/>
    <col min="10259" max="10259" width="12.83203125" style="3" customWidth="1"/>
    <col min="10260" max="10260" width="11.33203125" style="3" customWidth="1"/>
    <col min="10261" max="10261" width="11.1640625" style="3" customWidth="1"/>
    <col min="10262" max="10263" width="9.1640625" style="3"/>
    <col min="10264" max="10264" width="11.5" style="3" customWidth="1"/>
    <col min="10265" max="10497" width="9.1640625" style="3"/>
    <col min="10498" max="10498" width="6" style="3" customWidth="1"/>
    <col min="10499" max="10499" width="9.83203125" style="3" customWidth="1"/>
    <col min="10500" max="10500" width="8.6640625" style="3" customWidth="1"/>
    <col min="10501" max="10505" width="7.6640625" style="3" customWidth="1"/>
    <col min="10506" max="10506" width="8.5" style="3" customWidth="1"/>
    <col min="10507" max="10507" width="9.6640625" style="3" customWidth="1"/>
    <col min="10508" max="10509" width="12.83203125" style="3" customWidth="1"/>
    <col min="10510" max="10510" width="12.5" style="3" customWidth="1"/>
    <col min="10511" max="10512" width="12.83203125" style="3" customWidth="1"/>
    <col min="10513" max="10513" width="12.5" style="3" customWidth="1"/>
    <col min="10514" max="10514" width="13" style="3" customWidth="1"/>
    <col min="10515" max="10515" width="12.83203125" style="3" customWidth="1"/>
    <col min="10516" max="10516" width="11.33203125" style="3" customWidth="1"/>
    <col min="10517" max="10517" width="11.1640625" style="3" customWidth="1"/>
    <col min="10518" max="10519" width="9.1640625" style="3"/>
    <col min="10520" max="10520" width="11.5" style="3" customWidth="1"/>
    <col min="10521" max="10753" width="9.1640625" style="3"/>
    <col min="10754" max="10754" width="6" style="3" customWidth="1"/>
    <col min="10755" max="10755" width="9.83203125" style="3" customWidth="1"/>
    <col min="10756" max="10756" width="8.6640625" style="3" customWidth="1"/>
    <col min="10757" max="10761" width="7.6640625" style="3" customWidth="1"/>
    <col min="10762" max="10762" width="8.5" style="3" customWidth="1"/>
    <col min="10763" max="10763" width="9.6640625" style="3" customWidth="1"/>
    <col min="10764" max="10765" width="12.83203125" style="3" customWidth="1"/>
    <col min="10766" max="10766" width="12.5" style="3" customWidth="1"/>
    <col min="10767" max="10768" width="12.83203125" style="3" customWidth="1"/>
    <col min="10769" max="10769" width="12.5" style="3" customWidth="1"/>
    <col min="10770" max="10770" width="13" style="3" customWidth="1"/>
    <col min="10771" max="10771" width="12.83203125" style="3" customWidth="1"/>
    <col min="10772" max="10772" width="11.33203125" style="3" customWidth="1"/>
    <col min="10773" max="10773" width="11.1640625" style="3" customWidth="1"/>
    <col min="10774" max="10775" width="9.1640625" style="3"/>
    <col min="10776" max="10776" width="11.5" style="3" customWidth="1"/>
    <col min="10777" max="11009" width="9.1640625" style="3"/>
    <col min="11010" max="11010" width="6" style="3" customWidth="1"/>
    <col min="11011" max="11011" width="9.83203125" style="3" customWidth="1"/>
    <col min="11012" max="11012" width="8.6640625" style="3" customWidth="1"/>
    <col min="11013" max="11017" width="7.6640625" style="3" customWidth="1"/>
    <col min="11018" max="11018" width="8.5" style="3" customWidth="1"/>
    <col min="11019" max="11019" width="9.6640625" style="3" customWidth="1"/>
    <col min="11020" max="11021" width="12.83203125" style="3" customWidth="1"/>
    <col min="11022" max="11022" width="12.5" style="3" customWidth="1"/>
    <col min="11023" max="11024" width="12.83203125" style="3" customWidth="1"/>
    <col min="11025" max="11025" width="12.5" style="3" customWidth="1"/>
    <col min="11026" max="11026" width="13" style="3" customWidth="1"/>
    <col min="11027" max="11027" width="12.83203125" style="3" customWidth="1"/>
    <col min="11028" max="11028" width="11.33203125" style="3" customWidth="1"/>
    <col min="11029" max="11029" width="11.1640625" style="3" customWidth="1"/>
    <col min="11030" max="11031" width="9.1640625" style="3"/>
    <col min="11032" max="11032" width="11.5" style="3" customWidth="1"/>
    <col min="11033" max="11265" width="9.1640625" style="3"/>
    <col min="11266" max="11266" width="6" style="3" customWidth="1"/>
    <col min="11267" max="11267" width="9.83203125" style="3" customWidth="1"/>
    <col min="11268" max="11268" width="8.6640625" style="3" customWidth="1"/>
    <col min="11269" max="11273" width="7.6640625" style="3" customWidth="1"/>
    <col min="11274" max="11274" width="8.5" style="3" customWidth="1"/>
    <col min="11275" max="11275" width="9.6640625" style="3" customWidth="1"/>
    <col min="11276" max="11277" width="12.83203125" style="3" customWidth="1"/>
    <col min="11278" max="11278" width="12.5" style="3" customWidth="1"/>
    <col min="11279" max="11280" width="12.83203125" style="3" customWidth="1"/>
    <col min="11281" max="11281" width="12.5" style="3" customWidth="1"/>
    <col min="11282" max="11282" width="13" style="3" customWidth="1"/>
    <col min="11283" max="11283" width="12.83203125" style="3" customWidth="1"/>
    <col min="11284" max="11284" width="11.33203125" style="3" customWidth="1"/>
    <col min="11285" max="11285" width="11.1640625" style="3" customWidth="1"/>
    <col min="11286" max="11287" width="9.1640625" style="3"/>
    <col min="11288" max="11288" width="11.5" style="3" customWidth="1"/>
    <col min="11289" max="11521" width="9.1640625" style="3"/>
    <col min="11522" max="11522" width="6" style="3" customWidth="1"/>
    <col min="11523" max="11523" width="9.83203125" style="3" customWidth="1"/>
    <col min="11524" max="11524" width="8.6640625" style="3" customWidth="1"/>
    <col min="11525" max="11529" width="7.6640625" style="3" customWidth="1"/>
    <col min="11530" max="11530" width="8.5" style="3" customWidth="1"/>
    <col min="11531" max="11531" width="9.6640625" style="3" customWidth="1"/>
    <col min="11532" max="11533" width="12.83203125" style="3" customWidth="1"/>
    <col min="11534" max="11534" width="12.5" style="3" customWidth="1"/>
    <col min="11535" max="11536" width="12.83203125" style="3" customWidth="1"/>
    <col min="11537" max="11537" width="12.5" style="3" customWidth="1"/>
    <col min="11538" max="11538" width="13" style="3" customWidth="1"/>
    <col min="11539" max="11539" width="12.83203125" style="3" customWidth="1"/>
    <col min="11540" max="11540" width="11.33203125" style="3" customWidth="1"/>
    <col min="11541" max="11541" width="11.1640625" style="3" customWidth="1"/>
    <col min="11542" max="11543" width="9.1640625" style="3"/>
    <col min="11544" max="11544" width="11.5" style="3" customWidth="1"/>
    <col min="11545" max="11777" width="9.1640625" style="3"/>
    <col min="11778" max="11778" width="6" style="3" customWidth="1"/>
    <col min="11779" max="11779" width="9.83203125" style="3" customWidth="1"/>
    <col min="11780" max="11780" width="8.6640625" style="3" customWidth="1"/>
    <col min="11781" max="11785" width="7.6640625" style="3" customWidth="1"/>
    <col min="11786" max="11786" width="8.5" style="3" customWidth="1"/>
    <col min="11787" max="11787" width="9.6640625" style="3" customWidth="1"/>
    <col min="11788" max="11789" width="12.83203125" style="3" customWidth="1"/>
    <col min="11790" max="11790" width="12.5" style="3" customWidth="1"/>
    <col min="11791" max="11792" width="12.83203125" style="3" customWidth="1"/>
    <col min="11793" max="11793" width="12.5" style="3" customWidth="1"/>
    <col min="11794" max="11794" width="13" style="3" customWidth="1"/>
    <col min="11795" max="11795" width="12.83203125" style="3" customWidth="1"/>
    <col min="11796" max="11796" width="11.33203125" style="3" customWidth="1"/>
    <col min="11797" max="11797" width="11.1640625" style="3" customWidth="1"/>
    <col min="11798" max="11799" width="9.1640625" style="3"/>
    <col min="11800" max="11800" width="11.5" style="3" customWidth="1"/>
    <col min="11801" max="12033" width="9.1640625" style="3"/>
    <col min="12034" max="12034" width="6" style="3" customWidth="1"/>
    <col min="12035" max="12035" width="9.83203125" style="3" customWidth="1"/>
    <col min="12036" max="12036" width="8.6640625" style="3" customWidth="1"/>
    <col min="12037" max="12041" width="7.6640625" style="3" customWidth="1"/>
    <col min="12042" max="12042" width="8.5" style="3" customWidth="1"/>
    <col min="12043" max="12043" width="9.6640625" style="3" customWidth="1"/>
    <col min="12044" max="12045" width="12.83203125" style="3" customWidth="1"/>
    <col min="12046" max="12046" width="12.5" style="3" customWidth="1"/>
    <col min="12047" max="12048" width="12.83203125" style="3" customWidth="1"/>
    <col min="12049" max="12049" width="12.5" style="3" customWidth="1"/>
    <col min="12050" max="12050" width="13" style="3" customWidth="1"/>
    <col min="12051" max="12051" width="12.83203125" style="3" customWidth="1"/>
    <col min="12052" max="12052" width="11.33203125" style="3" customWidth="1"/>
    <col min="12053" max="12053" width="11.1640625" style="3" customWidth="1"/>
    <col min="12054" max="12055" width="9.1640625" style="3"/>
    <col min="12056" max="12056" width="11.5" style="3" customWidth="1"/>
    <col min="12057" max="12289" width="9.1640625" style="3"/>
    <col min="12290" max="12290" width="6" style="3" customWidth="1"/>
    <col min="12291" max="12291" width="9.83203125" style="3" customWidth="1"/>
    <col min="12292" max="12292" width="8.6640625" style="3" customWidth="1"/>
    <col min="12293" max="12297" width="7.6640625" style="3" customWidth="1"/>
    <col min="12298" max="12298" width="8.5" style="3" customWidth="1"/>
    <col min="12299" max="12299" width="9.6640625" style="3" customWidth="1"/>
    <col min="12300" max="12301" width="12.83203125" style="3" customWidth="1"/>
    <col min="12302" max="12302" width="12.5" style="3" customWidth="1"/>
    <col min="12303" max="12304" width="12.83203125" style="3" customWidth="1"/>
    <col min="12305" max="12305" width="12.5" style="3" customWidth="1"/>
    <col min="12306" max="12306" width="13" style="3" customWidth="1"/>
    <col min="12307" max="12307" width="12.83203125" style="3" customWidth="1"/>
    <col min="12308" max="12308" width="11.33203125" style="3" customWidth="1"/>
    <col min="12309" max="12309" width="11.1640625" style="3" customWidth="1"/>
    <col min="12310" max="12311" width="9.1640625" style="3"/>
    <col min="12312" max="12312" width="11.5" style="3" customWidth="1"/>
    <col min="12313" max="12545" width="9.1640625" style="3"/>
    <col min="12546" max="12546" width="6" style="3" customWidth="1"/>
    <col min="12547" max="12547" width="9.83203125" style="3" customWidth="1"/>
    <col min="12548" max="12548" width="8.6640625" style="3" customWidth="1"/>
    <col min="12549" max="12553" width="7.6640625" style="3" customWidth="1"/>
    <col min="12554" max="12554" width="8.5" style="3" customWidth="1"/>
    <col min="12555" max="12555" width="9.6640625" style="3" customWidth="1"/>
    <col min="12556" max="12557" width="12.83203125" style="3" customWidth="1"/>
    <col min="12558" max="12558" width="12.5" style="3" customWidth="1"/>
    <col min="12559" max="12560" width="12.83203125" style="3" customWidth="1"/>
    <col min="12561" max="12561" width="12.5" style="3" customWidth="1"/>
    <col min="12562" max="12562" width="13" style="3" customWidth="1"/>
    <col min="12563" max="12563" width="12.83203125" style="3" customWidth="1"/>
    <col min="12564" max="12564" width="11.33203125" style="3" customWidth="1"/>
    <col min="12565" max="12565" width="11.1640625" style="3" customWidth="1"/>
    <col min="12566" max="12567" width="9.1640625" style="3"/>
    <col min="12568" max="12568" width="11.5" style="3" customWidth="1"/>
    <col min="12569" max="12801" width="9.1640625" style="3"/>
    <col min="12802" max="12802" width="6" style="3" customWidth="1"/>
    <col min="12803" max="12803" width="9.83203125" style="3" customWidth="1"/>
    <col min="12804" max="12804" width="8.6640625" style="3" customWidth="1"/>
    <col min="12805" max="12809" width="7.6640625" style="3" customWidth="1"/>
    <col min="12810" max="12810" width="8.5" style="3" customWidth="1"/>
    <col min="12811" max="12811" width="9.6640625" style="3" customWidth="1"/>
    <col min="12812" max="12813" width="12.83203125" style="3" customWidth="1"/>
    <col min="12814" max="12814" width="12.5" style="3" customWidth="1"/>
    <col min="12815" max="12816" width="12.83203125" style="3" customWidth="1"/>
    <col min="12817" max="12817" width="12.5" style="3" customWidth="1"/>
    <col min="12818" max="12818" width="13" style="3" customWidth="1"/>
    <col min="12819" max="12819" width="12.83203125" style="3" customWidth="1"/>
    <col min="12820" max="12820" width="11.33203125" style="3" customWidth="1"/>
    <col min="12821" max="12821" width="11.1640625" style="3" customWidth="1"/>
    <col min="12822" max="12823" width="9.1640625" style="3"/>
    <col min="12824" max="12824" width="11.5" style="3" customWidth="1"/>
    <col min="12825" max="13057" width="9.1640625" style="3"/>
    <col min="13058" max="13058" width="6" style="3" customWidth="1"/>
    <col min="13059" max="13059" width="9.83203125" style="3" customWidth="1"/>
    <col min="13060" max="13060" width="8.6640625" style="3" customWidth="1"/>
    <col min="13061" max="13065" width="7.6640625" style="3" customWidth="1"/>
    <col min="13066" max="13066" width="8.5" style="3" customWidth="1"/>
    <col min="13067" max="13067" width="9.6640625" style="3" customWidth="1"/>
    <col min="13068" max="13069" width="12.83203125" style="3" customWidth="1"/>
    <col min="13070" max="13070" width="12.5" style="3" customWidth="1"/>
    <col min="13071" max="13072" width="12.83203125" style="3" customWidth="1"/>
    <col min="13073" max="13073" width="12.5" style="3" customWidth="1"/>
    <col min="13074" max="13074" width="13" style="3" customWidth="1"/>
    <col min="13075" max="13075" width="12.83203125" style="3" customWidth="1"/>
    <col min="13076" max="13076" width="11.33203125" style="3" customWidth="1"/>
    <col min="13077" max="13077" width="11.1640625" style="3" customWidth="1"/>
    <col min="13078" max="13079" width="9.1640625" style="3"/>
    <col min="13080" max="13080" width="11.5" style="3" customWidth="1"/>
    <col min="13081" max="13313" width="9.1640625" style="3"/>
    <col min="13314" max="13314" width="6" style="3" customWidth="1"/>
    <col min="13315" max="13315" width="9.83203125" style="3" customWidth="1"/>
    <col min="13316" max="13316" width="8.6640625" style="3" customWidth="1"/>
    <col min="13317" max="13321" width="7.6640625" style="3" customWidth="1"/>
    <col min="13322" max="13322" width="8.5" style="3" customWidth="1"/>
    <col min="13323" max="13323" width="9.6640625" style="3" customWidth="1"/>
    <col min="13324" max="13325" width="12.83203125" style="3" customWidth="1"/>
    <col min="13326" max="13326" width="12.5" style="3" customWidth="1"/>
    <col min="13327" max="13328" width="12.83203125" style="3" customWidth="1"/>
    <col min="13329" max="13329" width="12.5" style="3" customWidth="1"/>
    <col min="13330" max="13330" width="13" style="3" customWidth="1"/>
    <col min="13331" max="13331" width="12.83203125" style="3" customWidth="1"/>
    <col min="13332" max="13332" width="11.33203125" style="3" customWidth="1"/>
    <col min="13333" max="13333" width="11.1640625" style="3" customWidth="1"/>
    <col min="13334" max="13335" width="9.1640625" style="3"/>
    <col min="13336" max="13336" width="11.5" style="3" customWidth="1"/>
    <col min="13337" max="13569" width="9.1640625" style="3"/>
    <col min="13570" max="13570" width="6" style="3" customWidth="1"/>
    <col min="13571" max="13571" width="9.83203125" style="3" customWidth="1"/>
    <col min="13572" max="13572" width="8.6640625" style="3" customWidth="1"/>
    <col min="13573" max="13577" width="7.6640625" style="3" customWidth="1"/>
    <col min="13578" max="13578" width="8.5" style="3" customWidth="1"/>
    <col min="13579" max="13579" width="9.6640625" style="3" customWidth="1"/>
    <col min="13580" max="13581" width="12.83203125" style="3" customWidth="1"/>
    <col min="13582" max="13582" width="12.5" style="3" customWidth="1"/>
    <col min="13583" max="13584" width="12.83203125" style="3" customWidth="1"/>
    <col min="13585" max="13585" width="12.5" style="3" customWidth="1"/>
    <col min="13586" max="13586" width="13" style="3" customWidth="1"/>
    <col min="13587" max="13587" width="12.83203125" style="3" customWidth="1"/>
    <col min="13588" max="13588" width="11.33203125" style="3" customWidth="1"/>
    <col min="13589" max="13589" width="11.1640625" style="3" customWidth="1"/>
    <col min="13590" max="13591" width="9.1640625" style="3"/>
    <col min="13592" max="13592" width="11.5" style="3" customWidth="1"/>
    <col min="13593" max="13825" width="9.1640625" style="3"/>
    <col min="13826" max="13826" width="6" style="3" customWidth="1"/>
    <col min="13827" max="13827" width="9.83203125" style="3" customWidth="1"/>
    <col min="13828" max="13828" width="8.6640625" style="3" customWidth="1"/>
    <col min="13829" max="13833" width="7.6640625" style="3" customWidth="1"/>
    <col min="13834" max="13834" width="8.5" style="3" customWidth="1"/>
    <col min="13835" max="13835" width="9.6640625" style="3" customWidth="1"/>
    <col min="13836" max="13837" width="12.83203125" style="3" customWidth="1"/>
    <col min="13838" max="13838" width="12.5" style="3" customWidth="1"/>
    <col min="13839" max="13840" width="12.83203125" style="3" customWidth="1"/>
    <col min="13841" max="13841" width="12.5" style="3" customWidth="1"/>
    <col min="13842" max="13842" width="13" style="3" customWidth="1"/>
    <col min="13843" max="13843" width="12.83203125" style="3" customWidth="1"/>
    <col min="13844" max="13844" width="11.33203125" style="3" customWidth="1"/>
    <col min="13845" max="13845" width="11.1640625" style="3" customWidth="1"/>
    <col min="13846" max="13847" width="9.1640625" style="3"/>
    <col min="13848" max="13848" width="11.5" style="3" customWidth="1"/>
    <col min="13849" max="14081" width="9.1640625" style="3"/>
    <col min="14082" max="14082" width="6" style="3" customWidth="1"/>
    <col min="14083" max="14083" width="9.83203125" style="3" customWidth="1"/>
    <col min="14084" max="14084" width="8.6640625" style="3" customWidth="1"/>
    <col min="14085" max="14089" width="7.6640625" style="3" customWidth="1"/>
    <col min="14090" max="14090" width="8.5" style="3" customWidth="1"/>
    <col min="14091" max="14091" width="9.6640625" style="3" customWidth="1"/>
    <col min="14092" max="14093" width="12.83203125" style="3" customWidth="1"/>
    <col min="14094" max="14094" width="12.5" style="3" customWidth="1"/>
    <col min="14095" max="14096" width="12.83203125" style="3" customWidth="1"/>
    <col min="14097" max="14097" width="12.5" style="3" customWidth="1"/>
    <col min="14098" max="14098" width="13" style="3" customWidth="1"/>
    <col min="14099" max="14099" width="12.83203125" style="3" customWidth="1"/>
    <col min="14100" max="14100" width="11.33203125" style="3" customWidth="1"/>
    <col min="14101" max="14101" width="11.1640625" style="3" customWidth="1"/>
    <col min="14102" max="14103" width="9.1640625" style="3"/>
    <col min="14104" max="14104" width="11.5" style="3" customWidth="1"/>
    <col min="14105" max="14337" width="9.1640625" style="3"/>
    <col min="14338" max="14338" width="6" style="3" customWidth="1"/>
    <col min="14339" max="14339" width="9.83203125" style="3" customWidth="1"/>
    <col min="14340" max="14340" width="8.6640625" style="3" customWidth="1"/>
    <col min="14341" max="14345" width="7.6640625" style="3" customWidth="1"/>
    <col min="14346" max="14346" width="8.5" style="3" customWidth="1"/>
    <col min="14347" max="14347" width="9.6640625" style="3" customWidth="1"/>
    <col min="14348" max="14349" width="12.83203125" style="3" customWidth="1"/>
    <col min="14350" max="14350" width="12.5" style="3" customWidth="1"/>
    <col min="14351" max="14352" width="12.83203125" style="3" customWidth="1"/>
    <col min="14353" max="14353" width="12.5" style="3" customWidth="1"/>
    <col min="14354" max="14354" width="13" style="3" customWidth="1"/>
    <col min="14355" max="14355" width="12.83203125" style="3" customWidth="1"/>
    <col min="14356" max="14356" width="11.33203125" style="3" customWidth="1"/>
    <col min="14357" max="14357" width="11.1640625" style="3" customWidth="1"/>
    <col min="14358" max="14359" width="9.1640625" style="3"/>
    <col min="14360" max="14360" width="11.5" style="3" customWidth="1"/>
    <col min="14361" max="14593" width="9.1640625" style="3"/>
    <col min="14594" max="14594" width="6" style="3" customWidth="1"/>
    <col min="14595" max="14595" width="9.83203125" style="3" customWidth="1"/>
    <col min="14596" max="14596" width="8.6640625" style="3" customWidth="1"/>
    <col min="14597" max="14601" width="7.6640625" style="3" customWidth="1"/>
    <col min="14602" max="14602" width="8.5" style="3" customWidth="1"/>
    <col min="14603" max="14603" width="9.6640625" style="3" customWidth="1"/>
    <col min="14604" max="14605" width="12.83203125" style="3" customWidth="1"/>
    <col min="14606" max="14606" width="12.5" style="3" customWidth="1"/>
    <col min="14607" max="14608" width="12.83203125" style="3" customWidth="1"/>
    <col min="14609" max="14609" width="12.5" style="3" customWidth="1"/>
    <col min="14610" max="14610" width="13" style="3" customWidth="1"/>
    <col min="14611" max="14611" width="12.83203125" style="3" customWidth="1"/>
    <col min="14612" max="14612" width="11.33203125" style="3" customWidth="1"/>
    <col min="14613" max="14613" width="11.1640625" style="3" customWidth="1"/>
    <col min="14614" max="14615" width="9.1640625" style="3"/>
    <col min="14616" max="14616" width="11.5" style="3" customWidth="1"/>
    <col min="14617" max="14849" width="9.1640625" style="3"/>
    <col min="14850" max="14850" width="6" style="3" customWidth="1"/>
    <col min="14851" max="14851" width="9.83203125" style="3" customWidth="1"/>
    <col min="14852" max="14852" width="8.6640625" style="3" customWidth="1"/>
    <col min="14853" max="14857" width="7.6640625" style="3" customWidth="1"/>
    <col min="14858" max="14858" width="8.5" style="3" customWidth="1"/>
    <col min="14859" max="14859" width="9.6640625" style="3" customWidth="1"/>
    <col min="14860" max="14861" width="12.83203125" style="3" customWidth="1"/>
    <col min="14862" max="14862" width="12.5" style="3" customWidth="1"/>
    <col min="14863" max="14864" width="12.83203125" style="3" customWidth="1"/>
    <col min="14865" max="14865" width="12.5" style="3" customWidth="1"/>
    <col min="14866" max="14866" width="13" style="3" customWidth="1"/>
    <col min="14867" max="14867" width="12.83203125" style="3" customWidth="1"/>
    <col min="14868" max="14868" width="11.33203125" style="3" customWidth="1"/>
    <col min="14869" max="14869" width="11.1640625" style="3" customWidth="1"/>
    <col min="14870" max="14871" width="9.1640625" style="3"/>
    <col min="14872" max="14872" width="11.5" style="3" customWidth="1"/>
    <col min="14873" max="15105" width="9.1640625" style="3"/>
    <col min="15106" max="15106" width="6" style="3" customWidth="1"/>
    <col min="15107" max="15107" width="9.83203125" style="3" customWidth="1"/>
    <col min="15108" max="15108" width="8.6640625" style="3" customWidth="1"/>
    <col min="15109" max="15113" width="7.6640625" style="3" customWidth="1"/>
    <col min="15114" max="15114" width="8.5" style="3" customWidth="1"/>
    <col min="15115" max="15115" width="9.6640625" style="3" customWidth="1"/>
    <col min="15116" max="15117" width="12.83203125" style="3" customWidth="1"/>
    <col min="15118" max="15118" width="12.5" style="3" customWidth="1"/>
    <col min="15119" max="15120" width="12.83203125" style="3" customWidth="1"/>
    <col min="15121" max="15121" width="12.5" style="3" customWidth="1"/>
    <col min="15122" max="15122" width="13" style="3" customWidth="1"/>
    <col min="15123" max="15123" width="12.83203125" style="3" customWidth="1"/>
    <col min="15124" max="15124" width="11.33203125" style="3" customWidth="1"/>
    <col min="15125" max="15125" width="11.1640625" style="3" customWidth="1"/>
    <col min="15126" max="15127" width="9.1640625" style="3"/>
    <col min="15128" max="15128" width="11.5" style="3" customWidth="1"/>
    <col min="15129" max="15361" width="9.1640625" style="3"/>
    <col min="15362" max="15362" width="6" style="3" customWidth="1"/>
    <col min="15363" max="15363" width="9.83203125" style="3" customWidth="1"/>
    <col min="15364" max="15364" width="8.6640625" style="3" customWidth="1"/>
    <col min="15365" max="15369" width="7.6640625" style="3" customWidth="1"/>
    <col min="15370" max="15370" width="8.5" style="3" customWidth="1"/>
    <col min="15371" max="15371" width="9.6640625" style="3" customWidth="1"/>
    <col min="15372" max="15373" width="12.83203125" style="3" customWidth="1"/>
    <col min="15374" max="15374" width="12.5" style="3" customWidth="1"/>
    <col min="15375" max="15376" width="12.83203125" style="3" customWidth="1"/>
    <col min="15377" max="15377" width="12.5" style="3" customWidth="1"/>
    <col min="15378" max="15378" width="13" style="3" customWidth="1"/>
    <col min="15379" max="15379" width="12.83203125" style="3" customWidth="1"/>
    <col min="15380" max="15380" width="11.33203125" style="3" customWidth="1"/>
    <col min="15381" max="15381" width="11.1640625" style="3" customWidth="1"/>
    <col min="15382" max="15383" width="9.1640625" style="3"/>
    <col min="15384" max="15384" width="11.5" style="3" customWidth="1"/>
    <col min="15385" max="15617" width="9.1640625" style="3"/>
    <col min="15618" max="15618" width="6" style="3" customWidth="1"/>
    <col min="15619" max="15619" width="9.83203125" style="3" customWidth="1"/>
    <col min="15620" max="15620" width="8.6640625" style="3" customWidth="1"/>
    <col min="15621" max="15625" width="7.6640625" style="3" customWidth="1"/>
    <col min="15626" max="15626" width="8.5" style="3" customWidth="1"/>
    <col min="15627" max="15627" width="9.6640625" style="3" customWidth="1"/>
    <col min="15628" max="15629" width="12.83203125" style="3" customWidth="1"/>
    <col min="15630" max="15630" width="12.5" style="3" customWidth="1"/>
    <col min="15631" max="15632" width="12.83203125" style="3" customWidth="1"/>
    <col min="15633" max="15633" width="12.5" style="3" customWidth="1"/>
    <col min="15634" max="15634" width="13" style="3" customWidth="1"/>
    <col min="15635" max="15635" width="12.83203125" style="3" customWidth="1"/>
    <col min="15636" max="15636" width="11.33203125" style="3" customWidth="1"/>
    <col min="15637" max="15637" width="11.1640625" style="3" customWidth="1"/>
    <col min="15638" max="15639" width="9.1640625" style="3"/>
    <col min="15640" max="15640" width="11.5" style="3" customWidth="1"/>
    <col min="15641" max="15873" width="9.1640625" style="3"/>
    <col min="15874" max="15874" width="6" style="3" customWidth="1"/>
    <col min="15875" max="15875" width="9.83203125" style="3" customWidth="1"/>
    <col min="15876" max="15876" width="8.6640625" style="3" customWidth="1"/>
    <col min="15877" max="15881" width="7.6640625" style="3" customWidth="1"/>
    <col min="15882" max="15882" width="8.5" style="3" customWidth="1"/>
    <col min="15883" max="15883" width="9.6640625" style="3" customWidth="1"/>
    <col min="15884" max="15885" width="12.83203125" style="3" customWidth="1"/>
    <col min="15886" max="15886" width="12.5" style="3" customWidth="1"/>
    <col min="15887" max="15888" width="12.83203125" style="3" customWidth="1"/>
    <col min="15889" max="15889" width="12.5" style="3" customWidth="1"/>
    <col min="15890" max="15890" width="13" style="3" customWidth="1"/>
    <col min="15891" max="15891" width="12.83203125" style="3" customWidth="1"/>
    <col min="15892" max="15892" width="11.33203125" style="3" customWidth="1"/>
    <col min="15893" max="15893" width="11.1640625" style="3" customWidth="1"/>
    <col min="15894" max="15895" width="9.1640625" style="3"/>
    <col min="15896" max="15896" width="11.5" style="3" customWidth="1"/>
    <col min="15897" max="16129" width="9.1640625" style="3"/>
    <col min="16130" max="16130" width="6" style="3" customWidth="1"/>
    <col min="16131" max="16131" width="9.83203125" style="3" customWidth="1"/>
    <col min="16132" max="16132" width="8.6640625" style="3" customWidth="1"/>
    <col min="16133" max="16137" width="7.6640625" style="3" customWidth="1"/>
    <col min="16138" max="16138" width="8.5" style="3" customWidth="1"/>
    <col min="16139" max="16139" width="9.6640625" style="3" customWidth="1"/>
    <col min="16140" max="16141" width="12.83203125" style="3" customWidth="1"/>
    <col min="16142" max="16142" width="12.5" style="3" customWidth="1"/>
    <col min="16143" max="16144" width="12.83203125" style="3" customWidth="1"/>
    <col min="16145" max="16145" width="12.5" style="3" customWidth="1"/>
    <col min="16146" max="16146" width="13" style="3" customWidth="1"/>
    <col min="16147" max="16147" width="12.83203125" style="3" customWidth="1"/>
    <col min="16148" max="16148" width="11.33203125" style="3" customWidth="1"/>
    <col min="16149" max="16149" width="11.1640625" style="3" customWidth="1"/>
    <col min="16150" max="16151" width="9.1640625" style="3"/>
    <col min="16152" max="16152" width="11.5" style="3" customWidth="1"/>
    <col min="16153" max="16384" width="9.1640625" style="3"/>
  </cols>
  <sheetData>
    <row r="1" spans="2:16" x14ac:dyDescent="0.15"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15"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15">
      <c r="B3" s="1"/>
      <c r="C3" s="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15"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15">
      <c r="B5" s="1"/>
      <c r="C5" s="1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15"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15">
      <c r="B7" s="1"/>
      <c r="C7" s="2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x14ac:dyDescent="0.15">
      <c r="B8" s="1"/>
      <c r="C8" s="2" t="s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x14ac:dyDescent="0.15">
      <c r="B9" s="1"/>
      <c r="C9" s="2" t="s">
        <v>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x14ac:dyDescent="0.15">
      <c r="B10" s="1"/>
      <c r="C10" s="2" t="s">
        <v>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x14ac:dyDescent="0.15">
      <c r="B11" s="1"/>
      <c r="C11" s="2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x14ac:dyDescent="0.15">
      <c r="B12" s="1"/>
      <c r="C12" s="2" t="s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x14ac:dyDescent="0.15">
      <c r="B13" s="1"/>
      <c r="C13" s="2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x14ac:dyDescent="0.15">
      <c r="B15" s="1"/>
      <c r="C15" s="1" t="s">
        <v>12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x14ac:dyDescent="0.15">
      <c r="B16" s="1"/>
      <c r="C16" s="1" t="s">
        <v>13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15">
      <c r="B17" s="1"/>
      <c r="C17" s="1" t="s">
        <v>14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x14ac:dyDescent="0.15">
      <c r="B18" s="1"/>
      <c r="C18" s="1" t="s">
        <v>15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x14ac:dyDescent="0.15">
      <c r="B19" s="1"/>
      <c r="C19" s="1" t="s">
        <v>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x14ac:dyDescent="0.15">
      <c r="B20" s="1"/>
      <c r="C20" s="1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x14ac:dyDescent="0.15">
      <c r="B21" s="1"/>
      <c r="C21" s="1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x14ac:dyDescent="0.15">
      <c r="B22" s="1"/>
      <c r="C22" s="1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x14ac:dyDescent="0.15">
      <c r="B23" s="1"/>
      <c r="C23" s="1" t="s">
        <v>19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15">
      <c r="B24" s="1"/>
      <c r="C24" s="1" t="s">
        <v>20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15">
      <c r="B26" s="1"/>
      <c r="C26" s="2" t="s">
        <v>21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15">
      <c r="B27" s="1"/>
      <c r="C27" s="1" t="s">
        <v>22</v>
      </c>
      <c r="D27" s="1"/>
      <c r="E27" s="1"/>
      <c r="F27" s="1"/>
      <c r="G27" s="1"/>
      <c r="H27" s="1"/>
      <c r="I27" s="1"/>
      <c r="J27" s="1"/>
      <c r="K27" s="1"/>
      <c r="L27" s="1"/>
    </row>
    <row r="28" spans="2:16" x14ac:dyDescent="0.15">
      <c r="B28" s="1"/>
      <c r="C28" s="1" t="s">
        <v>23</v>
      </c>
      <c r="D28" s="1"/>
      <c r="E28" s="1"/>
      <c r="F28" s="1"/>
      <c r="G28" s="1"/>
      <c r="H28" s="1"/>
      <c r="I28" s="1"/>
      <c r="J28" s="1"/>
      <c r="K28" s="1"/>
      <c r="L28" s="1"/>
    </row>
    <row r="29" spans="2:16" x14ac:dyDescent="0.15">
      <c r="B29" s="1"/>
      <c r="C29" s="1" t="s">
        <v>24</v>
      </c>
      <c r="D29" s="1"/>
      <c r="E29" s="1"/>
      <c r="F29" s="1"/>
      <c r="G29" s="1"/>
      <c r="H29" s="1"/>
      <c r="I29" s="1"/>
      <c r="J29" s="1"/>
      <c r="K29" s="1"/>
      <c r="L29" s="1"/>
    </row>
    <row r="30" spans="2:16" x14ac:dyDescent="0.15">
      <c r="B30" s="1"/>
      <c r="C30" s="2" t="s">
        <v>25</v>
      </c>
      <c r="D30" s="1"/>
      <c r="E30" s="1"/>
      <c r="F30" s="1"/>
      <c r="G30" s="1"/>
      <c r="H30" s="1"/>
      <c r="I30" s="1"/>
      <c r="J30" s="1"/>
      <c r="K30" s="1"/>
      <c r="L30" s="1"/>
    </row>
    <row r="31" spans="2:16" x14ac:dyDescent="0.15">
      <c r="B31" s="1"/>
      <c r="C31" s="2" t="s">
        <v>26</v>
      </c>
      <c r="D31" s="1"/>
      <c r="E31" s="1"/>
      <c r="F31" s="1"/>
      <c r="G31" s="1"/>
      <c r="H31" s="1"/>
      <c r="I31" s="1"/>
      <c r="J31" s="1"/>
      <c r="K31" s="1"/>
      <c r="L31" s="1"/>
    </row>
    <row r="32" spans="2:16" x14ac:dyDescent="0.15"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</row>
    <row r="33" spans="1:13" ht="24" x14ac:dyDescent="0.15">
      <c r="A33" s="3" t="s">
        <v>142</v>
      </c>
      <c r="C33" s="5" t="s">
        <v>27</v>
      </c>
      <c r="D33" s="5" t="s">
        <v>28</v>
      </c>
      <c r="E33" s="5" t="s">
        <v>29</v>
      </c>
      <c r="F33" s="5" t="s">
        <v>30</v>
      </c>
      <c r="G33" s="5" t="s">
        <v>31</v>
      </c>
      <c r="H33" s="5" t="s">
        <v>32</v>
      </c>
      <c r="I33" s="5" t="s">
        <v>33</v>
      </c>
      <c r="J33" s="5" t="s">
        <v>34</v>
      </c>
      <c r="K33" s="5" t="s">
        <v>35</v>
      </c>
      <c r="L33" s="5" t="s">
        <v>36</v>
      </c>
    </row>
    <row r="34" spans="1:13" x14ac:dyDescent="0.15">
      <c r="A34" s="92">
        <f>1/I34</f>
        <v>15.873015873015873</v>
      </c>
      <c r="B34" s="3">
        <v>1700</v>
      </c>
      <c r="C34" s="6"/>
      <c r="D34" s="6"/>
      <c r="E34" s="6"/>
      <c r="F34" s="6"/>
      <c r="G34" s="6"/>
      <c r="H34" s="6"/>
      <c r="I34" s="7">
        <v>6.3E-2</v>
      </c>
      <c r="J34" s="7">
        <v>6.2E-2</v>
      </c>
      <c r="K34" s="5"/>
      <c r="L34" s="5"/>
    </row>
    <row r="35" spans="1:13" x14ac:dyDescent="0.15">
      <c r="A35" s="92">
        <f t="shared" ref="A35:A98" si="0">1/I35</f>
        <v>14.705882352941176</v>
      </c>
      <c r="B35" s="3">
        <v>1701</v>
      </c>
      <c r="C35" s="6"/>
      <c r="D35" s="6"/>
      <c r="E35" s="6"/>
      <c r="F35" s="6"/>
      <c r="G35" s="6"/>
      <c r="H35" s="6"/>
      <c r="I35" s="7">
        <v>6.8000000000000005E-2</v>
      </c>
      <c r="J35" s="7">
        <v>6.7000000000000004E-2</v>
      </c>
      <c r="K35" s="5"/>
      <c r="L35" s="5"/>
    </row>
    <row r="36" spans="1:13" x14ac:dyDescent="0.15">
      <c r="A36" s="92">
        <f t="shared" si="0"/>
        <v>15.15151515151515</v>
      </c>
      <c r="B36" s="3">
        <v>1702</v>
      </c>
      <c r="C36" s="6"/>
      <c r="D36" s="6"/>
      <c r="E36" s="6"/>
      <c r="F36" s="6"/>
      <c r="G36" s="6"/>
      <c r="H36" s="6"/>
      <c r="I36" s="7">
        <v>6.6000000000000003E-2</v>
      </c>
      <c r="J36" s="7">
        <v>6.4000000000000001E-2</v>
      </c>
      <c r="K36" s="5"/>
      <c r="L36" s="5"/>
    </row>
    <row r="37" spans="1:13" x14ac:dyDescent="0.15">
      <c r="A37" s="92">
        <f t="shared" si="0"/>
        <v>17.543859649122805</v>
      </c>
      <c r="B37" s="3">
        <v>1703</v>
      </c>
      <c r="C37" s="6"/>
      <c r="D37" s="6"/>
      <c r="E37" s="6"/>
      <c r="F37" s="6"/>
      <c r="G37" s="6"/>
      <c r="H37" s="6"/>
      <c r="I37" s="7">
        <v>5.7000000000000002E-2</v>
      </c>
      <c r="J37" s="7">
        <v>5.6000000000000001E-2</v>
      </c>
      <c r="K37" s="5"/>
      <c r="L37" s="5"/>
    </row>
    <row r="38" spans="1:13" x14ac:dyDescent="0.15">
      <c r="A38" s="92">
        <f t="shared" si="0"/>
        <v>19.23076923076923</v>
      </c>
      <c r="B38" s="3">
        <v>1704</v>
      </c>
      <c r="C38" s="6"/>
      <c r="D38" s="6"/>
      <c r="E38" s="6"/>
      <c r="F38" s="6"/>
      <c r="G38" s="6"/>
      <c r="H38" s="6"/>
      <c r="I38" s="7">
        <v>5.1999999999999998E-2</v>
      </c>
      <c r="J38" s="7">
        <v>5.0999999999999997E-2</v>
      </c>
      <c r="K38" s="5"/>
      <c r="L38" s="5"/>
    </row>
    <row r="39" spans="1:13" x14ac:dyDescent="0.15">
      <c r="A39" s="92">
        <f t="shared" si="0"/>
        <v>20</v>
      </c>
      <c r="B39" s="3">
        <v>1705</v>
      </c>
      <c r="C39" s="6"/>
      <c r="D39" s="6"/>
      <c r="E39" s="6"/>
      <c r="F39" s="6"/>
      <c r="G39" s="6"/>
      <c r="H39" s="6"/>
      <c r="I39" s="7">
        <v>0.05</v>
      </c>
      <c r="J39" s="7">
        <v>4.9000000000000002E-2</v>
      </c>
      <c r="K39" s="5"/>
      <c r="L39" s="5"/>
      <c r="M39" s="3" t="s">
        <v>37</v>
      </c>
    </row>
    <row r="40" spans="1:13" x14ac:dyDescent="0.15">
      <c r="A40" s="92">
        <f t="shared" si="0"/>
        <v>18.518518518518519</v>
      </c>
      <c r="B40" s="3">
        <v>1706</v>
      </c>
      <c r="C40" s="6"/>
      <c r="D40" s="6"/>
      <c r="E40" s="6"/>
      <c r="F40" s="6"/>
      <c r="G40" s="6"/>
      <c r="H40" s="6"/>
      <c r="I40" s="7">
        <v>5.3999999999999999E-2</v>
      </c>
      <c r="J40" s="7">
        <v>5.2999999999999999E-2</v>
      </c>
      <c r="K40" s="5"/>
      <c r="L40" s="5"/>
    </row>
    <row r="41" spans="1:13" x14ac:dyDescent="0.15">
      <c r="A41" s="92">
        <f t="shared" si="0"/>
        <v>17.241379310344826</v>
      </c>
      <c r="B41" s="3">
        <v>1707</v>
      </c>
      <c r="C41" s="6"/>
      <c r="D41" s="6"/>
      <c r="E41" s="6"/>
      <c r="F41" s="6"/>
      <c r="G41" s="6"/>
      <c r="H41" s="6"/>
      <c r="I41" s="7">
        <v>5.8000000000000003E-2</v>
      </c>
      <c r="J41" s="7">
        <v>5.6000000000000001E-2</v>
      </c>
      <c r="K41" s="5"/>
      <c r="L41" s="5"/>
    </row>
    <row r="42" spans="1:13" x14ac:dyDescent="0.15">
      <c r="A42" s="92">
        <f t="shared" si="0"/>
        <v>16.393442622950818</v>
      </c>
      <c r="B42" s="3">
        <v>1708</v>
      </c>
      <c r="C42" s="6"/>
      <c r="D42" s="6"/>
      <c r="E42" s="6"/>
      <c r="F42" s="6"/>
      <c r="G42" s="6"/>
      <c r="H42" s="6"/>
      <c r="I42" s="7">
        <v>6.0999999999999999E-2</v>
      </c>
      <c r="J42" s="7">
        <v>0.06</v>
      </c>
      <c r="K42" s="5"/>
      <c r="L42" s="5"/>
    </row>
    <row r="43" spans="1:13" x14ac:dyDescent="0.15">
      <c r="A43" s="92">
        <f t="shared" si="0"/>
        <v>17.857142857142858</v>
      </c>
      <c r="B43" s="3">
        <v>1709</v>
      </c>
      <c r="C43" s="6"/>
      <c r="D43" s="6"/>
      <c r="E43" s="6"/>
      <c r="F43" s="6"/>
      <c r="G43" s="6"/>
      <c r="H43" s="6"/>
      <c r="I43" s="7">
        <v>5.6000000000000001E-2</v>
      </c>
      <c r="J43" s="7">
        <v>5.5E-2</v>
      </c>
      <c r="K43" s="5"/>
      <c r="L43" s="5"/>
    </row>
    <row r="44" spans="1:13" x14ac:dyDescent="0.15">
      <c r="A44" s="92">
        <f t="shared" si="0"/>
        <v>20.408163265306122</v>
      </c>
      <c r="B44" s="3">
        <v>1710</v>
      </c>
      <c r="C44" s="6"/>
      <c r="D44" s="6"/>
      <c r="E44" s="6"/>
      <c r="F44" s="6"/>
      <c r="G44" s="6"/>
      <c r="H44" s="6"/>
      <c r="I44" s="7">
        <v>4.9000000000000002E-2</v>
      </c>
      <c r="J44" s="7">
        <v>4.7E-2</v>
      </c>
      <c r="K44" s="5"/>
      <c r="L44" s="5"/>
    </row>
    <row r="45" spans="1:13" x14ac:dyDescent="0.15">
      <c r="A45" s="92">
        <f t="shared" si="0"/>
        <v>19.607843137254903</v>
      </c>
      <c r="B45" s="3">
        <v>1711</v>
      </c>
      <c r="C45" s="6"/>
      <c r="D45" s="6"/>
      <c r="E45" s="6"/>
      <c r="F45" s="6"/>
      <c r="G45" s="6"/>
      <c r="H45" s="6"/>
      <c r="I45" s="7">
        <v>5.0999999999999997E-2</v>
      </c>
      <c r="J45" s="7">
        <v>0.05</v>
      </c>
      <c r="K45" s="5"/>
      <c r="L45" s="5"/>
    </row>
    <row r="46" spans="1:13" x14ac:dyDescent="0.15">
      <c r="A46" s="92">
        <f t="shared" si="0"/>
        <v>17.241379310344826</v>
      </c>
      <c r="B46" s="3">
        <v>1712</v>
      </c>
      <c r="C46" s="6"/>
      <c r="D46" s="6"/>
      <c r="E46" s="6"/>
      <c r="F46" s="6"/>
      <c r="G46" s="6"/>
      <c r="H46" s="6"/>
      <c r="I46" s="7">
        <v>5.8000000000000003E-2</v>
      </c>
      <c r="J46" s="7">
        <v>5.6000000000000001E-2</v>
      </c>
      <c r="K46" s="5"/>
      <c r="L46" s="5"/>
    </row>
    <row r="47" spans="1:13" x14ac:dyDescent="0.15">
      <c r="A47" s="92">
        <f t="shared" si="0"/>
        <v>16.129032258064516</v>
      </c>
      <c r="B47" s="3">
        <v>1713</v>
      </c>
      <c r="C47" s="6"/>
      <c r="D47" s="6"/>
      <c r="E47" s="6"/>
      <c r="F47" s="6"/>
      <c r="G47" s="6"/>
      <c r="H47" s="6"/>
      <c r="I47" s="7">
        <v>6.2E-2</v>
      </c>
      <c r="J47" s="7">
        <v>6.0999999999999999E-2</v>
      </c>
      <c r="K47" s="5"/>
      <c r="L47" s="5"/>
    </row>
    <row r="48" spans="1:13" x14ac:dyDescent="0.15">
      <c r="A48" s="92">
        <f t="shared" si="0"/>
        <v>16.129032258064516</v>
      </c>
      <c r="B48" s="3">
        <v>1714</v>
      </c>
      <c r="C48" s="6"/>
      <c r="D48" s="6"/>
      <c r="E48" s="6"/>
      <c r="F48" s="6"/>
      <c r="G48" s="6"/>
      <c r="H48" s="6"/>
      <c r="I48" s="7">
        <v>6.2E-2</v>
      </c>
      <c r="J48" s="7">
        <v>6.0999999999999999E-2</v>
      </c>
      <c r="K48" s="5"/>
      <c r="L48" s="5"/>
    </row>
    <row r="49" spans="1:12" x14ac:dyDescent="0.15">
      <c r="A49" s="92">
        <f t="shared" si="0"/>
        <v>23.255813953488374</v>
      </c>
      <c r="B49" s="3">
        <v>1715</v>
      </c>
      <c r="C49" s="6"/>
      <c r="D49" s="6"/>
      <c r="E49" s="6"/>
      <c r="F49" s="6"/>
      <c r="G49" s="6"/>
      <c r="H49" s="6"/>
      <c r="I49" s="7">
        <v>4.2999999999999997E-2</v>
      </c>
      <c r="J49" s="7">
        <v>4.2000000000000003E-2</v>
      </c>
      <c r="K49" s="5"/>
      <c r="L49" s="5"/>
    </row>
    <row r="50" spans="1:12" x14ac:dyDescent="0.15">
      <c r="A50" s="92">
        <f t="shared" si="0"/>
        <v>28.571428571428569</v>
      </c>
      <c r="B50" s="3">
        <v>1716</v>
      </c>
      <c r="C50" s="6"/>
      <c r="D50" s="6"/>
      <c r="E50" s="6"/>
      <c r="F50" s="6"/>
      <c r="G50" s="6"/>
      <c r="H50" s="6"/>
      <c r="I50" s="7">
        <v>3.5000000000000003E-2</v>
      </c>
      <c r="J50" s="7">
        <v>3.4000000000000002E-2</v>
      </c>
      <c r="K50" s="5"/>
      <c r="L50" s="5"/>
    </row>
    <row r="51" spans="1:12" x14ac:dyDescent="0.15">
      <c r="A51" s="92">
        <f t="shared" si="0"/>
        <v>27.027027027027028</v>
      </c>
      <c r="B51" s="3">
        <v>1717</v>
      </c>
      <c r="C51" s="6"/>
      <c r="D51" s="6"/>
      <c r="E51" s="6"/>
      <c r="F51" s="6"/>
      <c r="G51" s="6"/>
      <c r="H51" s="6"/>
      <c r="I51" s="7">
        <v>3.6999999999999998E-2</v>
      </c>
      <c r="J51" s="7">
        <v>3.5999999999999997E-2</v>
      </c>
      <c r="K51" s="5"/>
      <c r="L51" s="5"/>
    </row>
    <row r="52" spans="1:12" x14ac:dyDescent="0.15">
      <c r="A52" s="92">
        <f t="shared" si="0"/>
        <v>22.72727272727273</v>
      </c>
      <c r="B52" s="3">
        <v>1718</v>
      </c>
      <c r="C52" s="6"/>
      <c r="D52" s="6"/>
      <c r="E52" s="6"/>
      <c r="F52" s="6"/>
      <c r="G52" s="6"/>
      <c r="H52" s="6"/>
      <c r="I52" s="7">
        <v>4.3999999999999997E-2</v>
      </c>
      <c r="J52" s="7">
        <v>4.2000000000000003E-2</v>
      </c>
      <c r="K52" s="5"/>
      <c r="L52" s="5"/>
    </row>
    <row r="53" spans="1:12" x14ac:dyDescent="0.15">
      <c r="A53" s="92">
        <f t="shared" si="0"/>
        <v>22.222222222222221</v>
      </c>
      <c r="B53" s="3">
        <v>1719</v>
      </c>
      <c r="C53" s="6"/>
      <c r="D53" s="6"/>
      <c r="E53" s="6"/>
      <c r="F53" s="6"/>
      <c r="G53" s="6"/>
      <c r="H53" s="6"/>
      <c r="I53" s="7">
        <v>4.4999999999999998E-2</v>
      </c>
      <c r="J53" s="7">
        <v>4.3999999999999997E-2</v>
      </c>
      <c r="K53" s="5"/>
      <c r="L53" s="5"/>
    </row>
    <row r="54" spans="1:12" x14ac:dyDescent="0.15">
      <c r="A54" s="92">
        <f t="shared" si="0"/>
        <v>27.027027027027028</v>
      </c>
      <c r="B54" s="3">
        <v>1720</v>
      </c>
      <c r="C54" s="6"/>
      <c r="D54" s="6"/>
      <c r="E54" s="6"/>
      <c r="F54" s="6"/>
      <c r="G54" s="6"/>
      <c r="H54" s="6"/>
      <c r="I54" s="7">
        <v>3.6999999999999998E-2</v>
      </c>
      <c r="J54" s="7">
        <v>3.5999999999999997E-2</v>
      </c>
      <c r="K54" s="5"/>
      <c r="L54" s="5"/>
    </row>
    <row r="55" spans="1:12" x14ac:dyDescent="0.15">
      <c r="A55" s="92">
        <f t="shared" si="0"/>
        <v>29.411764705882351</v>
      </c>
      <c r="B55" s="3">
        <v>1721</v>
      </c>
      <c r="C55" s="6"/>
      <c r="D55" s="6"/>
      <c r="E55" s="6"/>
      <c r="F55" s="6"/>
      <c r="G55" s="6"/>
      <c r="H55" s="6"/>
      <c r="I55" s="7">
        <v>3.4000000000000002E-2</v>
      </c>
      <c r="J55" s="7">
        <v>3.4000000000000002E-2</v>
      </c>
      <c r="K55" s="5"/>
      <c r="L55" s="5"/>
    </row>
    <row r="56" spans="1:12" x14ac:dyDescent="0.15">
      <c r="A56" s="92">
        <f t="shared" si="0"/>
        <v>27.777777777777779</v>
      </c>
      <c r="B56" s="3">
        <v>1722</v>
      </c>
      <c r="C56" s="6"/>
      <c r="D56" s="6"/>
      <c r="E56" s="6"/>
      <c r="F56" s="6"/>
      <c r="G56" s="6"/>
      <c r="H56" s="6"/>
      <c r="I56" s="7">
        <v>3.5999999999999997E-2</v>
      </c>
      <c r="J56" s="7">
        <v>3.5999999999999997E-2</v>
      </c>
      <c r="K56" s="5"/>
      <c r="L56" s="5"/>
    </row>
    <row r="57" spans="1:12" x14ac:dyDescent="0.15">
      <c r="A57" s="92">
        <f t="shared" si="0"/>
        <v>27.027027027027028</v>
      </c>
      <c r="B57" s="3">
        <v>1723</v>
      </c>
      <c r="C57" s="6"/>
      <c r="D57" s="6"/>
      <c r="E57" s="6"/>
      <c r="F57" s="6"/>
      <c r="G57" s="6"/>
      <c r="H57" s="6"/>
      <c r="I57" s="7">
        <v>3.6999999999999998E-2</v>
      </c>
      <c r="J57" s="7">
        <v>3.5999999999999997E-2</v>
      </c>
      <c r="K57" s="5"/>
      <c r="L57" s="5"/>
    </row>
    <row r="58" spans="1:12" x14ac:dyDescent="0.15">
      <c r="A58" s="92">
        <f t="shared" si="0"/>
        <v>25.641025641025642</v>
      </c>
      <c r="B58" s="3">
        <v>1724</v>
      </c>
      <c r="C58" s="6"/>
      <c r="D58" s="6"/>
      <c r="E58" s="6"/>
      <c r="F58" s="6"/>
      <c r="G58" s="6"/>
      <c r="H58" s="6"/>
      <c r="I58" s="7">
        <v>3.9E-2</v>
      </c>
      <c r="J58" s="7">
        <v>3.7999999999999999E-2</v>
      </c>
      <c r="K58" s="5"/>
      <c r="L58" s="5"/>
    </row>
    <row r="59" spans="1:12" x14ac:dyDescent="0.15">
      <c r="A59" s="92">
        <f t="shared" si="0"/>
        <v>21.739130434782609</v>
      </c>
      <c r="B59" s="3">
        <v>1725</v>
      </c>
      <c r="C59" s="6"/>
      <c r="D59" s="6"/>
      <c r="E59" s="6"/>
      <c r="F59" s="6"/>
      <c r="G59" s="6"/>
      <c r="H59" s="6"/>
      <c r="I59" s="7">
        <v>4.5999999999999999E-2</v>
      </c>
      <c r="J59" s="7">
        <v>4.4999999999999998E-2</v>
      </c>
      <c r="K59" s="5"/>
      <c r="L59" s="5"/>
    </row>
    <row r="60" spans="1:12" x14ac:dyDescent="0.15">
      <c r="A60" s="92">
        <f t="shared" si="0"/>
        <v>22.222222222222221</v>
      </c>
      <c r="B60" s="3">
        <v>1726</v>
      </c>
      <c r="C60" s="6"/>
      <c r="D60" s="6"/>
      <c r="E60" s="6"/>
      <c r="F60" s="6"/>
      <c r="G60" s="6"/>
      <c r="H60" s="6"/>
      <c r="I60" s="7">
        <v>4.4999999999999998E-2</v>
      </c>
      <c r="J60" s="7">
        <v>4.3999999999999997E-2</v>
      </c>
      <c r="K60" s="5"/>
      <c r="L60" s="5"/>
    </row>
    <row r="61" spans="1:12" x14ac:dyDescent="0.15">
      <c r="A61" s="92">
        <f t="shared" si="0"/>
        <v>23.809523809523807</v>
      </c>
      <c r="B61" s="3">
        <v>1727</v>
      </c>
      <c r="C61" s="6"/>
      <c r="D61" s="6"/>
      <c r="E61" s="6"/>
      <c r="F61" s="6"/>
      <c r="G61" s="6"/>
      <c r="H61" s="6"/>
      <c r="I61" s="7">
        <v>4.2000000000000003E-2</v>
      </c>
      <c r="J61" s="7">
        <v>4.1000000000000002E-2</v>
      </c>
      <c r="K61" s="5"/>
      <c r="L61" s="5"/>
    </row>
    <row r="62" spans="1:12" x14ac:dyDescent="0.15">
      <c r="A62" s="92">
        <f t="shared" si="0"/>
        <v>25.641025641025642</v>
      </c>
      <c r="B62" s="3">
        <v>1728</v>
      </c>
      <c r="C62" s="6"/>
      <c r="D62" s="6"/>
      <c r="E62" s="6"/>
      <c r="F62" s="6"/>
      <c r="G62" s="6"/>
      <c r="H62" s="6"/>
      <c r="I62" s="7">
        <v>3.9E-2</v>
      </c>
      <c r="J62" s="7">
        <v>3.7999999999999999E-2</v>
      </c>
      <c r="K62" s="5"/>
      <c r="L62" s="5"/>
    </row>
    <row r="63" spans="1:12" x14ac:dyDescent="0.15">
      <c r="A63" s="92">
        <f t="shared" si="0"/>
        <v>25.641025641025642</v>
      </c>
      <c r="B63" s="3">
        <v>1729</v>
      </c>
      <c r="C63" s="6"/>
      <c r="D63" s="6"/>
      <c r="E63" s="6"/>
      <c r="F63" s="6"/>
      <c r="G63" s="6"/>
      <c r="H63" s="6"/>
      <c r="I63" s="7">
        <v>3.9E-2</v>
      </c>
      <c r="J63" s="7">
        <v>3.7999999999999999E-2</v>
      </c>
      <c r="K63" s="5"/>
      <c r="L63" s="5"/>
    </row>
    <row r="64" spans="1:12" x14ac:dyDescent="0.15">
      <c r="A64" s="92">
        <f t="shared" si="0"/>
        <v>25.641025641025642</v>
      </c>
      <c r="B64" s="3">
        <v>1730</v>
      </c>
      <c r="C64" s="6"/>
      <c r="D64" s="6"/>
      <c r="E64" s="6"/>
      <c r="F64" s="6"/>
      <c r="G64" s="6"/>
      <c r="H64" s="6"/>
      <c r="I64" s="7">
        <v>3.9E-2</v>
      </c>
      <c r="J64" s="7">
        <v>3.7999999999999999E-2</v>
      </c>
      <c r="K64" s="5"/>
      <c r="L64" s="5"/>
    </row>
    <row r="65" spans="1:12" x14ac:dyDescent="0.15">
      <c r="A65" s="92">
        <f t="shared" si="0"/>
        <v>29.411764705882351</v>
      </c>
      <c r="B65" s="3">
        <v>1731</v>
      </c>
      <c r="C65" s="6"/>
      <c r="D65" s="6"/>
      <c r="E65" s="6"/>
      <c r="F65" s="6"/>
      <c r="G65" s="6"/>
      <c r="H65" s="6"/>
      <c r="I65" s="7">
        <v>3.4000000000000002E-2</v>
      </c>
      <c r="J65" s="7">
        <v>3.4000000000000002E-2</v>
      </c>
      <c r="K65" s="5"/>
      <c r="L65" s="5"/>
    </row>
    <row r="66" spans="1:12" x14ac:dyDescent="0.15">
      <c r="A66" s="92">
        <f t="shared" si="0"/>
        <v>30.303030303030301</v>
      </c>
      <c r="B66" s="3">
        <v>1732</v>
      </c>
      <c r="C66" s="6"/>
      <c r="D66" s="6"/>
      <c r="E66" s="6"/>
      <c r="F66" s="6"/>
      <c r="G66" s="6"/>
      <c r="H66" s="6"/>
      <c r="I66" s="7">
        <v>3.3000000000000002E-2</v>
      </c>
      <c r="J66" s="7">
        <v>3.2000000000000001E-2</v>
      </c>
      <c r="K66" s="5"/>
      <c r="L66" s="5"/>
    </row>
    <row r="67" spans="1:12" x14ac:dyDescent="0.15">
      <c r="A67" s="92">
        <f t="shared" si="0"/>
        <v>31.25</v>
      </c>
      <c r="B67" s="3">
        <v>1733</v>
      </c>
      <c r="C67" s="6"/>
      <c r="D67" s="6"/>
      <c r="E67" s="6"/>
      <c r="F67" s="6"/>
      <c r="G67" s="6"/>
      <c r="H67" s="6"/>
      <c r="I67" s="7">
        <v>3.2000000000000001E-2</v>
      </c>
      <c r="J67" s="7">
        <v>3.1E-2</v>
      </c>
      <c r="K67" s="5"/>
      <c r="L67" s="5"/>
    </row>
    <row r="68" spans="1:12" x14ac:dyDescent="0.15">
      <c r="A68" s="92">
        <f t="shared" si="0"/>
        <v>30.303030303030301</v>
      </c>
      <c r="B68" s="3">
        <v>1734</v>
      </c>
      <c r="C68" s="6"/>
      <c r="D68" s="6"/>
      <c r="E68" s="6"/>
      <c r="F68" s="6"/>
      <c r="G68" s="6"/>
      <c r="H68" s="6"/>
      <c r="I68" s="7">
        <v>3.3000000000000002E-2</v>
      </c>
      <c r="J68" s="7">
        <v>3.2000000000000001E-2</v>
      </c>
      <c r="K68" s="5"/>
      <c r="L68" s="5"/>
    </row>
    <row r="69" spans="1:12" x14ac:dyDescent="0.15">
      <c r="A69" s="92">
        <f t="shared" si="0"/>
        <v>30.303030303030301</v>
      </c>
      <c r="B69" s="3">
        <v>1735</v>
      </c>
      <c r="C69" s="6"/>
      <c r="D69" s="6"/>
      <c r="E69" s="6"/>
      <c r="F69" s="6"/>
      <c r="G69" s="6"/>
      <c r="H69" s="6"/>
      <c r="I69" s="7">
        <v>3.3000000000000002E-2</v>
      </c>
      <c r="J69" s="7">
        <v>3.2000000000000001E-2</v>
      </c>
      <c r="K69" s="5"/>
      <c r="L69" s="5"/>
    </row>
    <row r="70" spans="1:12" x14ac:dyDescent="0.15">
      <c r="A70" s="92">
        <f t="shared" si="0"/>
        <v>31.25</v>
      </c>
      <c r="B70" s="3">
        <v>1736</v>
      </c>
      <c r="C70" s="6"/>
      <c r="D70" s="6"/>
      <c r="E70" s="6"/>
      <c r="F70" s="6"/>
      <c r="G70" s="6"/>
      <c r="H70" s="6"/>
      <c r="I70" s="7">
        <v>3.2000000000000001E-2</v>
      </c>
      <c r="J70" s="7">
        <v>3.1E-2</v>
      </c>
      <c r="K70" s="5"/>
      <c r="L70" s="5"/>
    </row>
    <row r="71" spans="1:12" x14ac:dyDescent="0.15">
      <c r="A71" s="92">
        <f t="shared" si="0"/>
        <v>31.25</v>
      </c>
      <c r="B71" s="3">
        <v>1737</v>
      </c>
      <c r="C71" s="6"/>
      <c r="D71" s="6"/>
      <c r="E71" s="6"/>
      <c r="F71" s="6"/>
      <c r="G71" s="6"/>
      <c r="H71" s="6"/>
      <c r="I71" s="7">
        <v>3.2000000000000001E-2</v>
      </c>
      <c r="J71" s="7">
        <v>3.1E-2</v>
      </c>
      <c r="K71" s="5"/>
      <c r="L71" s="5"/>
    </row>
    <row r="72" spans="1:12" x14ac:dyDescent="0.15">
      <c r="A72" s="92">
        <f t="shared" si="0"/>
        <v>29.411764705882351</v>
      </c>
      <c r="B72" s="3">
        <v>1738</v>
      </c>
      <c r="C72" s="6"/>
      <c r="D72" s="6"/>
      <c r="E72" s="6"/>
      <c r="F72" s="6"/>
      <c r="G72" s="6"/>
      <c r="H72" s="6"/>
      <c r="I72" s="7">
        <v>3.4000000000000002E-2</v>
      </c>
      <c r="J72" s="7">
        <v>3.4000000000000002E-2</v>
      </c>
      <c r="K72" s="5"/>
      <c r="L72" s="5"/>
    </row>
    <row r="73" spans="1:12" x14ac:dyDescent="0.15">
      <c r="A73" s="92">
        <f t="shared" si="0"/>
        <v>32.258064516129032</v>
      </c>
      <c r="B73" s="3">
        <v>1739</v>
      </c>
      <c r="C73" s="6"/>
      <c r="D73" s="6"/>
      <c r="E73" s="6"/>
      <c r="F73" s="6"/>
      <c r="G73" s="6"/>
      <c r="H73" s="6"/>
      <c r="I73" s="7">
        <v>3.1E-2</v>
      </c>
      <c r="J73" s="7">
        <v>0.03</v>
      </c>
      <c r="K73" s="5"/>
      <c r="L73" s="5"/>
    </row>
    <row r="74" spans="1:12" x14ac:dyDescent="0.15">
      <c r="A74" s="92">
        <f t="shared" si="0"/>
        <v>31.25</v>
      </c>
      <c r="B74" s="3">
        <v>1740</v>
      </c>
      <c r="C74" s="6"/>
      <c r="D74" s="6"/>
      <c r="E74" s="6"/>
      <c r="F74" s="6"/>
      <c r="G74" s="6"/>
      <c r="H74" s="6"/>
      <c r="I74" s="7">
        <v>3.2000000000000001E-2</v>
      </c>
      <c r="J74" s="7">
        <v>3.1E-2</v>
      </c>
      <c r="K74" s="5"/>
      <c r="L74" s="5"/>
    </row>
    <row r="75" spans="1:12" x14ac:dyDescent="0.15">
      <c r="A75" s="92">
        <f t="shared" si="0"/>
        <v>22.72727272727273</v>
      </c>
      <c r="B75" s="3">
        <v>1741</v>
      </c>
      <c r="C75" s="6"/>
      <c r="D75" s="6"/>
      <c r="E75" s="6"/>
      <c r="F75" s="6"/>
      <c r="G75" s="6"/>
      <c r="H75" s="6"/>
      <c r="I75" s="7">
        <v>4.3999999999999997E-2</v>
      </c>
      <c r="J75" s="7">
        <v>4.2999999999999997E-2</v>
      </c>
      <c r="K75" s="5"/>
      <c r="L75" s="5"/>
    </row>
    <row r="76" spans="1:12" x14ac:dyDescent="0.15">
      <c r="A76" s="92">
        <f t="shared" si="0"/>
        <v>25.641025641025642</v>
      </c>
      <c r="B76" s="3">
        <v>1742</v>
      </c>
      <c r="C76" s="6"/>
      <c r="D76" s="6"/>
      <c r="E76" s="6"/>
      <c r="F76" s="6"/>
      <c r="G76" s="6"/>
      <c r="H76" s="6"/>
      <c r="I76" s="7">
        <v>3.9E-2</v>
      </c>
      <c r="J76" s="7">
        <v>3.7999999999999999E-2</v>
      </c>
      <c r="K76" s="5"/>
      <c r="L76" s="5"/>
    </row>
    <row r="77" spans="1:12" x14ac:dyDescent="0.15">
      <c r="A77" s="92">
        <f t="shared" si="0"/>
        <v>29.411764705882351</v>
      </c>
      <c r="B77" s="3">
        <v>1743</v>
      </c>
      <c r="C77" s="6"/>
      <c r="D77" s="6"/>
      <c r="E77" s="6"/>
      <c r="F77" s="6"/>
      <c r="G77" s="6"/>
      <c r="H77" s="6"/>
      <c r="I77" s="7">
        <v>3.4000000000000002E-2</v>
      </c>
      <c r="J77" s="7">
        <v>3.4000000000000002E-2</v>
      </c>
      <c r="K77" s="5"/>
      <c r="L77" s="5"/>
    </row>
    <row r="78" spans="1:12" x14ac:dyDescent="0.15">
      <c r="A78" s="92">
        <f t="shared" si="0"/>
        <v>31.25</v>
      </c>
      <c r="B78" s="3">
        <v>1744</v>
      </c>
      <c r="C78" s="6"/>
      <c r="D78" s="6"/>
      <c r="E78" s="6"/>
      <c r="F78" s="6"/>
      <c r="G78" s="6"/>
      <c r="H78" s="6"/>
      <c r="I78" s="7">
        <v>3.2000000000000001E-2</v>
      </c>
      <c r="J78" s="7">
        <v>3.1E-2</v>
      </c>
      <c r="K78" s="5"/>
      <c r="L78" s="5"/>
    </row>
    <row r="79" spans="1:12" x14ac:dyDescent="0.15">
      <c r="A79" s="92">
        <f t="shared" si="0"/>
        <v>32.258064516129032</v>
      </c>
      <c r="B79" s="3">
        <v>1745</v>
      </c>
      <c r="C79" s="6"/>
      <c r="D79" s="6"/>
      <c r="E79" s="6"/>
      <c r="F79" s="6"/>
      <c r="G79" s="6"/>
      <c r="H79" s="6"/>
      <c r="I79" s="7">
        <v>3.1E-2</v>
      </c>
      <c r="J79" s="7">
        <v>0.03</v>
      </c>
      <c r="K79" s="5"/>
      <c r="L79" s="5"/>
    </row>
    <row r="80" spans="1:12" x14ac:dyDescent="0.15">
      <c r="A80" s="92">
        <f t="shared" si="0"/>
        <v>31.25</v>
      </c>
      <c r="B80" s="3">
        <v>1746</v>
      </c>
      <c r="C80" s="6"/>
      <c r="D80" s="6"/>
      <c r="E80" s="6"/>
      <c r="F80" s="6"/>
      <c r="G80" s="6"/>
      <c r="H80" s="6"/>
      <c r="I80" s="7">
        <v>3.2000000000000001E-2</v>
      </c>
      <c r="J80" s="7">
        <v>3.1E-2</v>
      </c>
      <c r="K80" s="5"/>
      <c r="L80" s="5"/>
    </row>
    <row r="81" spans="1:12" x14ac:dyDescent="0.15">
      <c r="A81" s="92">
        <f t="shared" si="0"/>
        <v>29.411764705882351</v>
      </c>
      <c r="B81" s="3">
        <v>1747</v>
      </c>
      <c r="C81" s="6"/>
      <c r="D81" s="6"/>
      <c r="E81" s="6"/>
      <c r="F81" s="6"/>
      <c r="G81" s="6"/>
      <c r="H81" s="6"/>
      <c r="I81" s="7">
        <v>3.4000000000000002E-2</v>
      </c>
      <c r="J81" s="7">
        <v>3.4000000000000002E-2</v>
      </c>
      <c r="K81" s="5"/>
      <c r="L81" s="5"/>
    </row>
    <row r="82" spans="1:12" x14ac:dyDescent="0.15">
      <c r="A82" s="92">
        <f t="shared" si="0"/>
        <v>25</v>
      </c>
      <c r="B82" s="3">
        <v>1748</v>
      </c>
      <c r="C82" s="6"/>
      <c r="D82" s="6"/>
      <c r="E82" s="6"/>
      <c r="F82" s="6"/>
      <c r="G82" s="6"/>
      <c r="H82" s="6"/>
      <c r="I82" s="7">
        <v>0.04</v>
      </c>
      <c r="J82" s="7">
        <v>3.9E-2</v>
      </c>
      <c r="K82" s="5"/>
      <c r="L82" s="5"/>
    </row>
    <row r="83" spans="1:12" x14ac:dyDescent="0.15">
      <c r="A83" s="92">
        <f t="shared" si="0"/>
        <v>24.390243902439025</v>
      </c>
      <c r="B83" s="3">
        <v>1749</v>
      </c>
      <c r="C83" s="6"/>
      <c r="D83" s="6"/>
      <c r="E83" s="6"/>
      <c r="F83" s="6"/>
      <c r="G83" s="6"/>
      <c r="H83" s="6"/>
      <c r="I83" s="7">
        <v>4.1000000000000002E-2</v>
      </c>
      <c r="J83" s="7">
        <v>0.04</v>
      </c>
      <c r="K83" s="5"/>
      <c r="L83" s="5"/>
    </row>
    <row r="84" spans="1:12" x14ac:dyDescent="0.15">
      <c r="A84" s="92">
        <f t="shared" si="0"/>
        <v>24.390243902439025</v>
      </c>
      <c r="B84" s="3">
        <v>1750</v>
      </c>
      <c r="C84" s="6"/>
      <c r="D84" s="6"/>
      <c r="E84" s="6"/>
      <c r="F84" s="6"/>
      <c r="G84" s="6"/>
      <c r="H84" s="6"/>
      <c r="I84" s="7">
        <v>4.1000000000000002E-2</v>
      </c>
      <c r="J84" s="7">
        <v>0.04</v>
      </c>
      <c r="K84" s="5"/>
      <c r="L84" s="5"/>
    </row>
    <row r="85" spans="1:12" x14ac:dyDescent="0.15">
      <c r="A85" s="92">
        <f t="shared" si="0"/>
        <v>24.390243902439025</v>
      </c>
      <c r="B85" s="3">
        <v>1751</v>
      </c>
      <c r="C85" s="6"/>
      <c r="D85" s="6"/>
      <c r="E85" s="6"/>
      <c r="F85" s="6"/>
      <c r="G85" s="6"/>
      <c r="H85" s="6"/>
      <c r="I85" s="7">
        <v>4.1000000000000002E-2</v>
      </c>
      <c r="J85" s="7">
        <v>0.04</v>
      </c>
      <c r="K85" s="5"/>
      <c r="L85" s="5"/>
    </row>
    <row r="86" spans="1:12" x14ac:dyDescent="0.15">
      <c r="A86" s="92">
        <f t="shared" si="0"/>
        <v>23.809523809523807</v>
      </c>
      <c r="B86" s="3">
        <v>1752</v>
      </c>
      <c r="C86" s="6"/>
      <c r="D86" s="6"/>
      <c r="E86" s="6"/>
      <c r="F86" s="6"/>
      <c r="G86" s="6"/>
      <c r="H86" s="6"/>
      <c r="I86" s="7">
        <v>4.2000000000000003E-2</v>
      </c>
      <c r="J86" s="7">
        <v>0.04</v>
      </c>
      <c r="K86" s="5"/>
      <c r="L86" s="5"/>
    </row>
    <row r="87" spans="1:12" x14ac:dyDescent="0.15">
      <c r="A87" s="92">
        <f t="shared" si="0"/>
        <v>24.390243902439025</v>
      </c>
      <c r="B87" s="3">
        <v>1753</v>
      </c>
      <c r="C87" s="6"/>
      <c r="D87" s="6"/>
      <c r="E87" s="6"/>
      <c r="F87" s="6"/>
      <c r="G87" s="6"/>
      <c r="H87" s="6"/>
      <c r="I87" s="7">
        <v>4.1000000000000002E-2</v>
      </c>
      <c r="J87" s="7">
        <v>0.04</v>
      </c>
      <c r="K87" s="5"/>
      <c r="L87" s="5"/>
    </row>
    <row r="88" spans="1:12" x14ac:dyDescent="0.15">
      <c r="A88" s="92">
        <f t="shared" si="0"/>
        <v>25.641025641025642</v>
      </c>
      <c r="B88" s="3">
        <v>1754</v>
      </c>
      <c r="C88" s="6"/>
      <c r="D88" s="6"/>
      <c r="E88" s="6"/>
      <c r="F88" s="6"/>
      <c r="G88" s="6"/>
      <c r="H88" s="6"/>
      <c r="I88" s="7">
        <v>3.9E-2</v>
      </c>
      <c r="J88" s="7">
        <v>3.7999999999999999E-2</v>
      </c>
      <c r="K88" s="5"/>
      <c r="L88" s="5"/>
    </row>
    <row r="89" spans="1:12" x14ac:dyDescent="0.15">
      <c r="A89" s="92">
        <f t="shared" si="0"/>
        <v>26.315789473684212</v>
      </c>
      <c r="B89" s="3">
        <v>1755</v>
      </c>
      <c r="C89" s="6"/>
      <c r="D89" s="6"/>
      <c r="E89" s="6"/>
      <c r="F89" s="6"/>
      <c r="G89" s="6"/>
      <c r="H89" s="6"/>
      <c r="I89" s="7">
        <v>3.7999999999999999E-2</v>
      </c>
      <c r="J89" s="7">
        <v>3.6999999999999998E-2</v>
      </c>
      <c r="K89" s="5"/>
      <c r="L89" s="5"/>
    </row>
    <row r="90" spans="1:12" x14ac:dyDescent="0.15">
      <c r="A90" s="92">
        <f t="shared" si="0"/>
        <v>27.027027027027028</v>
      </c>
      <c r="B90" s="3">
        <v>1756</v>
      </c>
      <c r="C90" s="6"/>
      <c r="D90" s="6"/>
      <c r="E90" s="6"/>
      <c r="F90" s="6"/>
      <c r="G90" s="6"/>
      <c r="H90" s="6"/>
      <c r="I90" s="7">
        <v>3.6999999999999998E-2</v>
      </c>
      <c r="J90" s="7">
        <v>3.5999999999999997E-2</v>
      </c>
      <c r="K90" s="5"/>
      <c r="L90" s="5"/>
    </row>
    <row r="91" spans="1:12" x14ac:dyDescent="0.15">
      <c r="A91" s="92">
        <f t="shared" si="0"/>
        <v>25.641025641025642</v>
      </c>
      <c r="B91" s="3">
        <v>1757</v>
      </c>
      <c r="C91" s="6"/>
      <c r="D91" s="6"/>
      <c r="E91" s="6"/>
      <c r="F91" s="6"/>
      <c r="G91" s="6"/>
      <c r="H91" s="6"/>
      <c r="I91" s="7">
        <v>3.9E-2</v>
      </c>
      <c r="J91" s="7">
        <v>3.7999999999999999E-2</v>
      </c>
      <c r="K91" s="5"/>
      <c r="L91" s="5"/>
    </row>
    <row r="92" spans="1:12" x14ac:dyDescent="0.15">
      <c r="A92" s="92">
        <f t="shared" si="0"/>
        <v>23.809523809523807</v>
      </c>
      <c r="B92" s="3">
        <v>1758</v>
      </c>
      <c r="C92" s="6"/>
      <c r="D92" s="6"/>
      <c r="E92" s="6"/>
      <c r="F92" s="6"/>
      <c r="G92" s="6"/>
      <c r="H92" s="6"/>
      <c r="I92" s="7">
        <v>4.2000000000000003E-2</v>
      </c>
      <c r="J92" s="7">
        <v>4.1000000000000002E-2</v>
      </c>
      <c r="K92" s="5"/>
      <c r="L92" s="5"/>
    </row>
    <row r="93" spans="1:12" x14ac:dyDescent="0.15">
      <c r="A93" s="92">
        <f t="shared" si="0"/>
        <v>20.833333333333332</v>
      </c>
      <c r="B93" s="3">
        <v>1759</v>
      </c>
      <c r="C93" s="6"/>
      <c r="D93" s="6"/>
      <c r="E93" s="6"/>
      <c r="F93" s="6"/>
      <c r="G93" s="6"/>
      <c r="H93" s="6"/>
      <c r="I93" s="7">
        <v>4.8000000000000001E-2</v>
      </c>
      <c r="J93" s="7">
        <v>4.7E-2</v>
      </c>
      <c r="K93" s="5"/>
      <c r="L93" s="5"/>
    </row>
    <row r="94" spans="1:12" x14ac:dyDescent="0.15">
      <c r="A94" s="92">
        <f t="shared" si="0"/>
        <v>21.276595744680851</v>
      </c>
      <c r="B94" s="3">
        <v>1760</v>
      </c>
      <c r="C94" s="6"/>
      <c r="D94" s="6"/>
      <c r="E94" s="6"/>
      <c r="F94" s="6"/>
      <c r="G94" s="6"/>
      <c r="H94" s="6"/>
      <c r="I94" s="7">
        <v>4.7E-2</v>
      </c>
      <c r="J94" s="7">
        <v>4.5999999999999999E-2</v>
      </c>
      <c r="K94" s="5"/>
      <c r="L94" s="5"/>
    </row>
    <row r="95" spans="1:12" x14ac:dyDescent="0.15">
      <c r="A95" s="92">
        <f t="shared" si="0"/>
        <v>22.72727272727273</v>
      </c>
      <c r="B95" s="3">
        <v>1761</v>
      </c>
      <c r="C95" s="6"/>
      <c r="D95" s="6"/>
      <c r="E95" s="6"/>
      <c r="F95" s="6"/>
      <c r="G95" s="6"/>
      <c r="H95" s="6"/>
      <c r="I95" s="7">
        <v>4.3999999999999997E-2</v>
      </c>
      <c r="J95" s="7">
        <v>4.2999999999999997E-2</v>
      </c>
      <c r="K95" s="5"/>
      <c r="L95" s="5"/>
    </row>
    <row r="96" spans="1:12" x14ac:dyDescent="0.15">
      <c r="A96" s="92">
        <f t="shared" si="0"/>
        <v>21.739130434782609</v>
      </c>
      <c r="B96" s="3">
        <v>1762</v>
      </c>
      <c r="C96" s="6"/>
      <c r="D96" s="6"/>
      <c r="E96" s="6"/>
      <c r="F96" s="6"/>
      <c r="G96" s="6"/>
      <c r="H96" s="6"/>
      <c r="I96" s="7">
        <v>4.5999999999999999E-2</v>
      </c>
      <c r="J96" s="7">
        <v>4.4999999999999998E-2</v>
      </c>
      <c r="K96" s="5"/>
      <c r="L96" s="5"/>
    </row>
    <row r="97" spans="1:12" x14ac:dyDescent="0.15">
      <c r="A97" s="92">
        <f t="shared" si="0"/>
        <v>21.739130434782609</v>
      </c>
      <c r="B97" s="3">
        <v>1763</v>
      </c>
      <c r="C97" s="6"/>
      <c r="D97" s="6"/>
      <c r="E97" s="6"/>
      <c r="F97" s="6"/>
      <c r="G97" s="6"/>
      <c r="H97" s="6"/>
      <c r="I97" s="7">
        <v>4.5999999999999999E-2</v>
      </c>
      <c r="J97" s="7">
        <v>4.4999999999999998E-2</v>
      </c>
      <c r="K97" s="5"/>
      <c r="L97" s="5"/>
    </row>
    <row r="98" spans="1:12" x14ac:dyDescent="0.15">
      <c r="A98" s="92">
        <f t="shared" si="0"/>
        <v>23.255813953488374</v>
      </c>
      <c r="B98" s="3">
        <v>1764</v>
      </c>
      <c r="C98" s="6"/>
      <c r="D98" s="6"/>
      <c r="E98" s="6"/>
      <c r="F98" s="6"/>
      <c r="G98" s="6"/>
      <c r="H98" s="6"/>
      <c r="I98" s="7">
        <v>4.2999999999999997E-2</v>
      </c>
      <c r="J98" s="7">
        <v>4.2000000000000003E-2</v>
      </c>
      <c r="K98" s="5"/>
      <c r="L98" s="5"/>
    </row>
    <row r="99" spans="1:12" x14ac:dyDescent="0.15">
      <c r="A99" s="92">
        <f t="shared" ref="A99:A162" si="1">1/I99</f>
        <v>23.255813953488374</v>
      </c>
      <c r="B99" s="3">
        <v>1765</v>
      </c>
      <c r="C99" s="6"/>
      <c r="D99" s="6"/>
      <c r="E99" s="6"/>
      <c r="F99" s="6"/>
      <c r="G99" s="6"/>
      <c r="H99" s="6"/>
      <c r="I99" s="7">
        <v>4.2999999999999997E-2</v>
      </c>
      <c r="J99" s="7">
        <v>4.2000000000000003E-2</v>
      </c>
      <c r="K99" s="5"/>
      <c r="L99" s="5"/>
    </row>
    <row r="100" spans="1:12" x14ac:dyDescent="0.15">
      <c r="A100" s="92">
        <f t="shared" si="1"/>
        <v>20.833333333333332</v>
      </c>
      <c r="B100" s="3">
        <v>1766</v>
      </c>
      <c r="C100" s="6"/>
      <c r="D100" s="6"/>
      <c r="E100" s="6"/>
      <c r="F100" s="6">
        <f>1/I100</f>
        <v>20.833333333333332</v>
      </c>
      <c r="G100" s="6"/>
      <c r="H100" s="6"/>
      <c r="I100" s="7">
        <v>4.8000000000000001E-2</v>
      </c>
      <c r="J100" s="7">
        <v>4.5999999999999999E-2</v>
      </c>
      <c r="K100" s="5"/>
      <c r="L100" s="5"/>
    </row>
    <row r="101" spans="1:12" x14ac:dyDescent="0.15">
      <c r="A101" s="92">
        <f t="shared" si="1"/>
        <v>21.739130434782609</v>
      </c>
      <c r="B101" s="3">
        <v>1767</v>
      </c>
      <c r="C101" s="6"/>
      <c r="D101" s="6"/>
      <c r="E101" s="6"/>
      <c r="F101" s="6"/>
      <c r="G101" s="6"/>
      <c r="H101" s="6"/>
      <c r="I101" s="7">
        <v>4.5999999999999999E-2</v>
      </c>
      <c r="J101" s="7">
        <v>4.4999999999999998E-2</v>
      </c>
      <c r="K101" s="5"/>
      <c r="L101" s="5"/>
    </row>
    <row r="102" spans="1:12" x14ac:dyDescent="0.15">
      <c r="A102" s="92">
        <f t="shared" si="1"/>
        <v>22.72727272727273</v>
      </c>
      <c r="B102" s="3">
        <v>1768</v>
      </c>
      <c r="C102" s="6"/>
      <c r="D102" s="6"/>
      <c r="E102" s="6"/>
      <c r="F102" s="6"/>
      <c r="G102" s="6"/>
      <c r="H102" s="6"/>
      <c r="I102" s="7">
        <v>4.3999999999999997E-2</v>
      </c>
      <c r="J102" s="7">
        <v>4.2999999999999997E-2</v>
      </c>
      <c r="K102" s="5"/>
      <c r="L102" s="5"/>
    </row>
    <row r="103" spans="1:12" x14ac:dyDescent="0.15">
      <c r="A103" s="92">
        <f t="shared" si="1"/>
        <v>22.222222222222221</v>
      </c>
      <c r="B103" s="3">
        <v>1769</v>
      </c>
      <c r="C103" s="6"/>
      <c r="D103" s="6"/>
      <c r="E103" s="6"/>
      <c r="F103" s="6"/>
      <c r="G103" s="6"/>
      <c r="H103" s="6"/>
      <c r="I103" s="7">
        <v>4.4999999999999998E-2</v>
      </c>
      <c r="J103" s="7">
        <v>4.3999999999999997E-2</v>
      </c>
      <c r="K103" s="5"/>
      <c r="L103" s="5"/>
    </row>
    <row r="104" spans="1:12" x14ac:dyDescent="0.15">
      <c r="A104" s="92">
        <f t="shared" si="1"/>
        <v>20.408163265306122</v>
      </c>
      <c r="B104" s="3">
        <v>1770</v>
      </c>
      <c r="C104" s="6"/>
      <c r="D104" s="6"/>
      <c r="E104" s="6"/>
      <c r="F104" s="6"/>
      <c r="G104" s="6"/>
      <c r="H104" s="6"/>
      <c r="I104" s="7">
        <v>4.9000000000000002E-2</v>
      </c>
      <c r="J104" s="7">
        <v>4.7E-2</v>
      </c>
      <c r="K104" s="5"/>
      <c r="L104" s="5"/>
    </row>
    <row r="105" spans="1:12" x14ac:dyDescent="0.15">
      <c r="A105" s="92">
        <f t="shared" si="1"/>
        <v>21.276595744680851</v>
      </c>
      <c r="B105" s="3">
        <v>1771</v>
      </c>
      <c r="C105" s="6"/>
      <c r="D105" s="6"/>
      <c r="E105" s="6"/>
      <c r="F105" s="6"/>
      <c r="G105" s="6"/>
      <c r="H105" s="6"/>
      <c r="I105" s="7">
        <v>4.7E-2</v>
      </c>
      <c r="J105" s="7">
        <v>4.5999999999999999E-2</v>
      </c>
      <c r="K105" s="5"/>
      <c r="L105" s="5"/>
    </row>
    <row r="106" spans="1:12" x14ac:dyDescent="0.15">
      <c r="A106" s="92">
        <f t="shared" si="1"/>
        <v>18.867924528301888</v>
      </c>
      <c r="B106" s="3">
        <v>1772</v>
      </c>
      <c r="C106" s="6"/>
      <c r="D106" s="6"/>
      <c r="E106" s="6"/>
      <c r="F106" s="6"/>
      <c r="G106" s="6"/>
      <c r="H106" s="6"/>
      <c r="I106" s="7">
        <v>5.2999999999999999E-2</v>
      </c>
      <c r="J106" s="7">
        <v>5.1999999999999998E-2</v>
      </c>
      <c r="K106" s="5"/>
      <c r="L106" s="5"/>
    </row>
    <row r="107" spans="1:12" x14ac:dyDescent="0.15">
      <c r="A107" s="92">
        <f t="shared" si="1"/>
        <v>20.408163265306122</v>
      </c>
      <c r="B107" s="3">
        <v>1773</v>
      </c>
      <c r="C107" s="6"/>
      <c r="D107" s="6"/>
      <c r="E107" s="6"/>
      <c r="F107" s="6"/>
      <c r="G107" s="6"/>
      <c r="H107" s="6"/>
      <c r="I107" s="7">
        <v>4.9000000000000002E-2</v>
      </c>
      <c r="J107" s="7">
        <v>4.8000000000000001E-2</v>
      </c>
      <c r="K107" s="5"/>
      <c r="L107" s="5"/>
    </row>
    <row r="108" spans="1:12" x14ac:dyDescent="0.15">
      <c r="A108" s="92">
        <f t="shared" si="1"/>
        <v>21.276595744680851</v>
      </c>
      <c r="B108" s="3">
        <v>1774</v>
      </c>
      <c r="C108" s="6"/>
      <c r="D108" s="6"/>
      <c r="E108" s="6"/>
      <c r="F108" s="6"/>
      <c r="G108" s="6"/>
      <c r="H108" s="6"/>
      <c r="I108" s="7">
        <v>4.7E-2</v>
      </c>
      <c r="J108" s="7">
        <v>4.5999999999999999E-2</v>
      </c>
      <c r="K108" s="5"/>
      <c r="L108" s="5"/>
    </row>
    <row r="109" spans="1:12" x14ac:dyDescent="0.15">
      <c r="A109" s="92">
        <f t="shared" si="1"/>
        <v>22.222222222222221</v>
      </c>
      <c r="B109" s="3">
        <v>1775</v>
      </c>
      <c r="C109" s="6"/>
      <c r="D109" s="6"/>
      <c r="E109" s="6"/>
      <c r="F109" s="6"/>
      <c r="G109" s="6"/>
      <c r="H109" s="6"/>
      <c r="I109" s="7">
        <v>4.4999999999999998E-2</v>
      </c>
      <c r="J109" s="7">
        <v>4.3999999999999997E-2</v>
      </c>
      <c r="K109" s="5"/>
      <c r="L109" s="5"/>
    </row>
    <row r="110" spans="1:12" x14ac:dyDescent="0.15">
      <c r="A110" s="92">
        <f t="shared" si="1"/>
        <v>19.607843137254903</v>
      </c>
      <c r="B110" s="3">
        <v>1776</v>
      </c>
      <c r="C110" s="6"/>
      <c r="D110" s="6"/>
      <c r="E110" s="6"/>
      <c r="F110" s="6"/>
      <c r="G110" s="6"/>
      <c r="H110" s="6"/>
      <c r="I110" s="7">
        <v>5.0999999999999997E-2</v>
      </c>
      <c r="J110" s="7">
        <v>0.05</v>
      </c>
      <c r="K110" s="5"/>
      <c r="L110" s="5"/>
    </row>
    <row r="111" spans="1:12" x14ac:dyDescent="0.15">
      <c r="A111" s="92">
        <f t="shared" si="1"/>
        <v>16.129032258064516</v>
      </c>
      <c r="B111" s="3">
        <v>1777</v>
      </c>
      <c r="C111" s="6"/>
      <c r="D111" s="6"/>
      <c r="E111" s="6"/>
      <c r="F111" s="6"/>
      <c r="G111" s="6"/>
      <c r="H111" s="6"/>
      <c r="I111" s="7">
        <v>6.2E-2</v>
      </c>
      <c r="J111" s="7">
        <v>6.0999999999999999E-2</v>
      </c>
      <c r="K111" s="5"/>
      <c r="L111" s="5"/>
    </row>
    <row r="112" spans="1:12" x14ac:dyDescent="0.15">
      <c r="A112" s="92">
        <f t="shared" si="1"/>
        <v>12.345679012345679</v>
      </c>
      <c r="B112" s="3">
        <v>1778</v>
      </c>
      <c r="C112" s="6"/>
      <c r="D112" s="6"/>
      <c r="E112" s="6"/>
      <c r="F112" s="6"/>
      <c r="G112" s="6"/>
      <c r="H112" s="6"/>
      <c r="I112" s="7">
        <v>8.1000000000000003E-2</v>
      </c>
      <c r="J112" s="7">
        <v>7.9000000000000001E-2</v>
      </c>
      <c r="K112" s="5"/>
      <c r="L112" s="5"/>
    </row>
    <row r="113" spans="1:12" x14ac:dyDescent="0.15">
      <c r="A113" s="92">
        <f t="shared" si="1"/>
        <v>14.084507042253522</v>
      </c>
      <c r="B113" s="3">
        <v>1779</v>
      </c>
      <c r="C113" s="6"/>
      <c r="D113" s="6"/>
      <c r="E113" s="6"/>
      <c r="F113" s="6"/>
      <c r="G113" s="6"/>
      <c r="H113" s="6"/>
      <c r="I113" s="7">
        <v>7.0999999999999994E-2</v>
      </c>
      <c r="J113" s="7">
        <v>7.0000000000000007E-2</v>
      </c>
      <c r="K113" s="5"/>
      <c r="L113" s="5"/>
    </row>
    <row r="114" spans="1:12" x14ac:dyDescent="0.15">
      <c r="A114" s="92">
        <f t="shared" si="1"/>
        <v>12.5</v>
      </c>
      <c r="B114" s="3">
        <v>1780</v>
      </c>
      <c r="C114" s="6"/>
      <c r="D114" s="6"/>
      <c r="E114" s="6"/>
      <c r="F114" s="6"/>
      <c r="G114" s="6"/>
      <c r="H114" s="6"/>
      <c r="I114" s="7">
        <v>0.08</v>
      </c>
      <c r="J114" s="7">
        <v>7.8E-2</v>
      </c>
      <c r="K114" s="5"/>
      <c r="L114" s="5"/>
    </row>
    <row r="115" spans="1:12" x14ac:dyDescent="0.15">
      <c r="A115" s="92">
        <f t="shared" si="1"/>
        <v>15.384615384615383</v>
      </c>
      <c r="B115" s="3">
        <v>1781</v>
      </c>
      <c r="C115" s="6"/>
      <c r="D115" s="6"/>
      <c r="E115" s="6"/>
      <c r="F115" s="6"/>
      <c r="G115" s="6"/>
      <c r="H115" s="6"/>
      <c r="I115" s="7">
        <v>6.5000000000000002E-2</v>
      </c>
      <c r="J115" s="7">
        <v>6.3E-2</v>
      </c>
      <c r="K115" s="5"/>
      <c r="L115" s="5"/>
    </row>
    <row r="116" spans="1:12" x14ac:dyDescent="0.15">
      <c r="A116" s="92">
        <f t="shared" si="1"/>
        <v>14.084507042253522</v>
      </c>
      <c r="B116" s="3">
        <v>1782</v>
      </c>
      <c r="C116" s="6"/>
      <c r="D116" s="6"/>
      <c r="E116" s="6"/>
      <c r="F116" s="6"/>
      <c r="G116" s="6"/>
      <c r="H116" s="6"/>
      <c r="I116" s="7">
        <v>7.0999999999999994E-2</v>
      </c>
      <c r="J116" s="7">
        <v>6.9000000000000006E-2</v>
      </c>
      <c r="K116" s="5"/>
      <c r="L116" s="5"/>
    </row>
    <row r="117" spans="1:12" x14ac:dyDescent="0.15">
      <c r="A117" s="92">
        <f t="shared" si="1"/>
        <v>16.129032258064516</v>
      </c>
      <c r="B117" s="3">
        <v>1783</v>
      </c>
      <c r="C117" s="6"/>
      <c r="D117" s="6"/>
      <c r="E117" s="6"/>
      <c r="F117" s="6"/>
      <c r="G117" s="6"/>
      <c r="H117" s="6"/>
      <c r="I117" s="7">
        <v>6.2E-2</v>
      </c>
      <c r="J117" s="7">
        <v>6.0999999999999999E-2</v>
      </c>
      <c r="K117" s="5"/>
      <c r="L117" s="5"/>
    </row>
    <row r="118" spans="1:12" x14ac:dyDescent="0.15">
      <c r="A118" s="92">
        <f t="shared" si="1"/>
        <v>16.666666666666668</v>
      </c>
      <c r="B118" s="3">
        <v>1784</v>
      </c>
      <c r="C118" s="6"/>
      <c r="D118" s="6"/>
      <c r="E118" s="6"/>
      <c r="F118" s="6"/>
      <c r="G118" s="6"/>
      <c r="H118" s="6"/>
      <c r="I118" s="7">
        <v>0.06</v>
      </c>
      <c r="J118" s="7">
        <v>5.8000000000000003E-2</v>
      </c>
      <c r="K118" s="5"/>
      <c r="L118" s="5"/>
    </row>
    <row r="119" spans="1:12" x14ac:dyDescent="0.15">
      <c r="A119" s="92">
        <f t="shared" si="1"/>
        <v>17.543859649122805</v>
      </c>
      <c r="B119" s="3">
        <v>1785</v>
      </c>
      <c r="C119" s="6"/>
      <c r="D119" s="6"/>
      <c r="E119" s="6"/>
      <c r="F119" s="6"/>
      <c r="G119" s="6"/>
      <c r="H119" s="6"/>
      <c r="I119" s="7">
        <v>5.7000000000000002E-2</v>
      </c>
      <c r="J119" s="7">
        <v>5.5E-2</v>
      </c>
      <c r="K119" s="5"/>
      <c r="L119" s="5"/>
    </row>
    <row r="120" spans="1:12" x14ac:dyDescent="0.15">
      <c r="A120" s="92">
        <f t="shared" si="1"/>
        <v>18.181818181818183</v>
      </c>
      <c r="B120" s="3">
        <v>1786</v>
      </c>
      <c r="C120" s="6"/>
      <c r="D120" s="6"/>
      <c r="E120" s="6"/>
      <c r="F120" s="6"/>
      <c r="G120" s="6"/>
      <c r="H120" s="6"/>
      <c r="I120" s="7">
        <v>5.5E-2</v>
      </c>
      <c r="J120" s="7">
        <v>5.3999999999999999E-2</v>
      </c>
      <c r="K120" s="5"/>
      <c r="L120" s="5"/>
    </row>
    <row r="121" spans="1:12" x14ac:dyDescent="0.15">
      <c r="A121" s="92">
        <f t="shared" si="1"/>
        <v>18.518518518518519</v>
      </c>
      <c r="B121" s="3">
        <v>1787</v>
      </c>
      <c r="C121" s="6"/>
      <c r="D121" s="6"/>
      <c r="E121" s="6"/>
      <c r="F121" s="6"/>
      <c r="G121" s="6"/>
      <c r="H121" s="6"/>
      <c r="I121" s="7">
        <v>5.3999999999999999E-2</v>
      </c>
      <c r="J121" s="7">
        <v>5.2999999999999999E-2</v>
      </c>
      <c r="K121" s="5"/>
      <c r="L121" s="5"/>
    </row>
    <row r="122" spans="1:12" x14ac:dyDescent="0.15">
      <c r="A122" s="92">
        <f t="shared" si="1"/>
        <v>19.23076923076923</v>
      </c>
      <c r="B122" s="3">
        <v>1788</v>
      </c>
      <c r="C122" s="6"/>
      <c r="D122" s="6"/>
      <c r="E122" s="6"/>
      <c r="F122" s="6"/>
      <c r="G122" s="6"/>
      <c r="H122" s="6"/>
      <c r="I122" s="7">
        <v>5.1999999999999998E-2</v>
      </c>
      <c r="J122" s="7">
        <v>5.0999999999999997E-2</v>
      </c>
      <c r="K122" s="5"/>
      <c r="L122" s="5"/>
    </row>
    <row r="123" spans="1:12" x14ac:dyDescent="0.15">
      <c r="A123" s="92">
        <f t="shared" si="1"/>
        <v>19.607843137254903</v>
      </c>
      <c r="B123" s="3">
        <v>1789</v>
      </c>
      <c r="C123" s="6"/>
      <c r="D123" s="6"/>
      <c r="E123" s="6"/>
      <c r="F123" s="6"/>
      <c r="G123" s="6"/>
      <c r="H123" s="6"/>
      <c r="I123" s="7">
        <v>5.0999999999999997E-2</v>
      </c>
      <c r="J123" s="7">
        <v>0.05</v>
      </c>
      <c r="K123" s="5"/>
      <c r="L123" s="5"/>
    </row>
    <row r="124" spans="1:12" x14ac:dyDescent="0.15">
      <c r="A124" s="92">
        <f t="shared" si="1"/>
        <v>18.867924528301888</v>
      </c>
      <c r="B124" s="3">
        <v>1790</v>
      </c>
      <c r="C124" s="6"/>
      <c r="D124" s="6"/>
      <c r="E124" s="6"/>
      <c r="F124" s="6"/>
      <c r="G124" s="6"/>
      <c r="H124" s="6"/>
      <c r="I124" s="7">
        <v>5.2999999999999999E-2</v>
      </c>
      <c r="J124" s="7">
        <v>5.1999999999999998E-2</v>
      </c>
      <c r="K124" s="5"/>
      <c r="L124" s="5"/>
    </row>
    <row r="125" spans="1:12" x14ac:dyDescent="0.15">
      <c r="A125" s="92">
        <f t="shared" si="1"/>
        <v>18.181818181818183</v>
      </c>
      <c r="B125" s="3">
        <v>1791</v>
      </c>
      <c r="C125" s="6"/>
      <c r="D125" s="6"/>
      <c r="E125" s="6"/>
      <c r="F125" s="6"/>
      <c r="G125" s="6"/>
      <c r="H125" s="6"/>
      <c r="I125" s="7">
        <v>5.5E-2</v>
      </c>
      <c r="J125" s="7">
        <v>5.3999999999999999E-2</v>
      </c>
      <c r="K125" s="5"/>
      <c r="L125" s="5"/>
    </row>
    <row r="126" spans="1:12" x14ac:dyDescent="0.15">
      <c r="A126" s="92">
        <f t="shared" si="1"/>
        <v>17.857142857142858</v>
      </c>
      <c r="B126" s="3">
        <v>1792</v>
      </c>
      <c r="C126" s="6"/>
      <c r="D126" s="6"/>
      <c r="E126" s="6"/>
      <c r="F126" s="6"/>
      <c r="G126" s="6"/>
      <c r="H126" s="6"/>
      <c r="I126" s="7">
        <v>5.6000000000000001E-2</v>
      </c>
      <c r="J126" s="7">
        <v>5.5E-2</v>
      </c>
      <c r="K126" s="5"/>
      <c r="L126" s="5"/>
    </row>
    <row r="127" spans="1:12" x14ac:dyDescent="0.15">
      <c r="A127" s="92">
        <f t="shared" si="1"/>
        <v>17.241379310344826</v>
      </c>
      <c r="B127" s="3">
        <v>1793</v>
      </c>
      <c r="C127" s="6"/>
      <c r="D127" s="6"/>
      <c r="E127" s="6"/>
      <c r="F127" s="6"/>
      <c r="G127" s="6"/>
      <c r="H127" s="6"/>
      <c r="I127" s="7">
        <v>5.8000000000000003E-2</v>
      </c>
      <c r="J127" s="7">
        <v>5.6000000000000001E-2</v>
      </c>
      <c r="K127" s="5"/>
      <c r="L127" s="5"/>
    </row>
    <row r="128" spans="1:12" x14ac:dyDescent="0.15">
      <c r="A128" s="92">
        <f t="shared" si="1"/>
        <v>15.625</v>
      </c>
      <c r="B128" s="3">
        <v>1794</v>
      </c>
      <c r="C128" s="6"/>
      <c r="D128" s="6"/>
      <c r="E128" s="6"/>
      <c r="F128" s="6"/>
      <c r="G128" s="6"/>
      <c r="H128" s="6"/>
      <c r="I128" s="7">
        <v>6.4000000000000001E-2</v>
      </c>
      <c r="J128" s="7">
        <v>6.3E-2</v>
      </c>
      <c r="K128" s="5"/>
      <c r="L128" s="5"/>
    </row>
    <row r="129" spans="1:12" x14ac:dyDescent="0.15">
      <c r="A129" s="92">
        <f t="shared" si="1"/>
        <v>13.698630136986303</v>
      </c>
      <c r="B129" s="3">
        <v>1795</v>
      </c>
      <c r="C129" s="6"/>
      <c r="D129" s="6"/>
      <c r="E129" s="6"/>
      <c r="F129" s="6"/>
      <c r="G129" s="6"/>
      <c r="H129" s="6"/>
      <c r="I129" s="7">
        <v>7.2999999999999995E-2</v>
      </c>
      <c r="J129" s="7">
        <v>7.1999999999999995E-2</v>
      </c>
      <c r="K129" s="5"/>
      <c r="L129" s="5"/>
    </row>
    <row r="130" spans="1:12" x14ac:dyDescent="0.15">
      <c r="A130" s="92">
        <f t="shared" si="1"/>
        <v>12.987012987012987</v>
      </c>
      <c r="B130" s="3">
        <v>1796</v>
      </c>
      <c r="C130" s="6"/>
      <c r="D130" s="6"/>
      <c r="E130" s="6"/>
      <c r="F130" s="6"/>
      <c r="G130" s="6"/>
      <c r="H130" s="6"/>
      <c r="I130" s="7">
        <v>7.6999999999999999E-2</v>
      </c>
      <c r="J130" s="7">
        <v>7.4999999999999997E-2</v>
      </c>
      <c r="K130" s="5"/>
      <c r="L130" s="5"/>
    </row>
    <row r="131" spans="1:12" x14ac:dyDescent="0.15">
      <c r="A131" s="92">
        <f t="shared" si="1"/>
        <v>13.513513513513514</v>
      </c>
      <c r="B131" s="3">
        <v>1797</v>
      </c>
      <c r="C131" s="6"/>
      <c r="D131" s="6"/>
      <c r="E131" s="6"/>
      <c r="F131" s="6"/>
      <c r="G131" s="6"/>
      <c r="H131" s="6"/>
      <c r="I131" s="7">
        <v>7.3999999999999996E-2</v>
      </c>
      <c r="J131" s="7">
        <v>7.2999999999999995E-2</v>
      </c>
      <c r="K131" s="5"/>
      <c r="L131" s="5"/>
    </row>
    <row r="132" spans="1:12" x14ac:dyDescent="0.15">
      <c r="A132" s="92">
        <f t="shared" si="1"/>
        <v>13.888888888888889</v>
      </c>
      <c r="B132" s="3">
        <v>1798</v>
      </c>
      <c r="C132" s="6"/>
      <c r="D132" s="6"/>
      <c r="E132" s="6"/>
      <c r="F132" s="6"/>
      <c r="G132" s="6"/>
      <c r="H132" s="6"/>
      <c r="I132" s="7">
        <v>7.1999999999999995E-2</v>
      </c>
      <c r="J132" s="7">
        <v>7.0000000000000007E-2</v>
      </c>
      <c r="K132" s="5"/>
      <c r="L132" s="5"/>
    </row>
    <row r="133" spans="1:12" ht="15" x14ac:dyDescent="0.15">
      <c r="A133" s="92">
        <f t="shared" si="1"/>
        <v>13.888888888888889</v>
      </c>
      <c r="B133" s="3">
        <v>1799</v>
      </c>
      <c r="C133" s="8"/>
      <c r="D133" s="8"/>
      <c r="E133" s="8"/>
      <c r="F133" s="8"/>
      <c r="G133" s="8"/>
      <c r="H133" s="8"/>
      <c r="I133" s="7">
        <v>7.1999999999999995E-2</v>
      </c>
      <c r="J133" s="7">
        <v>7.0000000000000007E-2</v>
      </c>
      <c r="K133" s="5"/>
      <c r="L133" s="5"/>
    </row>
    <row r="134" spans="1:12" x14ac:dyDescent="0.15">
      <c r="A134" s="92">
        <f t="shared" si="1"/>
        <v>13.698630136986303</v>
      </c>
      <c r="B134" s="3">
        <v>1800</v>
      </c>
      <c r="C134" s="9">
        <v>0.17</v>
      </c>
      <c r="D134" s="9">
        <v>0.11</v>
      </c>
      <c r="E134" s="10">
        <v>0.11</v>
      </c>
      <c r="F134" s="10">
        <v>0.11</v>
      </c>
      <c r="G134" s="9">
        <v>0.1</v>
      </c>
      <c r="H134" s="9">
        <v>0.1</v>
      </c>
      <c r="I134" s="7">
        <v>7.2999999999999995E-2</v>
      </c>
      <c r="J134" s="7">
        <v>7.1999999999999995E-2</v>
      </c>
    </row>
    <row r="135" spans="1:12" x14ac:dyDescent="0.15">
      <c r="A135" s="92">
        <f t="shared" si="1"/>
        <v>13.513513513513514</v>
      </c>
      <c r="B135" s="3">
        <v>1801</v>
      </c>
      <c r="C135" s="9">
        <v>0.17</v>
      </c>
      <c r="D135" s="9">
        <v>0.11</v>
      </c>
      <c r="E135" s="10">
        <v>0.11</v>
      </c>
      <c r="F135" s="10">
        <v>0.1</v>
      </c>
      <c r="G135" s="9">
        <v>0.1</v>
      </c>
      <c r="H135" s="9">
        <v>0.1</v>
      </c>
      <c r="I135" s="7">
        <v>7.3999999999999996E-2</v>
      </c>
      <c r="J135" s="7">
        <v>7.2999999999999995E-2</v>
      </c>
    </row>
    <row r="136" spans="1:12" x14ac:dyDescent="0.15">
      <c r="A136" s="92">
        <f t="shared" si="1"/>
        <v>15.873015873015873</v>
      </c>
      <c r="B136" s="3">
        <v>1802</v>
      </c>
      <c r="C136" s="9">
        <v>0.14000000000000001</v>
      </c>
      <c r="D136" s="9">
        <v>0.09</v>
      </c>
      <c r="E136" s="10">
        <v>0.09</v>
      </c>
      <c r="F136" s="10">
        <v>0.09</v>
      </c>
      <c r="G136" s="9">
        <v>0.09</v>
      </c>
      <c r="H136" s="9">
        <v>0.08</v>
      </c>
      <c r="I136" s="7">
        <v>6.3E-2</v>
      </c>
      <c r="J136" s="7">
        <v>6.0999999999999999E-2</v>
      </c>
    </row>
    <row r="137" spans="1:12" x14ac:dyDescent="0.15">
      <c r="A137" s="92">
        <f t="shared" si="1"/>
        <v>15.15151515151515</v>
      </c>
      <c r="B137" s="3">
        <v>1803</v>
      </c>
      <c r="C137" s="9">
        <v>0.15</v>
      </c>
      <c r="D137" s="9">
        <v>0.1</v>
      </c>
      <c r="E137" s="10">
        <v>0.1</v>
      </c>
      <c r="F137" s="10">
        <v>0.09</v>
      </c>
      <c r="G137" s="9">
        <v>0.09</v>
      </c>
      <c r="H137" s="9">
        <v>0.09</v>
      </c>
      <c r="I137" s="7">
        <v>6.6000000000000003E-2</v>
      </c>
      <c r="J137" s="7">
        <v>6.4000000000000001E-2</v>
      </c>
    </row>
    <row r="138" spans="1:12" x14ac:dyDescent="0.15">
      <c r="A138" s="92">
        <f t="shared" si="1"/>
        <v>14.492753623188404</v>
      </c>
      <c r="B138" s="3">
        <v>1804</v>
      </c>
      <c r="C138" s="9">
        <v>0.15</v>
      </c>
      <c r="D138" s="9">
        <v>0.1</v>
      </c>
      <c r="E138" s="10">
        <v>0.1</v>
      </c>
      <c r="F138" s="10">
        <v>0.09</v>
      </c>
      <c r="G138" s="9">
        <v>0.09</v>
      </c>
      <c r="H138" s="9">
        <v>0.09</v>
      </c>
      <c r="I138" s="7">
        <v>6.9000000000000006E-2</v>
      </c>
      <c r="J138" s="7">
        <v>6.7000000000000004E-2</v>
      </c>
    </row>
    <row r="139" spans="1:12" x14ac:dyDescent="0.15">
      <c r="A139" s="92">
        <f t="shared" si="1"/>
        <v>14.705882352941176</v>
      </c>
      <c r="B139" s="3">
        <v>1805</v>
      </c>
      <c r="C139" s="9">
        <v>0.15</v>
      </c>
      <c r="D139" s="9">
        <v>0.1</v>
      </c>
      <c r="E139" s="10">
        <v>0.1</v>
      </c>
      <c r="F139" s="10">
        <v>0.09</v>
      </c>
      <c r="G139" s="9">
        <v>0.09</v>
      </c>
      <c r="H139" s="9">
        <v>0.09</v>
      </c>
      <c r="I139" s="7">
        <v>6.8000000000000005E-2</v>
      </c>
      <c r="J139" s="7">
        <v>6.7000000000000004E-2</v>
      </c>
    </row>
    <row r="140" spans="1:12" x14ac:dyDescent="0.15">
      <c r="A140" s="92">
        <f t="shared" si="1"/>
        <v>14.084507042253522</v>
      </c>
      <c r="B140" s="3">
        <v>1806</v>
      </c>
      <c r="C140" s="9">
        <v>0.16</v>
      </c>
      <c r="D140" s="9">
        <v>0.1</v>
      </c>
      <c r="E140" s="10">
        <v>0.1</v>
      </c>
      <c r="F140" s="10">
        <v>0.1</v>
      </c>
      <c r="G140" s="9">
        <v>0.1</v>
      </c>
      <c r="H140" s="9">
        <v>0.1</v>
      </c>
      <c r="I140" s="7">
        <v>7.0999999999999994E-2</v>
      </c>
      <c r="J140" s="7">
        <v>7.0000000000000007E-2</v>
      </c>
    </row>
    <row r="141" spans="1:12" x14ac:dyDescent="0.15">
      <c r="A141" s="92">
        <f t="shared" si="1"/>
        <v>14.925373134328357</v>
      </c>
      <c r="B141" s="3">
        <v>1807</v>
      </c>
      <c r="C141" s="9">
        <v>0.15</v>
      </c>
      <c r="D141" s="9">
        <v>0.1</v>
      </c>
      <c r="E141" s="10">
        <v>0.09</v>
      </c>
      <c r="F141" s="10">
        <v>0.09</v>
      </c>
      <c r="G141" s="9">
        <v>0.09</v>
      </c>
      <c r="H141" s="9">
        <v>0.09</v>
      </c>
      <c r="I141" s="7">
        <v>6.7000000000000004E-2</v>
      </c>
      <c r="J141" s="7">
        <v>6.6000000000000003E-2</v>
      </c>
    </row>
    <row r="142" spans="1:12" x14ac:dyDescent="0.15">
      <c r="A142" s="92">
        <f t="shared" si="1"/>
        <v>13.698630136986303</v>
      </c>
      <c r="B142" s="3">
        <v>1808</v>
      </c>
      <c r="C142" s="9">
        <v>0.16</v>
      </c>
      <c r="D142" s="9">
        <v>0.11</v>
      </c>
      <c r="E142" s="10">
        <v>0.1</v>
      </c>
      <c r="F142" s="10">
        <v>0.1</v>
      </c>
      <c r="G142" s="9">
        <v>0.1</v>
      </c>
      <c r="H142" s="9">
        <v>0.1</v>
      </c>
      <c r="I142" s="7">
        <v>7.2999999999999995E-2</v>
      </c>
      <c r="J142" s="7">
        <v>7.1999999999999995E-2</v>
      </c>
    </row>
    <row r="143" spans="1:12" x14ac:dyDescent="0.15">
      <c r="A143" s="92">
        <f t="shared" si="1"/>
        <v>13.888888888888889</v>
      </c>
      <c r="B143" s="3">
        <v>1809</v>
      </c>
      <c r="C143" s="9">
        <v>0.16</v>
      </c>
      <c r="D143" s="9">
        <v>0.1</v>
      </c>
      <c r="E143" s="10">
        <v>0.1</v>
      </c>
      <c r="F143" s="10">
        <v>0.1</v>
      </c>
      <c r="G143" s="9">
        <v>0.1</v>
      </c>
      <c r="H143" s="9">
        <v>0.1</v>
      </c>
      <c r="I143" s="7">
        <v>7.1999999999999995E-2</v>
      </c>
      <c r="J143" s="7">
        <v>7.0000000000000007E-2</v>
      </c>
    </row>
    <row r="144" spans="1:12" x14ac:dyDescent="0.15">
      <c r="A144" s="92">
        <f t="shared" si="1"/>
        <v>13.888888888888889</v>
      </c>
      <c r="B144" s="3">
        <v>1810</v>
      </c>
      <c r="C144" s="9">
        <v>0.16</v>
      </c>
      <c r="D144" s="9">
        <v>0.1</v>
      </c>
      <c r="E144" s="10">
        <v>0.1</v>
      </c>
      <c r="F144" s="10">
        <v>0.1</v>
      </c>
      <c r="G144" s="9">
        <v>0.1</v>
      </c>
      <c r="H144" s="9">
        <v>0.1</v>
      </c>
      <c r="I144" s="7">
        <v>7.1999999999999995E-2</v>
      </c>
      <c r="J144" s="7">
        <v>7.0000000000000007E-2</v>
      </c>
    </row>
    <row r="145" spans="1:10" x14ac:dyDescent="0.15">
      <c r="A145" s="92">
        <f t="shared" si="1"/>
        <v>12.987012987012987</v>
      </c>
      <c r="B145" s="3">
        <v>1811</v>
      </c>
      <c r="C145" s="9">
        <v>0.17</v>
      </c>
      <c r="D145" s="9">
        <v>0.11</v>
      </c>
      <c r="E145" s="10">
        <v>0.11</v>
      </c>
      <c r="F145" s="10">
        <v>0.1</v>
      </c>
      <c r="G145" s="9">
        <v>0.1</v>
      </c>
      <c r="H145" s="9">
        <v>0.1</v>
      </c>
      <c r="I145" s="7">
        <v>7.6999999999999999E-2</v>
      </c>
      <c r="J145" s="7">
        <v>7.4999999999999997E-2</v>
      </c>
    </row>
    <row r="146" spans="1:10" x14ac:dyDescent="0.15">
      <c r="A146" s="92">
        <f t="shared" si="1"/>
        <v>12.820512820512821</v>
      </c>
      <c r="B146" s="3">
        <v>1812</v>
      </c>
      <c r="C146" s="9">
        <v>0.17</v>
      </c>
      <c r="D146" s="9">
        <v>0.11</v>
      </c>
      <c r="E146" s="10">
        <v>0.11</v>
      </c>
      <c r="F146" s="10">
        <v>0.11</v>
      </c>
      <c r="G146" s="9">
        <v>0.1</v>
      </c>
      <c r="H146" s="9">
        <v>0.1</v>
      </c>
      <c r="I146" s="7">
        <v>7.8E-2</v>
      </c>
      <c r="J146" s="7">
        <v>7.5999999999999998E-2</v>
      </c>
    </row>
    <row r="147" spans="1:10" x14ac:dyDescent="0.15">
      <c r="A147" s="92">
        <f t="shared" si="1"/>
        <v>10.75268817204301</v>
      </c>
      <c r="B147" s="3">
        <v>1813</v>
      </c>
      <c r="C147" s="9">
        <v>0.19</v>
      </c>
      <c r="D147" s="9">
        <v>0.13</v>
      </c>
      <c r="E147" s="10">
        <v>0.12</v>
      </c>
      <c r="F147" s="10">
        <v>0.12</v>
      </c>
      <c r="G147" s="9">
        <v>0.12</v>
      </c>
      <c r="H147" s="9">
        <v>0.11</v>
      </c>
      <c r="I147" s="7">
        <v>9.2999999999999999E-2</v>
      </c>
      <c r="J147" s="7">
        <v>9.0999999999999998E-2</v>
      </c>
    </row>
    <row r="148" spans="1:10" x14ac:dyDescent="0.15">
      <c r="A148" s="92">
        <f t="shared" si="1"/>
        <v>9.8039215686274517</v>
      </c>
      <c r="B148" s="3">
        <v>1814</v>
      </c>
      <c r="C148" s="9">
        <v>0.21</v>
      </c>
      <c r="D148" s="9">
        <v>0.14000000000000001</v>
      </c>
      <c r="E148" s="10">
        <v>0.13</v>
      </c>
      <c r="F148" s="10">
        <v>0.13</v>
      </c>
      <c r="G148" s="9">
        <v>0.13</v>
      </c>
      <c r="H148" s="9">
        <v>0.13</v>
      </c>
      <c r="I148" s="7">
        <v>0.10199999999999999</v>
      </c>
      <c r="J148" s="7">
        <v>0.1</v>
      </c>
    </row>
    <row r="149" spans="1:10" x14ac:dyDescent="0.15">
      <c r="A149" s="92">
        <f t="shared" si="1"/>
        <v>11.111111111111111</v>
      </c>
      <c r="B149" s="3">
        <v>1815</v>
      </c>
      <c r="C149" s="9">
        <v>0.18</v>
      </c>
      <c r="D149" s="9">
        <v>0.12</v>
      </c>
      <c r="E149" s="10">
        <v>0.12</v>
      </c>
      <c r="F149" s="10">
        <v>0.11</v>
      </c>
      <c r="G149" s="9">
        <v>0.11</v>
      </c>
      <c r="H149" s="9">
        <v>0.11</v>
      </c>
      <c r="I149" s="7">
        <v>0.09</v>
      </c>
      <c r="J149" s="7">
        <v>8.7999999999999995E-2</v>
      </c>
    </row>
    <row r="150" spans="1:10" x14ac:dyDescent="0.15">
      <c r="A150" s="92">
        <f t="shared" si="1"/>
        <v>12.195121951219512</v>
      </c>
      <c r="B150" s="3">
        <v>1816</v>
      </c>
      <c r="C150" s="9">
        <v>0.17</v>
      </c>
      <c r="D150" s="9">
        <v>0.11</v>
      </c>
      <c r="E150" s="10">
        <v>0.11</v>
      </c>
      <c r="F150" s="10">
        <v>0.11</v>
      </c>
      <c r="G150" s="9">
        <v>0.1</v>
      </c>
      <c r="H150" s="9">
        <v>0.1</v>
      </c>
      <c r="I150" s="7">
        <v>8.2000000000000003E-2</v>
      </c>
      <c r="J150" s="7">
        <v>0.08</v>
      </c>
    </row>
    <row r="151" spans="1:10" x14ac:dyDescent="0.15">
      <c r="A151" s="92">
        <f t="shared" si="1"/>
        <v>12.820512820512821</v>
      </c>
      <c r="B151" s="3">
        <v>1817</v>
      </c>
      <c r="C151" s="9">
        <v>0.16</v>
      </c>
      <c r="D151" s="9">
        <v>0.11</v>
      </c>
      <c r="E151" s="10">
        <v>0.1</v>
      </c>
      <c r="F151" s="10">
        <v>0.1</v>
      </c>
      <c r="G151" s="9">
        <v>0.1</v>
      </c>
      <c r="H151" s="9">
        <v>0.1</v>
      </c>
      <c r="I151" s="7">
        <v>7.8E-2</v>
      </c>
      <c r="J151" s="7">
        <v>7.5999999999999998E-2</v>
      </c>
    </row>
    <row r="152" spans="1:10" x14ac:dyDescent="0.15">
      <c r="A152" s="92">
        <f t="shared" si="1"/>
        <v>13.513513513513514</v>
      </c>
      <c r="B152" s="3">
        <v>1818</v>
      </c>
      <c r="C152" s="9">
        <v>0.15</v>
      </c>
      <c r="D152" s="9">
        <v>0.1</v>
      </c>
      <c r="E152" s="10">
        <v>0.1</v>
      </c>
      <c r="F152" s="10">
        <v>0.1</v>
      </c>
      <c r="G152" s="9">
        <v>0.09</v>
      </c>
      <c r="H152" s="9">
        <v>0.09</v>
      </c>
      <c r="I152" s="7">
        <v>7.3999999999999996E-2</v>
      </c>
      <c r="J152" s="7">
        <v>7.2999999999999995E-2</v>
      </c>
    </row>
    <row r="153" spans="1:10" x14ac:dyDescent="0.15">
      <c r="A153" s="92">
        <f t="shared" si="1"/>
        <v>13.513513513513514</v>
      </c>
      <c r="B153" s="3">
        <v>1819</v>
      </c>
      <c r="C153" s="9">
        <v>0.15</v>
      </c>
      <c r="D153" s="9">
        <v>0.1</v>
      </c>
      <c r="E153" s="10">
        <v>0.1</v>
      </c>
      <c r="F153" s="10">
        <v>0.1</v>
      </c>
      <c r="G153" s="9">
        <v>0.09</v>
      </c>
      <c r="H153" s="9">
        <v>0.09</v>
      </c>
      <c r="I153" s="7">
        <v>7.3999999999999996E-2</v>
      </c>
      <c r="J153" s="7">
        <v>7.2999999999999995E-2</v>
      </c>
    </row>
    <row r="154" spans="1:10" x14ac:dyDescent="0.15">
      <c r="A154" s="92">
        <f t="shared" si="1"/>
        <v>14.705882352941176</v>
      </c>
      <c r="B154" s="3">
        <v>1820</v>
      </c>
      <c r="C154" s="9">
        <v>0.14000000000000001</v>
      </c>
      <c r="D154" s="9">
        <v>0.09</v>
      </c>
      <c r="E154" s="10">
        <v>0.09</v>
      </c>
      <c r="F154" s="10">
        <v>0.09</v>
      </c>
      <c r="G154" s="9">
        <v>0.09</v>
      </c>
      <c r="H154" s="9">
        <v>0.08</v>
      </c>
      <c r="I154" s="7">
        <v>6.8000000000000005E-2</v>
      </c>
      <c r="J154" s="7">
        <v>6.7000000000000004E-2</v>
      </c>
    </row>
    <row r="155" spans="1:10" x14ac:dyDescent="0.15">
      <c r="A155" s="92">
        <f t="shared" si="1"/>
        <v>15.15151515151515</v>
      </c>
      <c r="B155" s="3">
        <v>1821</v>
      </c>
      <c r="C155" s="9">
        <v>0.13</v>
      </c>
      <c r="D155" s="9">
        <v>0.09</v>
      </c>
      <c r="E155" s="10">
        <v>0.09</v>
      </c>
      <c r="F155" s="10">
        <v>0.08</v>
      </c>
      <c r="G155" s="9">
        <v>0.08</v>
      </c>
      <c r="H155" s="9">
        <v>0.08</v>
      </c>
      <c r="I155" s="7">
        <v>6.6000000000000003E-2</v>
      </c>
      <c r="J155" s="7">
        <v>6.4000000000000001E-2</v>
      </c>
    </row>
    <row r="156" spans="1:10" x14ac:dyDescent="0.15">
      <c r="A156" s="92">
        <f t="shared" si="1"/>
        <v>14.705882352941176</v>
      </c>
      <c r="B156" s="3">
        <v>1822</v>
      </c>
      <c r="C156" s="9">
        <v>0.13</v>
      </c>
      <c r="D156" s="9">
        <v>0.09</v>
      </c>
      <c r="E156" s="10">
        <v>0.09</v>
      </c>
      <c r="F156" s="10">
        <v>0.08</v>
      </c>
      <c r="G156" s="9">
        <v>0.08</v>
      </c>
      <c r="H156" s="9">
        <v>0.08</v>
      </c>
      <c r="I156" s="7">
        <v>6.8000000000000005E-2</v>
      </c>
      <c r="J156" s="7">
        <v>6.7000000000000004E-2</v>
      </c>
    </row>
    <row r="157" spans="1:10" x14ac:dyDescent="0.15">
      <c r="A157" s="92">
        <f t="shared" si="1"/>
        <v>16.393442622950818</v>
      </c>
      <c r="B157" s="3">
        <v>1823</v>
      </c>
      <c r="C157" s="9">
        <v>0.12</v>
      </c>
      <c r="D157" s="9">
        <v>0.08</v>
      </c>
      <c r="E157" s="10">
        <v>0.08</v>
      </c>
      <c r="F157" s="10">
        <v>7.0000000000000007E-2</v>
      </c>
      <c r="G157" s="9">
        <v>7.0000000000000007E-2</v>
      </c>
      <c r="H157" s="9">
        <v>7.0000000000000007E-2</v>
      </c>
      <c r="I157" s="7">
        <v>6.0999999999999999E-2</v>
      </c>
      <c r="J157" s="7">
        <v>0.06</v>
      </c>
    </row>
    <row r="158" spans="1:10" x14ac:dyDescent="0.15">
      <c r="A158" s="92">
        <f t="shared" si="1"/>
        <v>17.857142857142858</v>
      </c>
      <c r="B158" s="3">
        <v>1824</v>
      </c>
      <c r="C158" s="9">
        <v>0.11</v>
      </c>
      <c r="D158" s="9">
        <v>7.0000000000000007E-2</v>
      </c>
      <c r="E158" s="10">
        <v>7.0000000000000007E-2</v>
      </c>
      <c r="F158" s="10">
        <v>7.0000000000000007E-2</v>
      </c>
      <c r="G158" s="9">
        <v>7.0000000000000007E-2</v>
      </c>
      <c r="H158" s="9">
        <v>7.0000000000000007E-2</v>
      </c>
      <c r="I158" s="7">
        <v>5.6000000000000001E-2</v>
      </c>
      <c r="J158" s="7">
        <v>5.5E-2</v>
      </c>
    </row>
    <row r="159" spans="1:10" x14ac:dyDescent="0.15">
      <c r="A159" s="92">
        <f t="shared" si="1"/>
        <v>17.241379310344826</v>
      </c>
      <c r="B159" s="3">
        <v>1825</v>
      </c>
      <c r="C159" s="9">
        <v>0.11</v>
      </c>
      <c r="D159" s="9">
        <v>7.0000000000000007E-2</v>
      </c>
      <c r="E159" s="10">
        <v>7.0000000000000007E-2</v>
      </c>
      <c r="F159" s="10">
        <v>7.0000000000000007E-2</v>
      </c>
      <c r="G159" s="9">
        <v>7.0000000000000007E-2</v>
      </c>
      <c r="H159" s="9">
        <v>7.0000000000000007E-2</v>
      </c>
      <c r="I159" s="7">
        <v>5.8000000000000003E-2</v>
      </c>
      <c r="J159" s="7">
        <v>5.6000000000000001E-2</v>
      </c>
    </row>
    <row r="160" spans="1:10" x14ac:dyDescent="0.15">
      <c r="A160" s="92">
        <f t="shared" si="1"/>
        <v>17.241379310344826</v>
      </c>
      <c r="B160" s="3">
        <v>1826</v>
      </c>
      <c r="C160" s="9">
        <v>0.11</v>
      </c>
      <c r="D160" s="9">
        <v>7.0000000000000007E-2</v>
      </c>
      <c r="E160" s="10">
        <v>7.0000000000000007E-2</v>
      </c>
      <c r="F160" s="10">
        <v>7.0000000000000007E-2</v>
      </c>
      <c r="G160" s="9">
        <v>7.0000000000000007E-2</v>
      </c>
      <c r="H160" s="9">
        <v>7.0000000000000007E-2</v>
      </c>
      <c r="I160" s="7">
        <v>5.8000000000000003E-2</v>
      </c>
      <c r="J160" s="7">
        <v>5.6000000000000001E-2</v>
      </c>
    </row>
    <row r="161" spans="1:10" x14ac:dyDescent="0.15">
      <c r="A161" s="92">
        <f t="shared" si="1"/>
        <v>17.241379310344826</v>
      </c>
      <c r="B161" s="3">
        <v>1827</v>
      </c>
      <c r="C161" s="9">
        <v>0.11</v>
      </c>
      <c r="D161" s="9">
        <v>7.0000000000000007E-2</v>
      </c>
      <c r="E161" s="10">
        <v>7.0000000000000007E-2</v>
      </c>
      <c r="F161" s="10">
        <v>7.0000000000000007E-2</v>
      </c>
      <c r="G161" s="9">
        <v>7.0000000000000007E-2</v>
      </c>
      <c r="H161" s="9">
        <v>7.0000000000000007E-2</v>
      </c>
      <c r="I161" s="7">
        <v>5.8000000000000003E-2</v>
      </c>
      <c r="J161" s="7">
        <v>5.7000000000000002E-2</v>
      </c>
    </row>
    <row r="162" spans="1:10" x14ac:dyDescent="0.15">
      <c r="A162" s="92">
        <f t="shared" si="1"/>
        <v>18.181818181818183</v>
      </c>
      <c r="B162" s="3">
        <v>1828</v>
      </c>
      <c r="C162" s="9">
        <v>0.11</v>
      </c>
      <c r="D162" s="9">
        <v>7.0000000000000007E-2</v>
      </c>
      <c r="E162" s="10">
        <v>7.0000000000000007E-2</v>
      </c>
      <c r="F162" s="10">
        <v>7.0000000000000007E-2</v>
      </c>
      <c r="G162" s="9">
        <v>7.0000000000000007E-2</v>
      </c>
      <c r="H162" s="9">
        <v>7.0000000000000007E-2</v>
      </c>
      <c r="I162" s="7">
        <v>5.5E-2</v>
      </c>
      <c r="J162" s="7">
        <v>5.3999999999999999E-2</v>
      </c>
    </row>
    <row r="163" spans="1:10" x14ac:dyDescent="0.15">
      <c r="A163" s="92">
        <f t="shared" ref="A163:A226" si="2">1/I163</f>
        <v>18.518518518518519</v>
      </c>
      <c r="B163" s="3">
        <v>1829</v>
      </c>
      <c r="C163" s="9">
        <v>0.11</v>
      </c>
      <c r="D163" s="9">
        <v>7.0000000000000007E-2</v>
      </c>
      <c r="E163" s="10">
        <v>7.0000000000000007E-2</v>
      </c>
      <c r="F163" s="10">
        <v>7.0000000000000007E-2</v>
      </c>
      <c r="G163" s="9">
        <v>7.0000000000000007E-2</v>
      </c>
      <c r="H163" s="9">
        <v>7.0000000000000007E-2</v>
      </c>
      <c r="I163" s="7">
        <v>5.3999999999999999E-2</v>
      </c>
      <c r="J163" s="7">
        <v>5.2999999999999999E-2</v>
      </c>
    </row>
    <row r="164" spans="1:10" x14ac:dyDescent="0.15">
      <c r="A164" s="92">
        <f t="shared" si="2"/>
        <v>18.518518518518519</v>
      </c>
      <c r="B164" s="3">
        <v>1830</v>
      </c>
      <c r="C164" s="9">
        <v>0.11</v>
      </c>
      <c r="D164" s="9">
        <v>7.0000000000000007E-2</v>
      </c>
      <c r="E164" s="10">
        <v>7.0000000000000007E-2</v>
      </c>
      <c r="F164" s="10">
        <v>7.0000000000000007E-2</v>
      </c>
      <c r="G164" s="9">
        <v>7.0000000000000007E-2</v>
      </c>
      <c r="H164" s="9">
        <v>7.0000000000000007E-2</v>
      </c>
      <c r="I164" s="7">
        <v>5.3999999999999999E-2</v>
      </c>
      <c r="J164" s="7">
        <v>5.2999999999999999E-2</v>
      </c>
    </row>
    <row r="165" spans="1:10" x14ac:dyDescent="0.15">
      <c r="A165" s="92">
        <f t="shared" si="2"/>
        <v>20</v>
      </c>
      <c r="B165" s="3">
        <v>1831</v>
      </c>
      <c r="C165" s="9">
        <v>0.11</v>
      </c>
      <c r="D165" s="9">
        <v>7.0000000000000007E-2</v>
      </c>
      <c r="E165" s="10">
        <v>7.0000000000000007E-2</v>
      </c>
      <c r="F165" s="10">
        <v>7.0000000000000007E-2</v>
      </c>
      <c r="G165" s="9">
        <v>7.0000000000000007E-2</v>
      </c>
      <c r="H165" s="9">
        <v>7.0000000000000007E-2</v>
      </c>
      <c r="I165" s="7">
        <v>0.05</v>
      </c>
      <c r="J165" s="7">
        <v>4.9000000000000002E-2</v>
      </c>
    </row>
    <row r="166" spans="1:10" x14ac:dyDescent="0.15">
      <c r="A166" s="92">
        <f t="shared" si="2"/>
        <v>20</v>
      </c>
      <c r="B166" s="3">
        <v>1832</v>
      </c>
      <c r="C166" s="9">
        <v>0.1</v>
      </c>
      <c r="D166" s="9">
        <v>7.0000000000000007E-2</v>
      </c>
      <c r="E166" s="10">
        <v>0.06</v>
      </c>
      <c r="F166" s="10">
        <v>0.06</v>
      </c>
      <c r="G166" s="9">
        <v>0.06</v>
      </c>
      <c r="H166" s="9">
        <v>0.06</v>
      </c>
      <c r="I166" s="7">
        <v>0.05</v>
      </c>
      <c r="J166" s="7">
        <v>4.9000000000000002E-2</v>
      </c>
    </row>
    <row r="167" spans="1:10" x14ac:dyDescent="0.15">
      <c r="A167" s="92">
        <f t="shared" si="2"/>
        <v>20.408163265306122</v>
      </c>
      <c r="B167" s="3">
        <v>1833</v>
      </c>
      <c r="C167" s="9">
        <v>0.1</v>
      </c>
      <c r="D167" s="9">
        <v>0.06</v>
      </c>
      <c r="E167" s="10">
        <v>0.06</v>
      </c>
      <c r="F167" s="10">
        <v>0.06</v>
      </c>
      <c r="G167" s="9">
        <v>0.06</v>
      </c>
      <c r="H167" s="9">
        <v>0.06</v>
      </c>
      <c r="I167" s="7">
        <v>4.9000000000000002E-2</v>
      </c>
      <c r="J167" s="7">
        <v>4.8000000000000001E-2</v>
      </c>
    </row>
    <row r="168" spans="1:10" x14ac:dyDescent="0.15">
      <c r="A168" s="92">
        <f t="shared" si="2"/>
        <v>20</v>
      </c>
      <c r="B168" s="3">
        <v>1834</v>
      </c>
      <c r="C168" s="9">
        <v>0.1</v>
      </c>
      <c r="D168" s="9">
        <v>7.0000000000000007E-2</v>
      </c>
      <c r="E168" s="10">
        <v>0.06</v>
      </c>
      <c r="F168" s="10">
        <v>0.06</v>
      </c>
      <c r="G168" s="9">
        <v>0.06</v>
      </c>
      <c r="H168" s="9">
        <v>0.06</v>
      </c>
      <c r="I168" s="7">
        <v>0.05</v>
      </c>
      <c r="J168" s="7">
        <v>4.9000000000000002E-2</v>
      </c>
    </row>
    <row r="169" spans="1:10" x14ac:dyDescent="0.15">
      <c r="A169" s="92">
        <f t="shared" si="2"/>
        <v>19.607843137254903</v>
      </c>
      <c r="B169" s="3">
        <v>1835</v>
      </c>
      <c r="C169" s="9">
        <v>0.1</v>
      </c>
      <c r="D169" s="9">
        <v>7.0000000000000007E-2</v>
      </c>
      <c r="E169" s="10">
        <v>7.0000000000000007E-2</v>
      </c>
      <c r="F169" s="10">
        <v>0.06</v>
      </c>
      <c r="G169" s="9">
        <v>0.06</v>
      </c>
      <c r="H169" s="9">
        <v>0.06</v>
      </c>
      <c r="I169" s="7">
        <v>5.0999999999999997E-2</v>
      </c>
      <c r="J169" s="7">
        <v>0.05</v>
      </c>
    </row>
    <row r="170" spans="1:10" x14ac:dyDescent="0.15">
      <c r="A170" s="92">
        <f t="shared" si="2"/>
        <v>18.518518518518519</v>
      </c>
      <c r="B170" s="3">
        <v>1836</v>
      </c>
      <c r="C170" s="9">
        <v>0.11</v>
      </c>
      <c r="D170" s="9">
        <v>7.0000000000000007E-2</v>
      </c>
      <c r="E170" s="10">
        <v>7.0000000000000007E-2</v>
      </c>
      <c r="F170" s="10">
        <v>7.0000000000000007E-2</v>
      </c>
      <c r="G170" s="9">
        <v>7.0000000000000007E-2</v>
      </c>
      <c r="H170" s="9">
        <v>7.0000000000000007E-2</v>
      </c>
      <c r="I170" s="7">
        <v>5.3999999999999999E-2</v>
      </c>
      <c r="J170" s="7">
        <v>5.2999999999999999E-2</v>
      </c>
    </row>
    <row r="171" spans="1:10" x14ac:dyDescent="0.15">
      <c r="A171" s="92">
        <f t="shared" si="2"/>
        <v>17.857142857142858</v>
      </c>
      <c r="B171" s="3">
        <v>1837</v>
      </c>
      <c r="C171" s="9">
        <v>0.11</v>
      </c>
      <c r="D171" s="9">
        <v>7.0000000000000007E-2</v>
      </c>
      <c r="E171" s="10">
        <v>7.0000000000000007E-2</v>
      </c>
      <c r="F171" s="10">
        <v>7.0000000000000007E-2</v>
      </c>
      <c r="G171" s="9">
        <v>7.0000000000000007E-2</v>
      </c>
      <c r="H171" s="9">
        <v>7.0000000000000007E-2</v>
      </c>
      <c r="I171" s="7">
        <v>5.6000000000000001E-2</v>
      </c>
      <c r="J171" s="7">
        <v>5.5E-2</v>
      </c>
    </row>
    <row r="172" spans="1:10" x14ac:dyDescent="0.15">
      <c r="A172" s="92">
        <f t="shared" si="2"/>
        <v>18.518518518518519</v>
      </c>
      <c r="B172" s="3">
        <v>1838</v>
      </c>
      <c r="C172" s="9">
        <v>0.11</v>
      </c>
      <c r="D172" s="9">
        <v>7.0000000000000007E-2</v>
      </c>
      <c r="E172" s="10">
        <v>7.0000000000000007E-2</v>
      </c>
      <c r="F172" s="10">
        <v>7.0000000000000007E-2</v>
      </c>
      <c r="G172" s="9">
        <v>7.0000000000000007E-2</v>
      </c>
      <c r="H172" s="9">
        <v>7.0000000000000007E-2</v>
      </c>
      <c r="I172" s="7">
        <v>5.3999999999999999E-2</v>
      </c>
      <c r="J172" s="7">
        <v>5.2999999999999999E-2</v>
      </c>
    </row>
    <row r="173" spans="1:10" x14ac:dyDescent="0.15">
      <c r="A173" s="92">
        <f t="shared" si="2"/>
        <v>18.518518518518519</v>
      </c>
      <c r="B173" s="3">
        <v>1839</v>
      </c>
      <c r="C173" s="9">
        <v>0.11</v>
      </c>
      <c r="D173" s="9">
        <v>7.0000000000000007E-2</v>
      </c>
      <c r="E173" s="10">
        <v>7.0000000000000007E-2</v>
      </c>
      <c r="F173" s="10">
        <v>7.0000000000000007E-2</v>
      </c>
      <c r="G173" s="9">
        <v>7.0000000000000007E-2</v>
      </c>
      <c r="H173" s="9">
        <v>7.0000000000000007E-2</v>
      </c>
      <c r="I173" s="7">
        <v>5.3999999999999999E-2</v>
      </c>
      <c r="J173" s="7">
        <v>5.2999999999999999E-2</v>
      </c>
    </row>
    <row r="174" spans="1:10" x14ac:dyDescent="0.15">
      <c r="A174" s="92">
        <f t="shared" si="2"/>
        <v>20</v>
      </c>
      <c r="B174" s="3">
        <v>1840</v>
      </c>
      <c r="C174" s="9">
        <v>0.1</v>
      </c>
      <c r="D174" s="9">
        <v>7.0000000000000007E-2</v>
      </c>
      <c r="E174" s="10">
        <v>0.06</v>
      </c>
      <c r="F174" s="10">
        <v>0.06</v>
      </c>
      <c r="G174" s="9">
        <v>0.06</v>
      </c>
      <c r="H174" s="9">
        <v>0.06</v>
      </c>
      <c r="I174" s="7">
        <v>0.05</v>
      </c>
      <c r="J174" s="7">
        <v>4.9000000000000002E-2</v>
      </c>
    </row>
    <row r="175" spans="1:10" x14ac:dyDescent="0.15">
      <c r="A175" s="92">
        <f t="shared" si="2"/>
        <v>19.607843137254903</v>
      </c>
      <c r="B175" s="3">
        <v>1841</v>
      </c>
      <c r="C175" s="9">
        <v>0.1</v>
      </c>
      <c r="D175" s="9">
        <v>7.0000000000000007E-2</v>
      </c>
      <c r="E175" s="10">
        <v>7.0000000000000007E-2</v>
      </c>
      <c r="F175" s="10">
        <v>0.06</v>
      </c>
      <c r="G175" s="9">
        <v>0.06</v>
      </c>
      <c r="H175" s="9">
        <v>0.06</v>
      </c>
      <c r="I175" s="7">
        <v>5.0999999999999997E-2</v>
      </c>
      <c r="J175" s="7">
        <v>4.9000000000000002E-2</v>
      </c>
    </row>
    <row r="176" spans="1:10" x14ac:dyDescent="0.15">
      <c r="A176" s="92">
        <f t="shared" si="2"/>
        <v>20.833333333333332</v>
      </c>
      <c r="B176" s="3">
        <v>1842</v>
      </c>
      <c r="C176" s="9">
        <v>0.1</v>
      </c>
      <c r="D176" s="9">
        <v>0.06</v>
      </c>
      <c r="E176" s="10">
        <v>0.06</v>
      </c>
      <c r="F176" s="10">
        <v>0.06</v>
      </c>
      <c r="G176" s="9">
        <v>0.06</v>
      </c>
      <c r="H176" s="9">
        <v>0.06</v>
      </c>
      <c r="I176" s="7">
        <v>4.8000000000000001E-2</v>
      </c>
      <c r="J176" s="7">
        <v>4.5999999999999999E-2</v>
      </c>
    </row>
    <row r="177" spans="1:10" x14ac:dyDescent="0.15">
      <c r="A177" s="92">
        <f t="shared" si="2"/>
        <v>23.255813953488374</v>
      </c>
      <c r="B177" s="3">
        <v>1843</v>
      </c>
      <c r="C177" s="9">
        <v>0.09</v>
      </c>
      <c r="D177" s="9">
        <v>0.06</v>
      </c>
      <c r="E177" s="10">
        <v>0.06</v>
      </c>
      <c r="F177" s="10">
        <v>0.06</v>
      </c>
      <c r="G177" s="9">
        <v>0.06</v>
      </c>
      <c r="H177" s="9">
        <v>0.05</v>
      </c>
      <c r="I177" s="7">
        <v>4.2999999999999997E-2</v>
      </c>
      <c r="J177" s="7">
        <v>4.2000000000000003E-2</v>
      </c>
    </row>
    <row r="178" spans="1:10" x14ac:dyDescent="0.15">
      <c r="A178" s="92">
        <f t="shared" si="2"/>
        <v>22.72727272727273</v>
      </c>
      <c r="B178" s="3">
        <v>1844</v>
      </c>
      <c r="C178" s="9">
        <v>0.09</v>
      </c>
      <c r="D178" s="9">
        <v>0.06</v>
      </c>
      <c r="E178" s="10">
        <v>0.06</v>
      </c>
      <c r="F178" s="10">
        <v>0.06</v>
      </c>
      <c r="G178" s="9">
        <v>0.06</v>
      </c>
      <c r="H178" s="9">
        <v>0.05</v>
      </c>
      <c r="I178" s="7">
        <v>4.3999999999999997E-2</v>
      </c>
      <c r="J178" s="7">
        <v>4.2999999999999997E-2</v>
      </c>
    </row>
    <row r="179" spans="1:10" x14ac:dyDescent="0.15">
      <c r="A179" s="92">
        <f t="shared" si="2"/>
        <v>22.72727272727273</v>
      </c>
      <c r="B179" s="3">
        <v>1845</v>
      </c>
      <c r="C179" s="9">
        <v>0.09</v>
      </c>
      <c r="D179" s="9">
        <v>0.06</v>
      </c>
      <c r="E179" s="10">
        <v>0.06</v>
      </c>
      <c r="F179" s="10">
        <v>0.06</v>
      </c>
      <c r="G179" s="9">
        <v>0.06</v>
      </c>
      <c r="H179" s="9">
        <v>0.05</v>
      </c>
      <c r="I179" s="7">
        <v>4.3999999999999997E-2</v>
      </c>
      <c r="J179" s="7">
        <v>4.2999999999999997E-2</v>
      </c>
    </row>
    <row r="180" spans="1:10" x14ac:dyDescent="0.15">
      <c r="A180" s="92">
        <f t="shared" si="2"/>
        <v>22.222222222222221</v>
      </c>
      <c r="B180" s="3">
        <v>1846</v>
      </c>
      <c r="C180" s="9">
        <v>0.09</v>
      </c>
      <c r="D180" s="9">
        <v>0.06</v>
      </c>
      <c r="E180" s="10">
        <v>0.06</v>
      </c>
      <c r="F180" s="10">
        <v>0.06</v>
      </c>
      <c r="G180" s="9">
        <v>0.06</v>
      </c>
      <c r="H180" s="9">
        <v>0.05</v>
      </c>
      <c r="I180" s="7">
        <v>4.4999999999999998E-2</v>
      </c>
      <c r="J180" s="7">
        <v>4.3999999999999997E-2</v>
      </c>
    </row>
    <row r="181" spans="1:10" x14ac:dyDescent="0.15">
      <c r="A181" s="92">
        <f t="shared" si="2"/>
        <v>20.833333333333332</v>
      </c>
      <c r="B181" s="3">
        <v>1847</v>
      </c>
      <c r="C181" s="9">
        <v>0.09</v>
      </c>
      <c r="D181" s="9">
        <v>0.06</v>
      </c>
      <c r="E181" s="10">
        <v>0.06</v>
      </c>
      <c r="F181" s="10">
        <v>0.06</v>
      </c>
      <c r="G181" s="9">
        <v>0.06</v>
      </c>
      <c r="H181" s="9">
        <v>0.05</v>
      </c>
      <c r="I181" s="7">
        <v>4.8000000000000001E-2</v>
      </c>
      <c r="J181" s="7">
        <v>4.7E-2</v>
      </c>
    </row>
    <row r="182" spans="1:10" x14ac:dyDescent="0.15">
      <c r="A182" s="92">
        <f t="shared" si="2"/>
        <v>21.739130434782609</v>
      </c>
      <c r="B182" s="3">
        <v>1848</v>
      </c>
      <c r="C182" s="9">
        <v>0.09</v>
      </c>
      <c r="D182" s="9">
        <v>0.06</v>
      </c>
      <c r="E182" s="10">
        <v>0.06</v>
      </c>
      <c r="F182" s="10">
        <v>0.05</v>
      </c>
      <c r="G182" s="9">
        <v>0.06</v>
      </c>
      <c r="H182" s="9">
        <v>0.05</v>
      </c>
      <c r="I182" s="7">
        <v>4.5999999999999999E-2</v>
      </c>
      <c r="J182" s="7">
        <v>4.4999999999999998E-2</v>
      </c>
    </row>
    <row r="183" spans="1:10" x14ac:dyDescent="0.15">
      <c r="A183" s="92">
        <f t="shared" si="2"/>
        <v>22.222222222222221</v>
      </c>
      <c r="B183" s="3">
        <v>1849</v>
      </c>
      <c r="C183" s="9">
        <v>0.08</v>
      </c>
      <c r="D183" s="9">
        <v>0.05</v>
      </c>
      <c r="E183" s="10">
        <v>0.05</v>
      </c>
      <c r="F183" s="10">
        <v>0.05</v>
      </c>
      <c r="G183" s="9">
        <v>0.05</v>
      </c>
      <c r="H183" s="9">
        <v>0.05</v>
      </c>
      <c r="I183" s="7">
        <v>4.4999999999999998E-2</v>
      </c>
      <c r="J183" s="7">
        <v>4.3999999999999997E-2</v>
      </c>
    </row>
    <row r="184" spans="1:10" x14ac:dyDescent="0.15">
      <c r="A184" s="92">
        <f t="shared" si="2"/>
        <v>21.739130434782609</v>
      </c>
      <c r="B184" s="3">
        <v>1850</v>
      </c>
      <c r="C184" s="9">
        <v>0.08</v>
      </c>
      <c r="D184" s="9">
        <v>0.05</v>
      </c>
      <c r="E184" s="10">
        <v>0.05</v>
      </c>
      <c r="F184" s="10">
        <v>0.05</v>
      </c>
      <c r="G184" s="9">
        <v>0.05</v>
      </c>
      <c r="H184" s="9">
        <v>0.05</v>
      </c>
      <c r="I184" s="7">
        <v>4.5999999999999999E-2</v>
      </c>
      <c r="J184" s="7">
        <v>4.4999999999999998E-2</v>
      </c>
    </row>
    <row r="185" spans="1:10" x14ac:dyDescent="0.15">
      <c r="A185" s="92">
        <f t="shared" si="2"/>
        <v>22.222222222222221</v>
      </c>
      <c r="B185" s="3">
        <v>1851</v>
      </c>
      <c r="C185" s="9">
        <v>0.08</v>
      </c>
      <c r="D185" s="9">
        <v>0.05</v>
      </c>
      <c r="E185" s="10">
        <v>0.05</v>
      </c>
      <c r="F185" s="10">
        <v>0.05</v>
      </c>
      <c r="G185" s="9">
        <v>0.05</v>
      </c>
      <c r="H185" s="9">
        <v>0.05</v>
      </c>
      <c r="I185" s="7">
        <v>4.4999999999999998E-2</v>
      </c>
      <c r="J185" s="7">
        <v>4.3999999999999997E-2</v>
      </c>
    </row>
    <row r="186" spans="1:10" x14ac:dyDescent="0.15">
      <c r="A186" s="92">
        <f t="shared" si="2"/>
        <v>22.222222222222221</v>
      </c>
      <c r="B186" s="3">
        <v>1852</v>
      </c>
      <c r="C186" s="9">
        <v>0.08</v>
      </c>
      <c r="D186" s="9">
        <v>0.05</v>
      </c>
      <c r="E186" s="10">
        <v>0.05</v>
      </c>
      <c r="F186" s="10">
        <v>0.05</v>
      </c>
      <c r="G186" s="9">
        <v>0.05</v>
      </c>
      <c r="H186" s="9">
        <v>0.05</v>
      </c>
      <c r="I186" s="7">
        <v>4.4999999999999998E-2</v>
      </c>
      <c r="J186" s="7">
        <v>4.3999999999999997E-2</v>
      </c>
    </row>
    <row r="187" spans="1:10" x14ac:dyDescent="0.15">
      <c r="A187" s="92">
        <f t="shared" si="2"/>
        <v>22.222222222222221</v>
      </c>
      <c r="B187" s="3">
        <v>1853</v>
      </c>
      <c r="C187" s="9">
        <v>0.08</v>
      </c>
      <c r="D187" s="9">
        <v>0.05</v>
      </c>
      <c r="E187" s="10">
        <v>0.05</v>
      </c>
      <c r="F187" s="10">
        <v>0.05</v>
      </c>
      <c r="G187" s="9">
        <v>0.05</v>
      </c>
      <c r="H187" s="9">
        <v>0.05</v>
      </c>
      <c r="I187" s="7">
        <v>4.4999999999999998E-2</v>
      </c>
      <c r="J187" s="7">
        <v>4.3999999999999997E-2</v>
      </c>
    </row>
    <row r="188" spans="1:10" x14ac:dyDescent="0.15">
      <c r="A188" s="92">
        <f t="shared" si="2"/>
        <v>20.408163265306122</v>
      </c>
      <c r="B188" s="3">
        <v>1854</v>
      </c>
      <c r="C188" s="9">
        <v>0.09</v>
      </c>
      <c r="D188" s="9">
        <v>0.06</v>
      </c>
      <c r="E188" s="10">
        <v>0.06</v>
      </c>
      <c r="F188" s="10">
        <v>0.06</v>
      </c>
      <c r="G188" s="9">
        <v>0.06</v>
      </c>
      <c r="H188" s="9">
        <v>0.05</v>
      </c>
      <c r="I188" s="7">
        <v>4.9000000000000002E-2</v>
      </c>
      <c r="J188" s="7">
        <v>4.8000000000000001E-2</v>
      </c>
    </row>
    <row r="189" spans="1:10" x14ac:dyDescent="0.15">
      <c r="A189" s="92">
        <f t="shared" si="2"/>
        <v>20</v>
      </c>
      <c r="B189" s="3">
        <v>1855</v>
      </c>
      <c r="C189" s="9">
        <v>0.09</v>
      </c>
      <c r="D189" s="9">
        <v>0.06</v>
      </c>
      <c r="E189" s="10">
        <v>0.06</v>
      </c>
      <c r="F189" s="10">
        <v>0.06</v>
      </c>
      <c r="G189" s="9">
        <v>0.06</v>
      </c>
      <c r="H189" s="9">
        <v>0.05</v>
      </c>
      <c r="I189" s="7">
        <v>0.05</v>
      </c>
      <c r="J189" s="7">
        <v>4.9000000000000002E-2</v>
      </c>
    </row>
    <row r="190" spans="1:10" x14ac:dyDescent="0.15">
      <c r="A190" s="92">
        <f t="shared" si="2"/>
        <v>20.408163265306122</v>
      </c>
      <c r="B190" s="3">
        <v>1856</v>
      </c>
      <c r="C190" s="9">
        <v>0.09</v>
      </c>
      <c r="D190" s="9">
        <v>0.06</v>
      </c>
      <c r="E190" s="10">
        <v>0.06</v>
      </c>
      <c r="F190" s="10">
        <v>0.06</v>
      </c>
      <c r="G190" s="9">
        <v>0.06</v>
      </c>
      <c r="H190" s="9">
        <v>0.05</v>
      </c>
      <c r="I190" s="7">
        <v>4.9000000000000002E-2</v>
      </c>
      <c r="J190" s="7">
        <v>4.8000000000000001E-2</v>
      </c>
    </row>
    <row r="191" spans="1:10" x14ac:dyDescent="0.15">
      <c r="A191" s="92">
        <f t="shared" si="2"/>
        <v>19.607843137254903</v>
      </c>
      <c r="B191" s="3">
        <v>1857</v>
      </c>
      <c r="C191" s="9">
        <v>0.09</v>
      </c>
      <c r="D191" s="9">
        <v>0.06</v>
      </c>
      <c r="E191" s="10">
        <v>0.06</v>
      </c>
      <c r="F191" s="10">
        <v>0.06</v>
      </c>
      <c r="G191" s="9">
        <v>0.06</v>
      </c>
      <c r="H191" s="9">
        <v>0.05</v>
      </c>
      <c r="I191" s="7">
        <v>5.0999999999999997E-2</v>
      </c>
      <c r="J191" s="7">
        <v>0.05</v>
      </c>
    </row>
    <row r="192" spans="1:10" x14ac:dyDescent="0.15">
      <c r="A192" s="92">
        <f t="shared" si="2"/>
        <v>20.833333333333332</v>
      </c>
      <c r="B192" s="3">
        <v>1858</v>
      </c>
      <c r="C192" s="9">
        <v>0.09</v>
      </c>
      <c r="D192" s="9">
        <v>0.06</v>
      </c>
      <c r="E192" s="10">
        <v>0.06</v>
      </c>
      <c r="F192" s="10">
        <v>0.05</v>
      </c>
      <c r="G192" s="9">
        <v>0.06</v>
      </c>
      <c r="H192" s="9">
        <v>0.05</v>
      </c>
      <c r="I192" s="7">
        <v>4.8000000000000001E-2</v>
      </c>
      <c r="J192" s="7">
        <v>4.7E-2</v>
      </c>
    </row>
    <row r="193" spans="1:10" x14ac:dyDescent="0.15">
      <c r="A193" s="92">
        <f t="shared" si="2"/>
        <v>20.408163265306122</v>
      </c>
      <c r="B193" s="3">
        <v>1859</v>
      </c>
      <c r="C193" s="9">
        <v>0.09</v>
      </c>
      <c r="D193" s="9">
        <v>0.06</v>
      </c>
      <c r="E193" s="10">
        <v>0.06</v>
      </c>
      <c r="F193" s="10">
        <v>0.06</v>
      </c>
      <c r="G193" s="9">
        <v>0.06</v>
      </c>
      <c r="H193" s="9">
        <v>0.05</v>
      </c>
      <c r="I193" s="7">
        <v>4.9000000000000002E-2</v>
      </c>
      <c r="J193" s="7">
        <v>4.7E-2</v>
      </c>
    </row>
    <row r="194" spans="1:10" x14ac:dyDescent="0.15">
      <c r="A194" s="92">
        <f t="shared" si="2"/>
        <v>20.408163265306122</v>
      </c>
      <c r="B194" s="3">
        <v>1860</v>
      </c>
      <c r="C194" s="9">
        <v>0.09</v>
      </c>
      <c r="D194" s="9">
        <v>0.06</v>
      </c>
      <c r="E194" s="10">
        <v>0.06</v>
      </c>
      <c r="F194" s="10">
        <v>0.06</v>
      </c>
      <c r="G194" s="9">
        <v>0.06</v>
      </c>
      <c r="H194" s="9">
        <v>0.05</v>
      </c>
      <c r="I194" s="7">
        <v>4.9000000000000002E-2</v>
      </c>
      <c r="J194" s="7">
        <v>4.7E-2</v>
      </c>
    </row>
    <row r="195" spans="1:10" x14ac:dyDescent="0.15">
      <c r="A195" s="92">
        <f t="shared" si="2"/>
        <v>19.607843137254903</v>
      </c>
      <c r="B195" s="3">
        <v>1861</v>
      </c>
      <c r="C195" s="9">
        <v>0.09</v>
      </c>
      <c r="D195" s="9">
        <v>0.06</v>
      </c>
      <c r="E195" s="10">
        <v>0.06</v>
      </c>
      <c r="F195" s="10">
        <v>0.06</v>
      </c>
      <c r="G195" s="9">
        <v>0.06</v>
      </c>
      <c r="H195" s="9">
        <v>0.05</v>
      </c>
      <c r="I195" s="7">
        <v>5.0999999999999997E-2</v>
      </c>
      <c r="J195" s="7">
        <v>0.05</v>
      </c>
    </row>
    <row r="196" spans="1:10" x14ac:dyDescent="0.15">
      <c r="A196" s="92">
        <f t="shared" si="2"/>
        <v>16.949152542372882</v>
      </c>
      <c r="B196" s="3">
        <v>1862</v>
      </c>
      <c r="C196" s="9">
        <v>0.1</v>
      </c>
      <c r="D196" s="9">
        <v>7.0000000000000007E-2</v>
      </c>
      <c r="E196" s="10">
        <v>0.06</v>
      </c>
      <c r="F196" s="10">
        <v>0.06</v>
      </c>
      <c r="G196" s="9">
        <v>0.06</v>
      </c>
      <c r="H196" s="9">
        <v>0.06</v>
      </c>
      <c r="I196" s="7">
        <v>5.8999999999999997E-2</v>
      </c>
      <c r="J196" s="7">
        <v>5.7000000000000002E-2</v>
      </c>
    </row>
    <row r="197" spans="1:10" x14ac:dyDescent="0.15">
      <c r="A197" s="92">
        <f t="shared" si="2"/>
        <v>13.698630136986303</v>
      </c>
      <c r="B197" s="3">
        <v>1863</v>
      </c>
      <c r="C197" s="9">
        <v>0.12</v>
      </c>
      <c r="D197" s="9">
        <v>0.08</v>
      </c>
      <c r="E197" s="10">
        <v>0.08</v>
      </c>
      <c r="F197" s="10">
        <v>0.08</v>
      </c>
      <c r="G197" s="9">
        <v>7.0000000000000007E-2</v>
      </c>
      <c r="H197" s="9">
        <v>7.0000000000000007E-2</v>
      </c>
      <c r="I197" s="7">
        <v>7.2999999999999995E-2</v>
      </c>
      <c r="J197" s="7">
        <v>7.1999999999999995E-2</v>
      </c>
    </row>
    <row r="198" spans="1:10" x14ac:dyDescent="0.15">
      <c r="A198" s="92">
        <f t="shared" si="2"/>
        <v>10.869565217391305</v>
      </c>
      <c r="B198" s="3">
        <v>1864</v>
      </c>
      <c r="C198" s="9">
        <v>0.16</v>
      </c>
      <c r="D198" s="9">
        <v>0.1</v>
      </c>
      <c r="E198" s="10">
        <v>0.1</v>
      </c>
      <c r="F198" s="10">
        <v>0.1</v>
      </c>
      <c r="G198" s="9">
        <v>0.1</v>
      </c>
      <c r="H198" s="9">
        <v>0.1</v>
      </c>
      <c r="I198" s="7">
        <v>9.1999999999999998E-2</v>
      </c>
      <c r="J198" s="7">
        <v>0.09</v>
      </c>
    </row>
    <row r="199" spans="1:10" x14ac:dyDescent="0.15">
      <c r="A199" s="92">
        <f t="shared" si="2"/>
        <v>10.526315789473685</v>
      </c>
      <c r="B199" s="3">
        <v>1865</v>
      </c>
      <c r="C199" s="9">
        <v>0.15</v>
      </c>
      <c r="D199" s="9">
        <v>0.1</v>
      </c>
      <c r="E199" s="10">
        <v>0.1</v>
      </c>
      <c r="F199" s="10">
        <v>0.1</v>
      </c>
      <c r="G199" s="9">
        <v>0.09</v>
      </c>
      <c r="H199" s="9">
        <v>0.09</v>
      </c>
      <c r="I199" s="7">
        <v>9.5000000000000001E-2</v>
      </c>
      <c r="J199" s="7">
        <v>9.2999999999999999E-2</v>
      </c>
    </row>
    <row r="200" spans="1:10" x14ac:dyDescent="0.15">
      <c r="A200" s="92">
        <f t="shared" si="2"/>
        <v>10.75268817204301</v>
      </c>
      <c r="B200" s="3">
        <v>1866</v>
      </c>
      <c r="C200" s="9">
        <v>0.15</v>
      </c>
      <c r="D200" s="9">
        <v>0.1</v>
      </c>
      <c r="E200" s="10">
        <v>0.09</v>
      </c>
      <c r="F200" s="10">
        <v>0.09</v>
      </c>
      <c r="G200" s="9">
        <v>0.09</v>
      </c>
      <c r="H200" s="9">
        <v>0.09</v>
      </c>
      <c r="I200" s="7">
        <v>9.2999999999999999E-2</v>
      </c>
      <c r="J200" s="7">
        <v>9.0999999999999998E-2</v>
      </c>
    </row>
    <row r="201" spans="1:10" x14ac:dyDescent="0.15">
      <c r="A201" s="92">
        <f t="shared" si="2"/>
        <v>11.627906976744187</v>
      </c>
      <c r="B201" s="3">
        <v>1867</v>
      </c>
      <c r="C201" s="9">
        <v>0.14000000000000001</v>
      </c>
      <c r="D201" s="9">
        <v>0.09</v>
      </c>
      <c r="E201" s="10">
        <v>0.09</v>
      </c>
      <c r="F201" s="10">
        <v>0.09</v>
      </c>
      <c r="G201" s="9">
        <v>0.09</v>
      </c>
      <c r="H201" s="9">
        <v>0.08</v>
      </c>
      <c r="I201" s="7">
        <v>8.5999999999999993E-2</v>
      </c>
      <c r="J201" s="7">
        <v>8.4000000000000005E-2</v>
      </c>
    </row>
    <row r="202" spans="1:10" x14ac:dyDescent="0.15">
      <c r="A202" s="92">
        <f t="shared" si="2"/>
        <v>12.048192771084336</v>
      </c>
      <c r="B202" s="3">
        <v>1868</v>
      </c>
      <c r="C202" s="9">
        <v>0.13</v>
      </c>
      <c r="D202" s="9">
        <v>0.09</v>
      </c>
      <c r="E202" s="10">
        <v>0.09</v>
      </c>
      <c r="F202" s="10">
        <v>0.08</v>
      </c>
      <c r="G202" s="9">
        <v>0.08</v>
      </c>
      <c r="H202" s="9">
        <v>0.08</v>
      </c>
      <c r="I202" s="7">
        <v>8.3000000000000004E-2</v>
      </c>
      <c r="J202" s="7">
        <v>8.1000000000000003E-2</v>
      </c>
    </row>
    <row r="203" spans="1:10" x14ac:dyDescent="0.15">
      <c r="A203" s="92">
        <f t="shared" si="2"/>
        <v>12.5</v>
      </c>
      <c r="B203" s="3">
        <v>1869</v>
      </c>
      <c r="C203" s="9">
        <v>0.13</v>
      </c>
      <c r="D203" s="9">
        <v>0.09</v>
      </c>
      <c r="E203" s="10">
        <v>0.09</v>
      </c>
      <c r="F203" s="10">
        <v>0.08</v>
      </c>
      <c r="G203" s="9">
        <v>0.08</v>
      </c>
      <c r="H203" s="11">
        <v>0.08</v>
      </c>
      <c r="I203" s="7">
        <v>0.08</v>
      </c>
      <c r="J203" s="7">
        <v>7.8E-2</v>
      </c>
    </row>
    <row r="204" spans="1:10" x14ac:dyDescent="0.15">
      <c r="A204" s="92">
        <f t="shared" si="2"/>
        <v>13.157894736842106</v>
      </c>
      <c r="B204" s="3">
        <v>1870</v>
      </c>
      <c r="C204" s="9">
        <v>0.13</v>
      </c>
      <c r="D204" s="9">
        <v>0.08</v>
      </c>
      <c r="E204" s="10">
        <v>0.08</v>
      </c>
      <c r="F204" s="10">
        <v>0.08</v>
      </c>
      <c r="G204" s="9">
        <v>0.08</v>
      </c>
      <c r="H204" s="9">
        <v>0.08</v>
      </c>
      <c r="I204" s="7">
        <v>7.5999999999999998E-2</v>
      </c>
      <c r="J204" s="7">
        <v>7.3999999999999996E-2</v>
      </c>
    </row>
    <row r="205" spans="1:10" x14ac:dyDescent="0.15">
      <c r="A205" s="92">
        <f t="shared" si="2"/>
        <v>14.084507042253522</v>
      </c>
      <c r="B205" s="3">
        <v>1871</v>
      </c>
      <c r="C205" s="9">
        <v>0.12</v>
      </c>
      <c r="D205" s="9">
        <v>0.08</v>
      </c>
      <c r="E205" s="10">
        <v>0.08</v>
      </c>
      <c r="F205" s="10">
        <v>7.0000000000000007E-2</v>
      </c>
      <c r="G205" s="9">
        <v>7.0000000000000007E-2</v>
      </c>
      <c r="H205" s="9">
        <v>7.0000000000000007E-2</v>
      </c>
      <c r="I205" s="7">
        <v>7.0999999999999994E-2</v>
      </c>
      <c r="J205" s="7">
        <v>7.0000000000000007E-2</v>
      </c>
    </row>
    <row r="206" spans="1:10" x14ac:dyDescent="0.15">
      <c r="A206" s="92">
        <f t="shared" si="2"/>
        <v>14.084507042253522</v>
      </c>
      <c r="B206" s="3">
        <v>1872</v>
      </c>
      <c r="C206" s="9">
        <v>0.12</v>
      </c>
      <c r="D206" s="9">
        <v>0.08</v>
      </c>
      <c r="E206" s="10">
        <v>0.08</v>
      </c>
      <c r="F206" s="10">
        <v>7.0000000000000007E-2</v>
      </c>
      <c r="G206" s="9">
        <v>7.0000000000000007E-2</v>
      </c>
      <c r="H206" s="9">
        <v>7.0000000000000007E-2</v>
      </c>
      <c r="I206" s="7">
        <v>7.0999999999999994E-2</v>
      </c>
      <c r="J206" s="7">
        <v>7.0000000000000007E-2</v>
      </c>
    </row>
    <row r="207" spans="1:10" x14ac:dyDescent="0.15">
      <c r="A207" s="92">
        <f t="shared" si="2"/>
        <v>14.285714285714285</v>
      </c>
      <c r="B207" s="3">
        <v>1873</v>
      </c>
      <c r="C207" s="9">
        <v>0.12</v>
      </c>
      <c r="D207" s="9">
        <v>0.08</v>
      </c>
      <c r="E207" s="10">
        <v>0.08</v>
      </c>
      <c r="F207" s="10">
        <v>7.0000000000000007E-2</v>
      </c>
      <c r="G207" s="9">
        <v>7.0000000000000007E-2</v>
      </c>
      <c r="H207" s="9">
        <v>7.0000000000000007E-2</v>
      </c>
      <c r="I207" s="7">
        <v>7.0000000000000007E-2</v>
      </c>
      <c r="J207" s="7">
        <v>6.8000000000000005E-2</v>
      </c>
    </row>
    <row r="208" spans="1:10" x14ac:dyDescent="0.15">
      <c r="A208" s="92">
        <f t="shared" si="2"/>
        <v>15.15151515151515</v>
      </c>
      <c r="B208" s="3">
        <v>1874</v>
      </c>
      <c r="C208" s="9">
        <v>0.11</v>
      </c>
      <c r="D208" s="9">
        <v>7.0000000000000007E-2</v>
      </c>
      <c r="E208" s="10">
        <v>7.0000000000000007E-2</v>
      </c>
      <c r="F208" s="10">
        <v>7.0000000000000007E-2</v>
      </c>
      <c r="G208" s="9">
        <v>7.0000000000000007E-2</v>
      </c>
      <c r="H208" s="9">
        <v>7.0000000000000007E-2</v>
      </c>
      <c r="I208" s="7">
        <v>6.6000000000000003E-2</v>
      </c>
      <c r="J208" s="7">
        <v>6.5000000000000002E-2</v>
      </c>
    </row>
    <row r="209" spans="1:10" x14ac:dyDescent="0.15">
      <c r="A209" s="92">
        <f t="shared" si="2"/>
        <v>15.625</v>
      </c>
      <c r="B209" s="3">
        <v>1875</v>
      </c>
      <c r="C209" s="9">
        <v>0.11</v>
      </c>
      <c r="D209" s="9">
        <v>7.0000000000000007E-2</v>
      </c>
      <c r="E209" s="10">
        <v>7.0000000000000007E-2</v>
      </c>
      <c r="F209" s="10">
        <v>7.0000000000000007E-2</v>
      </c>
      <c r="G209" s="9">
        <v>7.0000000000000007E-2</v>
      </c>
      <c r="H209" s="9">
        <v>7.0000000000000007E-2</v>
      </c>
      <c r="I209" s="7">
        <v>6.4000000000000001E-2</v>
      </c>
      <c r="J209" s="7">
        <v>6.3E-2</v>
      </c>
    </row>
    <row r="210" spans="1:10" x14ac:dyDescent="0.15">
      <c r="A210" s="92">
        <f t="shared" si="2"/>
        <v>15.873015873015873</v>
      </c>
      <c r="B210" s="3">
        <v>1876</v>
      </c>
      <c r="C210" s="9">
        <v>0.11</v>
      </c>
      <c r="D210" s="9">
        <v>7.0000000000000007E-2</v>
      </c>
      <c r="E210" s="10">
        <v>7.0000000000000007E-2</v>
      </c>
      <c r="F210" s="10">
        <v>7.0000000000000007E-2</v>
      </c>
      <c r="G210" s="9">
        <v>7.0000000000000007E-2</v>
      </c>
      <c r="H210" s="9">
        <v>7.0000000000000007E-2</v>
      </c>
      <c r="I210" s="7">
        <v>6.3E-2</v>
      </c>
      <c r="J210" s="7">
        <v>6.0999999999999999E-2</v>
      </c>
    </row>
    <row r="211" spans="1:10" x14ac:dyDescent="0.15">
      <c r="A211" s="92">
        <f t="shared" si="2"/>
        <v>16.393442622950818</v>
      </c>
      <c r="B211" s="3">
        <v>1877</v>
      </c>
      <c r="C211" s="9">
        <v>0.11</v>
      </c>
      <c r="D211" s="9">
        <v>7.0000000000000007E-2</v>
      </c>
      <c r="E211" s="10">
        <v>7.0000000000000007E-2</v>
      </c>
      <c r="F211" s="10">
        <v>7.0000000000000007E-2</v>
      </c>
      <c r="G211" s="9">
        <v>7.0000000000000007E-2</v>
      </c>
      <c r="H211" s="9">
        <v>7.0000000000000007E-2</v>
      </c>
      <c r="I211" s="7">
        <v>6.0999999999999999E-2</v>
      </c>
      <c r="J211" s="7">
        <v>0.06</v>
      </c>
    </row>
    <row r="212" spans="1:10" x14ac:dyDescent="0.15">
      <c r="A212" s="92">
        <f t="shared" si="2"/>
        <v>17.241379310344826</v>
      </c>
      <c r="B212" s="3">
        <v>1878</v>
      </c>
      <c r="C212" s="9">
        <v>0.1</v>
      </c>
      <c r="D212" s="9">
        <v>0.06</v>
      </c>
      <c r="E212" s="10">
        <v>0.06</v>
      </c>
      <c r="F212" s="10">
        <v>0.06</v>
      </c>
      <c r="G212" s="9">
        <v>0.06</v>
      </c>
      <c r="H212" s="9">
        <v>0.06</v>
      </c>
      <c r="I212" s="7">
        <v>5.8000000000000003E-2</v>
      </c>
      <c r="J212" s="7">
        <v>5.7000000000000002E-2</v>
      </c>
    </row>
    <row r="213" spans="1:10" x14ac:dyDescent="0.15">
      <c r="A213" s="92">
        <f t="shared" si="2"/>
        <v>17.241379310344826</v>
      </c>
      <c r="B213" s="3">
        <v>1879</v>
      </c>
      <c r="C213" s="9">
        <v>0.09</v>
      </c>
      <c r="D213" s="9">
        <v>0.06</v>
      </c>
      <c r="E213" s="10">
        <v>0.06</v>
      </c>
      <c r="F213" s="10">
        <v>0.06</v>
      </c>
      <c r="G213" s="9">
        <v>0.06</v>
      </c>
      <c r="H213" s="9">
        <v>0.05</v>
      </c>
      <c r="I213" s="7">
        <v>5.8000000000000003E-2</v>
      </c>
      <c r="J213" s="7">
        <v>5.7000000000000002E-2</v>
      </c>
    </row>
    <row r="214" spans="1:10" x14ac:dyDescent="0.15">
      <c r="A214" s="92">
        <f t="shared" si="2"/>
        <v>16.666666666666668</v>
      </c>
      <c r="B214" s="3">
        <v>1880</v>
      </c>
      <c r="C214" s="9">
        <v>0.1</v>
      </c>
      <c r="D214" s="9">
        <v>0.06</v>
      </c>
      <c r="E214" s="10">
        <v>0.06</v>
      </c>
      <c r="F214" s="10">
        <v>0.06</v>
      </c>
      <c r="G214" s="9">
        <v>0.06</v>
      </c>
      <c r="H214" s="9">
        <v>0.06</v>
      </c>
      <c r="I214" s="7">
        <v>0.06</v>
      </c>
      <c r="J214" s="7">
        <v>5.8000000000000003E-2</v>
      </c>
    </row>
    <row r="215" spans="1:10" x14ac:dyDescent="0.15">
      <c r="A215" s="92">
        <f t="shared" si="2"/>
        <v>16.666666666666668</v>
      </c>
      <c r="B215" s="3">
        <v>1881</v>
      </c>
      <c r="C215" s="9">
        <v>0.1</v>
      </c>
      <c r="D215" s="9">
        <v>0.06</v>
      </c>
      <c r="E215" s="10">
        <v>0.06</v>
      </c>
      <c r="F215" s="10">
        <v>0.06</v>
      </c>
      <c r="G215" s="9">
        <v>0.06</v>
      </c>
      <c r="H215" s="9">
        <v>0.06</v>
      </c>
      <c r="I215" s="7">
        <v>0.06</v>
      </c>
      <c r="J215" s="7">
        <v>5.8000000000000003E-2</v>
      </c>
    </row>
    <row r="216" spans="1:10" x14ac:dyDescent="0.15">
      <c r="A216" s="92">
        <f t="shared" si="2"/>
        <v>16.666666666666668</v>
      </c>
      <c r="B216" s="3">
        <v>1882</v>
      </c>
      <c r="C216" s="9">
        <v>0.1</v>
      </c>
      <c r="D216" s="9">
        <v>0.06</v>
      </c>
      <c r="E216" s="10">
        <v>0.06</v>
      </c>
      <c r="F216" s="10">
        <v>0.06</v>
      </c>
      <c r="G216" s="9">
        <v>0.06</v>
      </c>
      <c r="H216" s="9">
        <v>0.06</v>
      </c>
      <c r="I216" s="7">
        <v>0.06</v>
      </c>
      <c r="J216" s="7">
        <v>5.8000000000000003E-2</v>
      </c>
    </row>
    <row r="217" spans="1:10" x14ac:dyDescent="0.15">
      <c r="A217" s="92">
        <f t="shared" si="2"/>
        <v>16.949152542372882</v>
      </c>
      <c r="B217" s="3">
        <v>1883</v>
      </c>
      <c r="C217" s="9">
        <v>0.09</v>
      </c>
      <c r="D217" s="9">
        <v>0.06</v>
      </c>
      <c r="E217" s="10">
        <v>0.06</v>
      </c>
      <c r="F217" s="10">
        <v>0.06</v>
      </c>
      <c r="G217" s="9">
        <v>0.06</v>
      </c>
      <c r="H217" s="9">
        <v>0.05</v>
      </c>
      <c r="I217" s="7">
        <v>5.8999999999999997E-2</v>
      </c>
      <c r="J217" s="7">
        <v>5.7000000000000002E-2</v>
      </c>
    </row>
    <row r="218" spans="1:10" x14ac:dyDescent="0.15">
      <c r="A218" s="92">
        <f t="shared" si="2"/>
        <v>17.543859649122805</v>
      </c>
      <c r="B218" s="3">
        <v>1884</v>
      </c>
      <c r="C218" s="9">
        <v>0.09</v>
      </c>
      <c r="D218" s="9">
        <v>0.06</v>
      </c>
      <c r="E218" s="10">
        <v>0.06</v>
      </c>
      <c r="F218" s="10">
        <v>0.06</v>
      </c>
      <c r="G218" s="9">
        <v>0.06</v>
      </c>
      <c r="H218" s="9">
        <v>0.05</v>
      </c>
      <c r="I218" s="7">
        <v>5.7000000000000002E-2</v>
      </c>
      <c r="J218" s="7">
        <v>5.6000000000000001E-2</v>
      </c>
    </row>
    <row r="219" spans="1:10" x14ac:dyDescent="0.15">
      <c r="A219" s="92">
        <f t="shared" si="2"/>
        <v>17.857142857142858</v>
      </c>
      <c r="B219" s="3">
        <v>1885</v>
      </c>
      <c r="C219" s="9">
        <v>0.09</v>
      </c>
      <c r="D219" s="9">
        <v>0.06</v>
      </c>
      <c r="E219" s="10">
        <v>0.06</v>
      </c>
      <c r="F219" s="10">
        <v>0.06</v>
      </c>
      <c r="G219" s="9">
        <v>0.06</v>
      </c>
      <c r="H219" s="9">
        <v>0.05</v>
      </c>
      <c r="I219" s="7">
        <v>5.6000000000000001E-2</v>
      </c>
      <c r="J219" s="7">
        <v>5.5E-2</v>
      </c>
    </row>
    <row r="220" spans="1:10" x14ac:dyDescent="0.15">
      <c r="A220" s="92">
        <f t="shared" si="2"/>
        <v>18.181818181818183</v>
      </c>
      <c r="B220" s="3">
        <v>1886</v>
      </c>
      <c r="C220" s="9">
        <v>0.09</v>
      </c>
      <c r="D220" s="9">
        <v>0.06</v>
      </c>
      <c r="E220" s="10">
        <v>0.06</v>
      </c>
      <c r="F220" s="10">
        <v>0.06</v>
      </c>
      <c r="G220" s="9">
        <v>0.06</v>
      </c>
      <c r="H220" s="9">
        <v>0.05</v>
      </c>
      <c r="I220" s="7">
        <v>5.5E-2</v>
      </c>
      <c r="J220" s="7">
        <v>5.3999999999999999E-2</v>
      </c>
    </row>
    <row r="221" spans="1:10" x14ac:dyDescent="0.15">
      <c r="A221" s="92">
        <f t="shared" si="2"/>
        <v>18.181818181818183</v>
      </c>
      <c r="B221" s="3">
        <v>1887</v>
      </c>
      <c r="C221" s="9">
        <v>0.09</v>
      </c>
      <c r="D221" s="9">
        <v>0.06</v>
      </c>
      <c r="E221" s="10">
        <v>0.06</v>
      </c>
      <c r="F221" s="10">
        <v>0.06</v>
      </c>
      <c r="G221" s="9">
        <v>0.06</v>
      </c>
      <c r="H221" s="9">
        <v>0.05</v>
      </c>
      <c r="I221" s="7">
        <v>5.5E-2</v>
      </c>
      <c r="J221" s="7">
        <v>5.3999999999999999E-2</v>
      </c>
    </row>
    <row r="222" spans="1:10" x14ac:dyDescent="0.15">
      <c r="A222" s="92">
        <f t="shared" si="2"/>
        <v>18.181818181818183</v>
      </c>
      <c r="B222" s="3">
        <v>1888</v>
      </c>
      <c r="C222" s="9">
        <v>0.09</v>
      </c>
      <c r="D222" s="9">
        <v>0.06</v>
      </c>
      <c r="E222" s="10">
        <v>0.06</v>
      </c>
      <c r="F222" s="10">
        <v>0.06</v>
      </c>
      <c r="G222" s="9">
        <v>0.06</v>
      </c>
      <c r="H222" s="9">
        <v>0.05</v>
      </c>
      <c r="I222" s="7">
        <v>5.5E-2</v>
      </c>
      <c r="J222" s="7">
        <v>5.3999999999999999E-2</v>
      </c>
    </row>
    <row r="223" spans="1:10" x14ac:dyDescent="0.15">
      <c r="A223" s="92">
        <f t="shared" si="2"/>
        <v>18.518518518518519</v>
      </c>
      <c r="B223" s="3">
        <v>1889</v>
      </c>
      <c r="C223" s="9">
        <v>0.09</v>
      </c>
      <c r="D223" s="9">
        <v>0.06</v>
      </c>
      <c r="E223" s="10">
        <v>0.06</v>
      </c>
      <c r="F223" s="10">
        <v>0.06</v>
      </c>
      <c r="G223" s="9">
        <v>0.06</v>
      </c>
      <c r="H223" s="9">
        <v>0.05</v>
      </c>
      <c r="I223" s="7">
        <v>5.3999999999999999E-2</v>
      </c>
      <c r="J223" s="7">
        <v>5.2999999999999999E-2</v>
      </c>
    </row>
    <row r="224" spans="1:10" x14ac:dyDescent="0.15">
      <c r="A224" s="92">
        <f t="shared" si="2"/>
        <v>18.867924528301888</v>
      </c>
      <c r="B224" s="3">
        <v>1890</v>
      </c>
      <c r="C224" s="9">
        <v>0.09</v>
      </c>
      <c r="D224" s="9">
        <v>0.06</v>
      </c>
      <c r="E224" s="10">
        <v>0.06</v>
      </c>
      <c r="F224" s="10">
        <v>0.06</v>
      </c>
      <c r="G224" s="9">
        <v>0.06</v>
      </c>
      <c r="H224" s="9">
        <v>0.05</v>
      </c>
      <c r="I224" s="7">
        <v>5.2999999999999999E-2</v>
      </c>
      <c r="J224" s="7">
        <v>5.1999999999999998E-2</v>
      </c>
    </row>
    <row r="225" spans="1:10" x14ac:dyDescent="0.15">
      <c r="A225" s="92">
        <f t="shared" si="2"/>
        <v>18.867924528301888</v>
      </c>
      <c r="B225" s="3">
        <v>1891</v>
      </c>
      <c r="C225" s="9">
        <v>0.09</v>
      </c>
      <c r="D225" s="9">
        <v>0.06</v>
      </c>
      <c r="E225" s="10">
        <v>0.06</v>
      </c>
      <c r="F225" s="10">
        <v>0.06</v>
      </c>
      <c r="G225" s="9">
        <v>0.06</v>
      </c>
      <c r="H225" s="9">
        <v>0.05</v>
      </c>
      <c r="I225" s="7">
        <v>5.2999999999999999E-2</v>
      </c>
      <c r="J225" s="7">
        <v>5.1999999999999998E-2</v>
      </c>
    </row>
    <row r="226" spans="1:10" x14ac:dyDescent="0.15">
      <c r="A226" s="92">
        <f t="shared" si="2"/>
        <v>18.867924528301888</v>
      </c>
      <c r="B226" s="3">
        <v>1892</v>
      </c>
      <c r="C226" s="9">
        <v>0.09</v>
      </c>
      <c r="D226" s="9">
        <v>0.06</v>
      </c>
      <c r="E226" s="10">
        <v>0.06</v>
      </c>
      <c r="F226" s="10">
        <v>0.06</v>
      </c>
      <c r="G226" s="9">
        <v>0.06</v>
      </c>
      <c r="H226" s="9">
        <v>0.05</v>
      </c>
      <c r="I226" s="7">
        <v>5.2999999999999999E-2</v>
      </c>
      <c r="J226" s="7">
        <v>5.1999999999999998E-2</v>
      </c>
    </row>
    <row r="227" spans="1:10" x14ac:dyDescent="0.15">
      <c r="A227" s="92">
        <f t="shared" ref="A227:A290" si="3">1/I227</f>
        <v>19.23076923076923</v>
      </c>
      <c r="B227" s="3">
        <v>1893</v>
      </c>
      <c r="C227" s="9">
        <v>0.09</v>
      </c>
      <c r="D227" s="9">
        <v>0.06</v>
      </c>
      <c r="E227" s="10">
        <v>0.06</v>
      </c>
      <c r="F227" s="10">
        <v>0.06</v>
      </c>
      <c r="G227" s="9">
        <v>0.06</v>
      </c>
      <c r="H227" s="9">
        <v>0.05</v>
      </c>
      <c r="I227" s="7">
        <v>5.1999999999999998E-2</v>
      </c>
      <c r="J227" s="7">
        <v>5.0999999999999997E-2</v>
      </c>
    </row>
    <row r="228" spans="1:10" x14ac:dyDescent="0.15">
      <c r="A228" s="92">
        <f t="shared" si="3"/>
        <v>20</v>
      </c>
      <c r="B228" s="3">
        <v>1894</v>
      </c>
      <c r="C228" s="9">
        <v>0.09</v>
      </c>
      <c r="D228" s="9">
        <v>0.06</v>
      </c>
      <c r="E228" s="10">
        <v>0.06</v>
      </c>
      <c r="F228" s="10">
        <v>0.05</v>
      </c>
      <c r="G228" s="9">
        <v>0.06</v>
      </c>
      <c r="H228" s="9">
        <v>0.05</v>
      </c>
      <c r="I228" s="7">
        <v>0.05</v>
      </c>
      <c r="J228" s="7">
        <v>4.9000000000000002E-2</v>
      </c>
    </row>
    <row r="229" spans="1:10" x14ac:dyDescent="0.15">
      <c r="A229" s="92">
        <f t="shared" si="3"/>
        <v>20.408163265306122</v>
      </c>
      <c r="B229" s="3">
        <v>1895</v>
      </c>
      <c r="C229" s="9">
        <v>0.08</v>
      </c>
      <c r="D229" s="9">
        <v>0.05</v>
      </c>
      <c r="E229" s="10">
        <v>0.05</v>
      </c>
      <c r="F229" s="10">
        <v>0.05</v>
      </c>
      <c r="G229" s="9">
        <v>0.05</v>
      </c>
      <c r="H229" s="9">
        <v>0.05</v>
      </c>
      <c r="I229" s="7">
        <v>4.9000000000000002E-2</v>
      </c>
      <c r="J229" s="7">
        <v>4.8000000000000001E-2</v>
      </c>
    </row>
    <row r="230" spans="1:10" x14ac:dyDescent="0.15">
      <c r="A230" s="92">
        <f t="shared" si="3"/>
        <v>20.408163265306122</v>
      </c>
      <c r="B230" s="3">
        <v>1896</v>
      </c>
      <c r="C230" s="9">
        <v>0.08</v>
      </c>
      <c r="D230" s="9">
        <v>0.05</v>
      </c>
      <c r="E230" s="10">
        <v>0.05</v>
      </c>
      <c r="F230" s="10">
        <v>0.05</v>
      </c>
      <c r="G230" s="9">
        <v>0.05</v>
      </c>
      <c r="H230" s="9">
        <v>0.05</v>
      </c>
      <c r="I230" s="7">
        <v>4.9000000000000002E-2</v>
      </c>
      <c r="J230" s="7">
        <v>4.8000000000000001E-2</v>
      </c>
    </row>
    <row r="231" spans="1:10" x14ac:dyDescent="0.15">
      <c r="A231" s="92">
        <f t="shared" si="3"/>
        <v>20.408163265306122</v>
      </c>
      <c r="B231" s="3">
        <v>1897</v>
      </c>
      <c r="C231" s="9">
        <v>0.08</v>
      </c>
      <c r="D231" s="9">
        <v>0.05</v>
      </c>
      <c r="E231" s="10">
        <v>0.05</v>
      </c>
      <c r="F231" s="10">
        <v>0.05</v>
      </c>
      <c r="G231" s="9">
        <v>0.05</v>
      </c>
      <c r="H231" s="9">
        <v>0.05</v>
      </c>
      <c r="I231" s="7">
        <v>4.9000000000000002E-2</v>
      </c>
      <c r="J231" s="7">
        <v>4.7E-2</v>
      </c>
    </row>
    <row r="232" spans="1:10" x14ac:dyDescent="0.15">
      <c r="A232" s="92">
        <f t="shared" si="3"/>
        <v>20.408163265306122</v>
      </c>
      <c r="B232" s="3">
        <v>1898</v>
      </c>
      <c r="C232" s="9">
        <v>0.08</v>
      </c>
      <c r="D232" s="9">
        <v>0.05</v>
      </c>
      <c r="E232" s="10">
        <v>0.05</v>
      </c>
      <c r="F232" s="10">
        <v>0.05</v>
      </c>
      <c r="G232" s="9">
        <v>0.05</v>
      </c>
      <c r="H232" s="9">
        <v>0.05</v>
      </c>
      <c r="I232" s="7">
        <v>4.9000000000000002E-2</v>
      </c>
      <c r="J232" s="7">
        <v>4.7E-2</v>
      </c>
    </row>
    <row r="233" spans="1:10" x14ac:dyDescent="0.15">
      <c r="A233" s="92">
        <f t="shared" si="3"/>
        <v>20.408163265306122</v>
      </c>
      <c r="B233" s="3">
        <v>1899</v>
      </c>
      <c r="C233" s="9">
        <v>0.08</v>
      </c>
      <c r="D233" s="9">
        <v>0.05</v>
      </c>
      <c r="E233" s="10">
        <v>0.05</v>
      </c>
      <c r="F233" s="10">
        <v>0.05</v>
      </c>
      <c r="G233" s="9">
        <v>0.05</v>
      </c>
      <c r="H233" s="9">
        <v>0.05</v>
      </c>
      <c r="I233" s="7">
        <v>4.9000000000000002E-2</v>
      </c>
      <c r="J233" s="7">
        <v>4.7E-2</v>
      </c>
    </row>
    <row r="234" spans="1:10" x14ac:dyDescent="0.15">
      <c r="A234" s="92">
        <f t="shared" si="3"/>
        <v>20.408163265306122</v>
      </c>
      <c r="B234" s="3">
        <v>1900</v>
      </c>
      <c r="C234" s="9">
        <v>0.08</v>
      </c>
      <c r="D234" s="9">
        <v>0.05</v>
      </c>
      <c r="E234" s="10">
        <v>0.05</v>
      </c>
      <c r="F234" s="10">
        <v>0.05</v>
      </c>
      <c r="G234" s="9">
        <v>0.05</v>
      </c>
      <c r="H234" s="9">
        <v>0.05</v>
      </c>
      <c r="I234" s="7">
        <v>4.9000000000000002E-2</v>
      </c>
      <c r="J234" s="7">
        <v>4.8000000000000001E-2</v>
      </c>
    </row>
    <row r="235" spans="1:10" x14ac:dyDescent="0.15">
      <c r="A235" s="92">
        <f t="shared" si="3"/>
        <v>21.739130434782609</v>
      </c>
      <c r="B235" s="3">
        <v>1901</v>
      </c>
      <c r="C235" s="9">
        <v>0.08</v>
      </c>
      <c r="D235" s="9">
        <v>0.05</v>
      </c>
      <c r="E235" s="10">
        <v>0.05</v>
      </c>
      <c r="F235" s="10">
        <v>0.05</v>
      </c>
      <c r="G235" s="9">
        <v>0.05</v>
      </c>
      <c r="H235" s="9">
        <v>0.05</v>
      </c>
      <c r="I235" s="7">
        <v>4.5999999999999999E-2</v>
      </c>
      <c r="J235" s="7">
        <v>4.4999999999999998E-2</v>
      </c>
    </row>
    <row r="236" spans="1:10" x14ac:dyDescent="0.15">
      <c r="A236" s="92">
        <f t="shared" si="3"/>
        <v>19.23076923076923</v>
      </c>
      <c r="B236" s="3">
        <v>1902</v>
      </c>
      <c r="C236" s="9">
        <v>0.09</v>
      </c>
      <c r="D236" s="9">
        <v>0.06</v>
      </c>
      <c r="E236" s="10">
        <v>0.06</v>
      </c>
      <c r="F236" s="10">
        <v>0.05</v>
      </c>
      <c r="G236" s="9">
        <v>0.06</v>
      </c>
      <c r="H236" s="9">
        <v>0.05</v>
      </c>
      <c r="I236" s="7">
        <v>5.1999999999999998E-2</v>
      </c>
      <c r="J236" s="7">
        <v>5.0999999999999997E-2</v>
      </c>
    </row>
    <row r="237" spans="1:10" x14ac:dyDescent="0.15">
      <c r="A237" s="92">
        <f t="shared" si="3"/>
        <v>19.23076923076923</v>
      </c>
      <c r="B237" s="3">
        <v>1903</v>
      </c>
      <c r="C237" s="9">
        <v>0.09</v>
      </c>
      <c r="D237" s="9">
        <v>0.06</v>
      </c>
      <c r="E237" s="10">
        <v>0.06</v>
      </c>
      <c r="F237" s="10">
        <v>0.06</v>
      </c>
      <c r="G237" s="9">
        <v>0.06</v>
      </c>
      <c r="H237" s="9">
        <v>0.05</v>
      </c>
      <c r="I237" s="7">
        <v>5.1999999999999998E-2</v>
      </c>
      <c r="J237" s="7">
        <v>5.0999999999999997E-2</v>
      </c>
    </row>
    <row r="238" spans="1:10" x14ac:dyDescent="0.15">
      <c r="A238" s="92">
        <f t="shared" si="3"/>
        <v>19.23076923076923</v>
      </c>
      <c r="B238" s="3">
        <v>1904</v>
      </c>
      <c r="C238" s="9">
        <v>0.09</v>
      </c>
      <c r="D238" s="9">
        <v>0.06</v>
      </c>
      <c r="E238" s="10">
        <v>0.06</v>
      </c>
      <c r="F238" s="10">
        <v>0.06</v>
      </c>
      <c r="G238" s="9">
        <v>0.06</v>
      </c>
      <c r="H238" s="9">
        <v>0.05</v>
      </c>
      <c r="I238" s="7">
        <v>5.1999999999999998E-2</v>
      </c>
      <c r="J238" s="7">
        <v>5.0999999999999997E-2</v>
      </c>
    </row>
    <row r="239" spans="1:10" x14ac:dyDescent="0.15">
      <c r="A239" s="92">
        <f t="shared" si="3"/>
        <v>19.23076923076923</v>
      </c>
      <c r="B239" s="3">
        <v>1905</v>
      </c>
      <c r="C239" s="9">
        <v>0.09</v>
      </c>
      <c r="D239" s="9">
        <v>0.06</v>
      </c>
      <c r="E239" s="10">
        <v>0.06</v>
      </c>
      <c r="F239" s="10">
        <v>0.06</v>
      </c>
      <c r="G239" s="9">
        <v>0.06</v>
      </c>
      <c r="H239" s="9">
        <v>0.05</v>
      </c>
      <c r="I239" s="7">
        <v>5.1999999999999998E-2</v>
      </c>
      <c r="J239" s="7">
        <v>5.0999999999999997E-2</v>
      </c>
    </row>
    <row r="240" spans="1:10" x14ac:dyDescent="0.15">
      <c r="A240" s="92">
        <f t="shared" si="3"/>
        <v>19.23076923076923</v>
      </c>
      <c r="B240" s="3">
        <v>1906</v>
      </c>
      <c r="C240" s="9">
        <v>0.09</v>
      </c>
      <c r="D240" s="9">
        <v>0.06</v>
      </c>
      <c r="E240" s="10">
        <v>0.06</v>
      </c>
      <c r="F240" s="10">
        <v>0.06</v>
      </c>
      <c r="G240" s="9">
        <v>0.06</v>
      </c>
      <c r="H240" s="9">
        <v>0.05</v>
      </c>
      <c r="I240" s="7">
        <v>5.1999999999999998E-2</v>
      </c>
      <c r="J240" s="7">
        <v>5.0999999999999997E-2</v>
      </c>
    </row>
    <row r="241" spans="1:10" x14ac:dyDescent="0.15">
      <c r="A241" s="92">
        <f t="shared" si="3"/>
        <v>19.23076923076923</v>
      </c>
      <c r="B241" s="3">
        <v>1907</v>
      </c>
      <c r="C241" s="9">
        <v>0.09</v>
      </c>
      <c r="D241" s="9">
        <v>0.06</v>
      </c>
      <c r="E241" s="10">
        <v>0.06</v>
      </c>
      <c r="F241" s="10">
        <v>0.06</v>
      </c>
      <c r="G241" s="9">
        <v>0.06</v>
      </c>
      <c r="H241" s="9">
        <v>0.05</v>
      </c>
      <c r="I241" s="7">
        <v>5.1999999999999998E-2</v>
      </c>
      <c r="J241" s="7">
        <v>5.0999999999999997E-2</v>
      </c>
    </row>
    <row r="242" spans="1:10" x14ac:dyDescent="0.15">
      <c r="A242" s="92">
        <f t="shared" si="3"/>
        <v>19.23076923076923</v>
      </c>
      <c r="B242" s="3">
        <v>1908</v>
      </c>
      <c r="C242" s="9">
        <v>0.09</v>
      </c>
      <c r="D242" s="9">
        <v>0.06</v>
      </c>
      <c r="E242" s="10">
        <v>0.06</v>
      </c>
      <c r="F242" s="10">
        <v>0.06</v>
      </c>
      <c r="G242" s="9">
        <v>0.06</v>
      </c>
      <c r="H242" s="9">
        <v>0.05</v>
      </c>
      <c r="I242" s="7">
        <v>5.1999999999999998E-2</v>
      </c>
      <c r="J242" s="7">
        <v>5.0999999999999997E-2</v>
      </c>
    </row>
    <row r="243" spans="1:10" x14ac:dyDescent="0.15">
      <c r="A243" s="92">
        <f t="shared" si="3"/>
        <v>19.23076923076923</v>
      </c>
      <c r="B243" s="3">
        <v>1909</v>
      </c>
      <c r="C243" s="9">
        <v>0.09</v>
      </c>
      <c r="D243" s="9">
        <v>0.06</v>
      </c>
      <c r="E243" s="10">
        <v>0.06</v>
      </c>
      <c r="F243" s="10">
        <v>0.06</v>
      </c>
      <c r="G243" s="9">
        <v>0.06</v>
      </c>
      <c r="H243" s="9">
        <v>0.05</v>
      </c>
      <c r="I243" s="7">
        <v>5.1999999999999998E-2</v>
      </c>
      <c r="J243" s="7">
        <v>5.0999999999999997E-2</v>
      </c>
    </row>
    <row r="244" spans="1:10" x14ac:dyDescent="0.15">
      <c r="A244" s="92">
        <f t="shared" si="3"/>
        <v>19.23076923076923</v>
      </c>
      <c r="B244" s="3">
        <v>1910</v>
      </c>
      <c r="C244" s="9">
        <v>0.09</v>
      </c>
      <c r="D244" s="9">
        <v>0.06</v>
      </c>
      <c r="E244" s="10">
        <v>0.06</v>
      </c>
      <c r="F244" s="10">
        <v>0.06</v>
      </c>
      <c r="G244" s="9">
        <v>0.06</v>
      </c>
      <c r="H244" s="9">
        <v>0.05</v>
      </c>
      <c r="I244" s="7">
        <v>5.1999999999999998E-2</v>
      </c>
      <c r="J244" s="7">
        <v>5.0999999999999997E-2</v>
      </c>
    </row>
    <row r="245" spans="1:10" x14ac:dyDescent="0.15">
      <c r="A245" s="92">
        <f t="shared" si="3"/>
        <v>19.23076923076923</v>
      </c>
      <c r="B245" s="3">
        <v>1911</v>
      </c>
      <c r="C245" s="9">
        <v>0.09</v>
      </c>
      <c r="D245" s="9">
        <v>0.06</v>
      </c>
      <c r="E245" s="10">
        <v>0.06</v>
      </c>
      <c r="F245" s="10">
        <v>0.06</v>
      </c>
      <c r="G245" s="9">
        <v>0.06</v>
      </c>
      <c r="H245" s="9">
        <v>0.05</v>
      </c>
      <c r="I245" s="7">
        <v>5.1999999999999998E-2</v>
      </c>
      <c r="J245" s="7">
        <v>5.0999999999999997E-2</v>
      </c>
    </row>
    <row r="246" spans="1:10" x14ac:dyDescent="0.15">
      <c r="A246" s="92">
        <f t="shared" si="3"/>
        <v>17.241379310344826</v>
      </c>
      <c r="B246" s="3">
        <v>1912</v>
      </c>
      <c r="C246" s="9">
        <v>0.1</v>
      </c>
      <c r="D246" s="9">
        <v>0.06</v>
      </c>
      <c r="E246" s="10">
        <v>0.06</v>
      </c>
      <c r="F246" s="10">
        <v>0.06</v>
      </c>
      <c r="G246" s="9">
        <v>0.06</v>
      </c>
      <c r="H246" s="9">
        <v>0.06</v>
      </c>
      <c r="I246" s="7">
        <v>5.8000000000000003E-2</v>
      </c>
      <c r="J246" s="7">
        <v>5.7000000000000002E-2</v>
      </c>
    </row>
    <row r="247" spans="1:10" x14ac:dyDescent="0.15">
      <c r="A247" s="92">
        <f t="shared" si="3"/>
        <v>17.543859649122805</v>
      </c>
      <c r="B247" s="3">
        <v>1913</v>
      </c>
      <c r="C247" s="12">
        <v>9.9000000000000005E-2</v>
      </c>
      <c r="D247" s="12">
        <v>6.5000000000000002E-2</v>
      </c>
      <c r="E247" s="12">
        <v>6.3E-2</v>
      </c>
      <c r="F247" s="12">
        <v>6.2E-2</v>
      </c>
      <c r="G247" s="7">
        <v>6.0999999999999999E-2</v>
      </c>
      <c r="H247" s="7">
        <v>5.8999999999999997E-2</v>
      </c>
      <c r="I247" s="7">
        <v>5.7000000000000002E-2</v>
      </c>
      <c r="J247" s="7">
        <v>5.6099999999999997E-2</v>
      </c>
    </row>
    <row r="248" spans="1:10" x14ac:dyDescent="0.15">
      <c r="A248" s="92">
        <f t="shared" si="3"/>
        <v>17.241379310344826</v>
      </c>
      <c r="B248" s="3">
        <v>1914</v>
      </c>
      <c r="C248" s="12">
        <v>0.1</v>
      </c>
      <c r="D248" s="12">
        <v>6.6000000000000003E-2</v>
      </c>
      <c r="E248" s="12">
        <v>6.4000000000000001E-2</v>
      </c>
      <c r="F248" s="12">
        <v>6.2E-2</v>
      </c>
      <c r="G248" s="7">
        <v>6.0999999999999999E-2</v>
      </c>
      <c r="H248" s="7">
        <v>0.06</v>
      </c>
      <c r="I248" s="7">
        <v>5.8000000000000003E-2</v>
      </c>
      <c r="J248" s="7">
        <v>5.7000000000000002E-2</v>
      </c>
    </row>
    <row r="249" spans="1:10" x14ac:dyDescent="0.15">
      <c r="A249" s="92">
        <f t="shared" si="3"/>
        <v>16.949152542372882</v>
      </c>
      <c r="B249" s="3">
        <v>1915</v>
      </c>
      <c r="C249" s="12">
        <v>0.10100000000000001</v>
      </c>
      <c r="D249" s="12">
        <v>6.6000000000000003E-2</v>
      </c>
      <c r="E249" s="12">
        <v>6.4000000000000001E-2</v>
      </c>
      <c r="F249" s="12">
        <v>6.3E-2</v>
      </c>
      <c r="G249" s="7">
        <v>6.2E-2</v>
      </c>
      <c r="H249" s="7">
        <v>0.06</v>
      </c>
      <c r="I249" s="7">
        <v>5.8999999999999997E-2</v>
      </c>
      <c r="J249" s="7">
        <v>5.7000000000000002E-2</v>
      </c>
    </row>
    <row r="250" spans="1:10" x14ac:dyDescent="0.15">
      <c r="A250" s="92">
        <f t="shared" si="3"/>
        <v>15.873015873015873</v>
      </c>
      <c r="B250" s="3">
        <v>1916</v>
      </c>
      <c r="C250" s="12">
        <v>0.109</v>
      </c>
      <c r="D250" s="12">
        <v>7.1999999999999995E-2</v>
      </c>
      <c r="E250" s="12">
        <v>6.9000000000000006E-2</v>
      </c>
      <c r="F250" s="12">
        <v>6.8000000000000005E-2</v>
      </c>
      <c r="G250" s="7">
        <v>6.7000000000000004E-2</v>
      </c>
      <c r="H250" s="7">
        <v>6.5000000000000002E-2</v>
      </c>
      <c r="I250" s="7">
        <v>6.3E-2</v>
      </c>
      <c r="J250" s="7">
        <v>6.2E-2</v>
      </c>
    </row>
    <row r="251" spans="1:10" x14ac:dyDescent="0.15">
      <c r="A251" s="92">
        <f t="shared" si="3"/>
        <v>13.513513513513514</v>
      </c>
      <c r="B251" s="3">
        <v>1917</v>
      </c>
      <c r="C251" s="12">
        <v>0.128</v>
      </c>
      <c r="D251" s="12">
        <v>8.4000000000000005E-2</v>
      </c>
      <c r="E251" s="12">
        <v>8.2000000000000003E-2</v>
      </c>
      <c r="F251" s="12">
        <v>0.08</v>
      </c>
      <c r="G251" s="7">
        <v>7.9000000000000001E-2</v>
      </c>
      <c r="H251" s="7">
        <v>7.6999999999999999E-2</v>
      </c>
      <c r="I251" s="7">
        <v>7.3999999999999996E-2</v>
      </c>
      <c r="J251" s="7">
        <v>7.2999999999999995E-2</v>
      </c>
    </row>
    <row r="252" spans="1:10" x14ac:dyDescent="0.15">
      <c r="A252" s="92">
        <f t="shared" si="3"/>
        <v>11.363636363636365</v>
      </c>
      <c r="B252" s="3">
        <v>1918</v>
      </c>
      <c r="C252" s="12">
        <v>0.151</v>
      </c>
      <c r="D252" s="12">
        <v>9.9000000000000005E-2</v>
      </c>
      <c r="E252" s="12">
        <v>9.6000000000000002E-2</v>
      </c>
      <c r="F252" s="12">
        <v>9.4E-2</v>
      </c>
      <c r="G252" s="7">
        <v>9.2999999999999999E-2</v>
      </c>
      <c r="H252" s="7">
        <v>0.09</v>
      </c>
      <c r="I252" s="7">
        <v>8.7999999999999995E-2</v>
      </c>
      <c r="J252" s="7">
        <v>8.5999999999999993E-2</v>
      </c>
    </row>
    <row r="253" spans="1:10" x14ac:dyDescent="0.15">
      <c r="A253" s="92">
        <f t="shared" si="3"/>
        <v>9.9009900990099009</v>
      </c>
      <c r="B253" s="3">
        <v>1919</v>
      </c>
      <c r="C253" s="12">
        <v>0.17299999999999999</v>
      </c>
      <c r="D253" s="12">
        <v>0.114</v>
      </c>
      <c r="E253" s="12">
        <v>0.11</v>
      </c>
      <c r="F253" s="12">
        <v>0.108</v>
      </c>
      <c r="G253" s="7">
        <v>0.106</v>
      </c>
      <c r="H253" s="7">
        <v>0.104</v>
      </c>
      <c r="I253" s="7">
        <v>0.10100000000000001</v>
      </c>
      <c r="J253" s="7">
        <v>9.8000000000000004E-2</v>
      </c>
    </row>
    <row r="254" spans="1:10" x14ac:dyDescent="0.15">
      <c r="A254" s="92">
        <f t="shared" si="3"/>
        <v>8.6206896551724128</v>
      </c>
      <c r="B254" s="3">
        <v>1920</v>
      </c>
      <c r="C254" s="12">
        <v>0.2</v>
      </c>
      <c r="D254" s="12">
        <v>0.13100000000000001</v>
      </c>
      <c r="E254" s="12">
        <v>0.127</v>
      </c>
      <c r="F254" s="12">
        <v>0.125</v>
      </c>
      <c r="G254" s="7">
        <v>0.123</v>
      </c>
      <c r="H254" s="7">
        <v>0.12</v>
      </c>
      <c r="I254" s="7">
        <v>0.11600000000000001</v>
      </c>
      <c r="J254" s="7">
        <v>0.113</v>
      </c>
    </row>
    <row r="255" spans="1:10" x14ac:dyDescent="0.15">
      <c r="A255" s="92">
        <f t="shared" si="3"/>
        <v>9.615384615384615</v>
      </c>
      <c r="B255" s="3">
        <v>1921</v>
      </c>
      <c r="C255" s="12">
        <v>0.17899999999999999</v>
      </c>
      <c r="D255" s="12">
        <v>0.11700000000000001</v>
      </c>
      <c r="E255" s="12">
        <v>0.114</v>
      </c>
      <c r="F255" s="12">
        <v>0.112</v>
      </c>
      <c r="G255" s="7">
        <v>0.11</v>
      </c>
      <c r="H255" s="7">
        <v>0.107</v>
      </c>
      <c r="I255" s="7">
        <v>0.104</v>
      </c>
      <c r="J255" s="7">
        <v>0.10100000000000001</v>
      </c>
    </row>
    <row r="256" spans="1:10" x14ac:dyDescent="0.15">
      <c r="A256" s="92">
        <f t="shared" si="3"/>
        <v>10.204081632653061</v>
      </c>
      <c r="B256" s="3">
        <v>1922</v>
      </c>
      <c r="C256" s="12">
        <v>0.16800000000000001</v>
      </c>
      <c r="D256" s="12">
        <v>0.11</v>
      </c>
      <c r="E256" s="12">
        <v>0.107</v>
      </c>
      <c r="F256" s="12">
        <v>0.105</v>
      </c>
      <c r="G256" s="7">
        <v>0.10299999999999999</v>
      </c>
      <c r="H256" s="7">
        <v>0.10100000000000001</v>
      </c>
      <c r="I256" s="7">
        <v>9.8000000000000004E-2</v>
      </c>
      <c r="J256" s="7">
        <v>9.5000000000000001E-2</v>
      </c>
    </row>
    <row r="257" spans="1:10" x14ac:dyDescent="0.15">
      <c r="A257" s="92">
        <f t="shared" si="3"/>
        <v>10.1010101010101</v>
      </c>
      <c r="B257" s="3">
        <v>1923</v>
      </c>
      <c r="C257" s="12">
        <v>0.17100000000000001</v>
      </c>
      <c r="D257" s="12">
        <v>0.112</v>
      </c>
      <c r="E257" s="12">
        <v>0.109</v>
      </c>
      <c r="F257" s="12">
        <v>0.107</v>
      </c>
      <c r="G257" s="7">
        <v>0.105</v>
      </c>
      <c r="H257" s="7">
        <v>0.10199999999999999</v>
      </c>
      <c r="I257" s="7">
        <v>9.9000000000000005E-2</v>
      </c>
      <c r="J257" s="7">
        <v>9.7000000000000003E-2</v>
      </c>
    </row>
    <row r="258" spans="1:10" x14ac:dyDescent="0.15">
      <c r="A258" s="92">
        <f t="shared" si="3"/>
        <v>10.1010101010101</v>
      </c>
      <c r="B258" s="3">
        <v>1924</v>
      </c>
      <c r="C258" s="12">
        <v>0.17100000000000001</v>
      </c>
      <c r="D258" s="12">
        <v>0.112</v>
      </c>
      <c r="E258" s="12">
        <v>0.109</v>
      </c>
      <c r="F258" s="12">
        <v>0.107</v>
      </c>
      <c r="G258" s="7">
        <v>0.105</v>
      </c>
      <c r="H258" s="7">
        <v>0.10199999999999999</v>
      </c>
      <c r="I258" s="7">
        <v>9.9000000000000005E-2</v>
      </c>
      <c r="J258" s="7">
        <v>9.7000000000000003E-2</v>
      </c>
    </row>
    <row r="259" spans="1:10" x14ac:dyDescent="0.15">
      <c r="A259" s="92">
        <f t="shared" si="3"/>
        <v>9.8039215686274517</v>
      </c>
      <c r="B259" s="3">
        <v>1925</v>
      </c>
      <c r="C259" s="12">
        <v>0.17499999999999999</v>
      </c>
      <c r="D259" s="12">
        <v>0.115</v>
      </c>
      <c r="E259" s="12">
        <v>0.112</v>
      </c>
      <c r="F259" s="12">
        <v>0.109</v>
      </c>
      <c r="G259" s="7">
        <v>0.107</v>
      </c>
      <c r="H259" s="7">
        <v>0.105</v>
      </c>
      <c r="I259" s="7">
        <v>0.10199999999999999</v>
      </c>
      <c r="J259" s="7">
        <v>9.9000000000000005E-2</v>
      </c>
    </row>
    <row r="260" spans="1:10" x14ac:dyDescent="0.15">
      <c r="A260" s="92">
        <f t="shared" si="3"/>
        <v>9.7087378640776709</v>
      </c>
      <c r="B260" s="3">
        <v>1926</v>
      </c>
      <c r="C260" s="12">
        <v>0.17699999999999999</v>
      </c>
      <c r="D260" s="12">
        <v>0.11600000000000001</v>
      </c>
      <c r="E260" s="12">
        <v>0.113</v>
      </c>
      <c r="F260" s="12">
        <v>0.11</v>
      </c>
      <c r="G260" s="7">
        <v>0.109</v>
      </c>
      <c r="H260" s="7">
        <v>0.106</v>
      </c>
      <c r="I260" s="7">
        <v>0.10299999999999999</v>
      </c>
      <c r="J260" s="7">
        <v>0.1</v>
      </c>
    </row>
    <row r="261" spans="1:10" x14ac:dyDescent="0.15">
      <c r="A261" s="92">
        <f t="shared" si="3"/>
        <v>9.9009900990099009</v>
      </c>
      <c r="B261" s="3">
        <v>1927</v>
      </c>
      <c r="C261" s="12">
        <v>0.17399999999999999</v>
      </c>
      <c r="D261" s="12">
        <v>0.114</v>
      </c>
      <c r="E261" s="12">
        <v>0.111</v>
      </c>
      <c r="F261" s="12">
        <v>0.108</v>
      </c>
      <c r="G261" s="7">
        <v>0.107</v>
      </c>
      <c r="H261" s="7">
        <v>0.104</v>
      </c>
      <c r="I261" s="7">
        <v>0.10100000000000001</v>
      </c>
      <c r="J261" s="7">
        <v>9.9000000000000005E-2</v>
      </c>
    </row>
    <row r="262" spans="1:10" x14ac:dyDescent="0.15">
      <c r="A262" s="92">
        <f t="shared" si="3"/>
        <v>10.1010101010101</v>
      </c>
      <c r="B262" s="3">
        <v>1928</v>
      </c>
      <c r="C262" s="12">
        <v>0.17100000000000001</v>
      </c>
      <c r="D262" s="12">
        <v>0.112</v>
      </c>
      <c r="E262" s="12">
        <v>0.109</v>
      </c>
      <c r="F262" s="12">
        <v>0.107</v>
      </c>
      <c r="G262" s="7">
        <v>0.105</v>
      </c>
      <c r="H262" s="7">
        <v>0.10199999999999999</v>
      </c>
      <c r="I262" s="7">
        <v>9.9000000000000005E-2</v>
      </c>
      <c r="J262" s="7">
        <v>9.7000000000000003E-2</v>
      </c>
    </row>
    <row r="263" spans="1:10" x14ac:dyDescent="0.15">
      <c r="A263" s="92">
        <f t="shared" si="3"/>
        <v>10.1010101010101</v>
      </c>
      <c r="B263" s="3">
        <v>1929</v>
      </c>
      <c r="C263" s="12">
        <v>0.17100000000000001</v>
      </c>
      <c r="D263" s="12">
        <v>0.112</v>
      </c>
      <c r="E263" s="12">
        <v>0.109</v>
      </c>
      <c r="F263" s="12">
        <v>0.107</v>
      </c>
      <c r="G263" s="7">
        <v>0.105</v>
      </c>
      <c r="H263" s="7">
        <v>0.10199999999999999</v>
      </c>
      <c r="I263" s="7">
        <v>9.9000000000000005E-2</v>
      </c>
      <c r="J263" s="7">
        <v>9.7000000000000003E-2</v>
      </c>
    </row>
    <row r="264" spans="1:10" x14ac:dyDescent="0.15">
      <c r="A264" s="92">
        <f t="shared" si="3"/>
        <v>10.309278350515463</v>
      </c>
      <c r="B264" s="3">
        <v>1930</v>
      </c>
      <c r="C264" s="12">
        <v>0.16700000000000001</v>
      </c>
      <c r="D264" s="12">
        <v>0.11</v>
      </c>
      <c r="E264" s="12">
        <v>0.106</v>
      </c>
      <c r="F264" s="12">
        <v>0.104</v>
      </c>
      <c r="G264" s="7">
        <v>0.10199999999999999</v>
      </c>
      <c r="H264" s="7">
        <v>0.1</v>
      </c>
      <c r="I264" s="7">
        <v>9.7000000000000003E-2</v>
      </c>
      <c r="J264" s="7">
        <v>9.5000000000000001E-2</v>
      </c>
    </row>
    <row r="265" spans="1:10" x14ac:dyDescent="0.15">
      <c r="A265" s="92">
        <f t="shared" si="3"/>
        <v>11.363636363636365</v>
      </c>
      <c r="B265" s="3">
        <v>1931</v>
      </c>
      <c r="C265" s="12">
        <v>0.152</v>
      </c>
      <c r="D265" s="12">
        <v>0.1</v>
      </c>
      <c r="E265" s="12">
        <v>9.7000000000000003E-2</v>
      </c>
      <c r="F265" s="12">
        <v>9.5000000000000001E-2</v>
      </c>
      <c r="G265" s="7">
        <v>9.2999999999999999E-2</v>
      </c>
      <c r="H265" s="7">
        <v>9.0999999999999998E-2</v>
      </c>
      <c r="I265" s="7">
        <v>8.7999999999999995E-2</v>
      </c>
      <c r="J265" s="7">
        <v>8.5999999999999993E-2</v>
      </c>
    </row>
    <row r="266" spans="1:10" x14ac:dyDescent="0.15">
      <c r="A266" s="92">
        <f t="shared" si="3"/>
        <v>12.5</v>
      </c>
      <c r="B266" s="3">
        <v>1932</v>
      </c>
      <c r="C266" s="12">
        <v>0.13700000000000001</v>
      </c>
      <c r="D266" s="12">
        <v>0.09</v>
      </c>
      <c r="E266" s="12">
        <v>8.6999999999999994E-2</v>
      </c>
      <c r="F266" s="12">
        <v>8.5000000000000006E-2</v>
      </c>
      <c r="G266" s="7">
        <v>8.4000000000000005E-2</v>
      </c>
      <c r="H266" s="7">
        <v>8.2000000000000003E-2</v>
      </c>
      <c r="I266" s="7">
        <v>0.08</v>
      </c>
      <c r="J266" s="7">
        <v>7.8E-2</v>
      </c>
    </row>
    <row r="267" spans="1:10" x14ac:dyDescent="0.15">
      <c r="A267" s="92">
        <f t="shared" si="3"/>
        <v>13.157894736842106</v>
      </c>
      <c r="B267" s="3">
        <v>1933</v>
      </c>
      <c r="C267" s="12">
        <v>0.13</v>
      </c>
      <c r="D267" s="12">
        <v>8.5000000000000006E-2</v>
      </c>
      <c r="E267" s="12">
        <v>8.3000000000000004E-2</v>
      </c>
      <c r="F267" s="12">
        <v>8.1000000000000003E-2</v>
      </c>
      <c r="G267" s="7">
        <v>0.08</v>
      </c>
      <c r="H267" s="7">
        <v>7.8E-2</v>
      </c>
      <c r="I267" s="7">
        <v>7.5999999999999998E-2</v>
      </c>
      <c r="J267" s="7">
        <v>7.3999999999999996E-2</v>
      </c>
    </row>
    <row r="268" spans="1:10" x14ac:dyDescent="0.15">
      <c r="A268" s="92">
        <f t="shared" si="3"/>
        <v>12.820512820512821</v>
      </c>
      <c r="B268" s="3">
        <v>1934</v>
      </c>
      <c r="C268" s="12">
        <v>0.13400000000000001</v>
      </c>
      <c r="D268" s="12">
        <v>8.7999999999999995E-2</v>
      </c>
      <c r="E268" s="12">
        <v>8.5000000000000006E-2</v>
      </c>
      <c r="F268" s="12">
        <v>8.3000000000000004E-2</v>
      </c>
      <c r="G268" s="7">
        <v>8.2000000000000003E-2</v>
      </c>
      <c r="H268" s="7">
        <v>0.08</v>
      </c>
      <c r="I268" s="7">
        <v>7.8E-2</v>
      </c>
      <c r="J268" s="7">
        <v>7.5999999999999998E-2</v>
      </c>
    </row>
    <row r="269" spans="1:10" x14ac:dyDescent="0.15">
      <c r="A269" s="92">
        <f t="shared" si="3"/>
        <v>12.5</v>
      </c>
      <c r="B269" s="3">
        <v>1935</v>
      </c>
      <c r="C269" s="12">
        <v>0.13700000000000001</v>
      </c>
      <c r="D269" s="12">
        <v>0.09</v>
      </c>
      <c r="E269" s="12">
        <v>8.6999999999999994E-2</v>
      </c>
      <c r="F269" s="12">
        <v>8.5000000000000006E-2</v>
      </c>
      <c r="G269" s="7">
        <v>8.4000000000000005E-2</v>
      </c>
      <c r="H269" s="7">
        <v>8.2000000000000003E-2</v>
      </c>
      <c r="I269" s="7">
        <v>0.08</v>
      </c>
      <c r="J269" s="7">
        <v>7.8E-2</v>
      </c>
    </row>
    <row r="270" spans="1:10" x14ac:dyDescent="0.15">
      <c r="A270" s="92">
        <f t="shared" si="3"/>
        <v>12.345679012345679</v>
      </c>
      <c r="B270" s="3">
        <v>1936</v>
      </c>
      <c r="C270" s="12">
        <v>0.13900000000000001</v>
      </c>
      <c r="D270" s="12">
        <v>9.0999999999999998E-2</v>
      </c>
      <c r="E270" s="12">
        <v>8.8999999999999996E-2</v>
      </c>
      <c r="F270" s="12">
        <v>8.6999999999999994E-2</v>
      </c>
      <c r="G270" s="7">
        <v>8.5000000000000006E-2</v>
      </c>
      <c r="H270" s="7">
        <v>8.3000000000000004E-2</v>
      </c>
      <c r="I270" s="7">
        <v>8.1000000000000003E-2</v>
      </c>
      <c r="J270" s="7">
        <v>7.9000000000000001E-2</v>
      </c>
    </row>
    <row r="271" spans="1:10" x14ac:dyDescent="0.15">
      <c r="A271" s="92">
        <f t="shared" si="3"/>
        <v>11.904761904761903</v>
      </c>
      <c r="B271" s="3">
        <v>1937</v>
      </c>
      <c r="C271" s="12">
        <v>0.14399999999999999</v>
      </c>
      <c r="D271" s="12">
        <v>9.4E-2</v>
      </c>
      <c r="E271" s="12">
        <v>9.1999999999999998E-2</v>
      </c>
      <c r="F271" s="12">
        <v>0.09</v>
      </c>
      <c r="G271" s="7">
        <v>8.7999999999999995E-2</v>
      </c>
      <c r="H271" s="7">
        <v>8.5999999999999993E-2</v>
      </c>
      <c r="I271" s="7">
        <v>8.4000000000000005E-2</v>
      </c>
      <c r="J271" s="7">
        <v>8.2000000000000003E-2</v>
      </c>
    </row>
    <row r="272" spans="1:10" x14ac:dyDescent="0.15">
      <c r="A272" s="92">
        <f t="shared" si="3"/>
        <v>12.195121951219512</v>
      </c>
      <c r="B272" s="3">
        <v>1938</v>
      </c>
      <c r="C272" s="12">
        <v>0.14099999999999999</v>
      </c>
      <c r="D272" s="12">
        <v>9.2999999999999999E-2</v>
      </c>
      <c r="E272" s="12">
        <v>0.09</v>
      </c>
      <c r="F272" s="12">
        <v>8.7999999999999995E-2</v>
      </c>
      <c r="G272" s="7">
        <v>8.6999999999999994E-2</v>
      </c>
      <c r="H272" s="7">
        <v>8.4000000000000005E-2</v>
      </c>
      <c r="I272" s="7">
        <v>8.2000000000000003E-2</v>
      </c>
      <c r="J272" s="7">
        <v>0.08</v>
      </c>
    </row>
    <row r="273" spans="1:12" x14ac:dyDescent="0.15">
      <c r="A273" s="92">
        <f t="shared" si="3"/>
        <v>12.345679012345679</v>
      </c>
      <c r="B273" s="3">
        <v>1939</v>
      </c>
      <c r="C273" s="12">
        <v>0.13900000000000001</v>
      </c>
      <c r="D273" s="12">
        <v>9.0999999999999998E-2</v>
      </c>
      <c r="E273" s="12">
        <v>8.8999999999999996E-2</v>
      </c>
      <c r="F273" s="12">
        <v>8.6999999999999994E-2</v>
      </c>
      <c r="G273" s="7">
        <v>8.5000000000000006E-2</v>
      </c>
      <c r="H273" s="7">
        <v>8.3000000000000004E-2</v>
      </c>
      <c r="I273" s="7">
        <v>8.1000000000000003E-2</v>
      </c>
      <c r="J273" s="7">
        <v>7.9000000000000001E-2</v>
      </c>
    </row>
    <row r="274" spans="1:12" x14ac:dyDescent="0.15">
      <c r="A274" s="92">
        <f t="shared" si="3"/>
        <v>12.345679012345679</v>
      </c>
      <c r="B274" s="3">
        <v>1940</v>
      </c>
      <c r="C274" s="12">
        <v>0.14000000000000001</v>
      </c>
      <c r="D274" s="12">
        <v>9.1999999999999998E-2</v>
      </c>
      <c r="E274" s="12">
        <v>8.8999999999999996E-2</v>
      </c>
      <c r="F274" s="12">
        <v>8.6999999999999994E-2</v>
      </c>
      <c r="G274" s="7">
        <v>8.5999999999999993E-2</v>
      </c>
      <c r="H274" s="7">
        <v>8.4000000000000005E-2</v>
      </c>
      <c r="I274" s="7">
        <v>8.1000000000000003E-2</v>
      </c>
      <c r="J274" s="7">
        <v>7.9000000000000001E-2</v>
      </c>
    </row>
    <row r="275" spans="1:12" x14ac:dyDescent="0.15">
      <c r="A275" s="92">
        <f t="shared" si="3"/>
        <v>11.76470588235294</v>
      </c>
      <c r="B275" s="3">
        <v>1941</v>
      </c>
      <c r="C275" s="12">
        <v>0.14699999999999999</v>
      </c>
      <c r="D275" s="12">
        <v>9.6000000000000002E-2</v>
      </c>
      <c r="E275" s="12">
        <v>9.4E-2</v>
      </c>
      <c r="F275" s="12">
        <v>9.1999999999999998E-2</v>
      </c>
      <c r="G275" s="7">
        <v>0.09</v>
      </c>
      <c r="H275" s="7">
        <v>8.7999999999999995E-2</v>
      </c>
      <c r="I275" s="7">
        <v>8.5000000000000006E-2</v>
      </c>
      <c r="J275" s="7">
        <v>8.3000000000000004E-2</v>
      </c>
    </row>
    <row r="276" spans="1:12" x14ac:dyDescent="0.15">
      <c r="A276" s="92">
        <f t="shared" si="3"/>
        <v>10.526315789473685</v>
      </c>
      <c r="B276" s="3">
        <v>1942</v>
      </c>
      <c r="C276" s="12">
        <v>0.16300000000000001</v>
      </c>
      <c r="D276" s="12">
        <v>0.107</v>
      </c>
      <c r="E276" s="12">
        <v>0.104</v>
      </c>
      <c r="F276" s="12">
        <v>0.10199999999999999</v>
      </c>
      <c r="G276" s="7">
        <v>0.1</v>
      </c>
      <c r="H276" s="7">
        <v>9.8000000000000004E-2</v>
      </c>
      <c r="I276" s="7">
        <v>9.5000000000000001E-2</v>
      </c>
      <c r="J276" s="7">
        <v>9.1999999999999998E-2</v>
      </c>
    </row>
    <row r="277" spans="1:12" x14ac:dyDescent="0.15">
      <c r="A277" s="92">
        <f t="shared" si="3"/>
        <v>9.9009900990099009</v>
      </c>
      <c r="B277" s="3">
        <v>1943</v>
      </c>
      <c r="C277" s="12">
        <v>0.17299999999999999</v>
      </c>
      <c r="D277" s="12">
        <v>0.114</v>
      </c>
      <c r="E277" s="12">
        <v>0.11</v>
      </c>
      <c r="F277" s="12">
        <v>0.108</v>
      </c>
      <c r="G277" s="7">
        <v>0.106</v>
      </c>
      <c r="H277" s="7">
        <v>0.104</v>
      </c>
      <c r="I277" s="7">
        <v>0.10100000000000001</v>
      </c>
      <c r="J277" s="7">
        <v>9.8000000000000004E-2</v>
      </c>
    </row>
    <row r="278" spans="1:12" x14ac:dyDescent="0.15">
      <c r="A278" s="92">
        <f t="shared" si="3"/>
        <v>9.8039215686274517</v>
      </c>
      <c r="B278" s="3">
        <v>1944</v>
      </c>
      <c r="C278" s="12">
        <v>0.17599999999999999</v>
      </c>
      <c r="D278" s="12">
        <v>0.115</v>
      </c>
      <c r="E278" s="12">
        <v>0.112</v>
      </c>
      <c r="F278" s="12">
        <v>0.11</v>
      </c>
      <c r="G278" s="7">
        <v>0.108</v>
      </c>
      <c r="H278" s="7">
        <v>0.105</v>
      </c>
      <c r="I278" s="7">
        <v>0.10199999999999999</v>
      </c>
      <c r="J278" s="7">
        <v>0.1</v>
      </c>
    </row>
    <row r="279" spans="1:12" x14ac:dyDescent="0.15">
      <c r="A279" s="92">
        <f t="shared" si="3"/>
        <v>9.5238095238095237</v>
      </c>
      <c r="B279" s="3">
        <v>1945</v>
      </c>
      <c r="C279" s="12">
        <v>0.18</v>
      </c>
      <c r="D279" s="12">
        <v>0.11799999999999999</v>
      </c>
      <c r="E279" s="12">
        <v>0.115</v>
      </c>
      <c r="F279" s="12">
        <v>0.112</v>
      </c>
      <c r="G279" s="7">
        <v>0.11</v>
      </c>
      <c r="H279" s="7">
        <v>0.108</v>
      </c>
      <c r="I279" s="7">
        <v>0.105</v>
      </c>
      <c r="J279" s="7">
        <v>0.10199999999999999</v>
      </c>
    </row>
    <row r="280" spans="1:12" x14ac:dyDescent="0.15">
      <c r="A280" s="92">
        <f t="shared" si="3"/>
        <v>8.8495575221238933</v>
      </c>
      <c r="B280" s="3">
        <v>1946</v>
      </c>
      <c r="C280" s="12">
        <v>0.19500000000000001</v>
      </c>
      <c r="D280" s="12">
        <v>0.128</v>
      </c>
      <c r="E280" s="12">
        <v>0.124</v>
      </c>
      <c r="F280" s="12">
        <v>0.121</v>
      </c>
      <c r="G280" s="7">
        <v>0.12</v>
      </c>
      <c r="H280" s="7">
        <v>0.11700000000000001</v>
      </c>
      <c r="I280" s="7">
        <v>0.113</v>
      </c>
      <c r="J280" s="7">
        <v>0.111</v>
      </c>
      <c r="K280" s="13"/>
      <c r="L280" s="13"/>
    </row>
    <row r="281" spans="1:12" x14ac:dyDescent="0.15">
      <c r="A281" s="92">
        <f t="shared" si="3"/>
        <v>7.6923076923076916</v>
      </c>
      <c r="B281" s="3">
        <v>1947</v>
      </c>
      <c r="C281" s="12">
        <v>0.223</v>
      </c>
      <c r="D281" s="12">
        <v>0.14599999999999999</v>
      </c>
      <c r="E281" s="12">
        <v>0.14199999999999999</v>
      </c>
      <c r="F281" s="12">
        <v>0.13900000000000001</v>
      </c>
      <c r="G281" s="7">
        <v>0.13700000000000001</v>
      </c>
      <c r="H281" s="7">
        <v>0.13400000000000001</v>
      </c>
      <c r="I281" s="7">
        <v>0.13</v>
      </c>
      <c r="J281" s="7">
        <v>0.126</v>
      </c>
      <c r="K281" s="13"/>
      <c r="L281" s="13"/>
    </row>
    <row r="282" spans="1:12" x14ac:dyDescent="0.15">
      <c r="A282" s="92">
        <f t="shared" si="3"/>
        <v>7.1428571428571423</v>
      </c>
      <c r="B282" s="3">
        <v>1948</v>
      </c>
      <c r="C282" s="12">
        <v>0.24099999999999999</v>
      </c>
      <c r="D282" s="12">
        <v>0.158</v>
      </c>
      <c r="E282" s="12">
        <v>0.154</v>
      </c>
      <c r="F282" s="12">
        <v>0.15</v>
      </c>
      <c r="G282" s="7">
        <v>0.14799999999999999</v>
      </c>
      <c r="H282" s="7">
        <v>0.14399999999999999</v>
      </c>
      <c r="I282" s="7">
        <v>0.14000000000000001</v>
      </c>
      <c r="J282" s="7">
        <v>0.13700000000000001</v>
      </c>
      <c r="K282" s="13"/>
      <c r="L282" s="13"/>
    </row>
    <row r="283" spans="1:12" x14ac:dyDescent="0.15">
      <c r="A283" s="92">
        <f t="shared" si="3"/>
        <v>7.2463768115942022</v>
      </c>
      <c r="B283" s="3">
        <v>1949</v>
      </c>
      <c r="C283" s="12">
        <v>0.23799999999999999</v>
      </c>
      <c r="D283" s="12">
        <v>0.156</v>
      </c>
      <c r="E283" s="12">
        <v>0.152</v>
      </c>
      <c r="F283" s="12">
        <v>0.14799999999999999</v>
      </c>
      <c r="G283" s="7">
        <v>0.14599999999999999</v>
      </c>
      <c r="H283" s="7">
        <v>0.14299999999999999</v>
      </c>
      <c r="I283" s="7">
        <v>0.13800000000000001</v>
      </c>
      <c r="J283" s="7">
        <v>0.13500000000000001</v>
      </c>
      <c r="K283" s="14" t="s">
        <v>38</v>
      </c>
      <c r="L283" s="14"/>
    </row>
    <row r="284" spans="1:12" x14ac:dyDescent="0.15">
      <c r="A284" s="92">
        <f t="shared" si="3"/>
        <v>7.1428571428571423</v>
      </c>
      <c r="B284" s="3">
        <v>1950</v>
      </c>
      <c r="C284" s="12">
        <v>0.24099999999999999</v>
      </c>
      <c r="D284" s="12">
        <v>0.158</v>
      </c>
      <c r="E284" s="12">
        <v>0.154</v>
      </c>
      <c r="F284" s="12">
        <v>0.15</v>
      </c>
      <c r="G284" s="7">
        <v>0.14799999999999999</v>
      </c>
      <c r="H284" s="7">
        <v>0.14399999999999999</v>
      </c>
      <c r="I284" s="7">
        <v>0.14000000000000001</v>
      </c>
      <c r="J284" s="7">
        <v>0.13700000000000001</v>
      </c>
      <c r="K284" s="7">
        <v>0.152</v>
      </c>
      <c r="L284" s="7"/>
    </row>
    <row r="285" spans="1:12" x14ac:dyDescent="0.15">
      <c r="A285" s="92">
        <f t="shared" si="3"/>
        <v>6.6225165562913908</v>
      </c>
      <c r="B285" s="3">
        <v>1951</v>
      </c>
      <c r="C285" s="12">
        <v>0.26</v>
      </c>
      <c r="D285" s="12">
        <v>0.17100000000000001</v>
      </c>
      <c r="E285" s="12">
        <v>0.16600000000000001</v>
      </c>
      <c r="F285" s="12">
        <v>0.16200000000000001</v>
      </c>
      <c r="G285" s="7">
        <v>0.16</v>
      </c>
      <c r="H285" s="7">
        <v>0.156</v>
      </c>
      <c r="I285" s="7">
        <v>0.151</v>
      </c>
      <c r="J285" s="7">
        <v>0.14699999999999999</v>
      </c>
      <c r="K285" s="7">
        <v>0.16400000000000001</v>
      </c>
      <c r="L285" s="7"/>
    </row>
    <row r="286" spans="1:12" x14ac:dyDescent="0.15">
      <c r="A286" s="92">
        <f t="shared" si="3"/>
        <v>6.4935064935064934</v>
      </c>
      <c r="B286" s="3">
        <v>1952</v>
      </c>
      <c r="C286" s="12">
        <v>0.26500000000000001</v>
      </c>
      <c r="D286" s="12">
        <v>0.17399999999999999</v>
      </c>
      <c r="E286" s="12">
        <v>0.16900000000000001</v>
      </c>
      <c r="F286" s="12">
        <v>0.16500000000000001</v>
      </c>
      <c r="G286" s="7">
        <v>0.16300000000000001</v>
      </c>
      <c r="H286" s="7">
        <v>0.159</v>
      </c>
      <c r="I286" s="7">
        <v>0.154</v>
      </c>
      <c r="J286" s="7">
        <v>0.15</v>
      </c>
      <c r="K286" s="7">
        <v>0.16700000000000001</v>
      </c>
      <c r="L286" s="7"/>
    </row>
    <row r="287" spans="1:12" x14ac:dyDescent="0.15">
      <c r="A287" s="92">
        <f t="shared" si="3"/>
        <v>6.4516129032258069</v>
      </c>
      <c r="B287" s="3">
        <v>1953</v>
      </c>
      <c r="C287" s="12">
        <v>0.26700000000000002</v>
      </c>
      <c r="D287" s="12">
        <v>0.17499999999999999</v>
      </c>
      <c r="E287" s="12">
        <v>0.17</v>
      </c>
      <c r="F287" s="12">
        <v>0.16600000000000001</v>
      </c>
      <c r="G287" s="7">
        <v>0.16400000000000001</v>
      </c>
      <c r="H287" s="7">
        <v>0.16</v>
      </c>
      <c r="I287" s="7">
        <v>0.155</v>
      </c>
      <c r="J287" s="7">
        <v>0.151</v>
      </c>
      <c r="K287" s="7">
        <v>0.16800000000000001</v>
      </c>
      <c r="L287" s="7"/>
    </row>
    <row r="288" spans="1:12" x14ac:dyDescent="0.15">
      <c r="A288" s="92">
        <f t="shared" si="3"/>
        <v>6.4102564102564106</v>
      </c>
      <c r="B288" s="3">
        <v>1954</v>
      </c>
      <c r="C288" s="12">
        <v>0.26900000000000002</v>
      </c>
      <c r="D288" s="12">
        <v>0.17699999999999999</v>
      </c>
      <c r="E288" s="12">
        <v>0.17100000000000001</v>
      </c>
      <c r="F288" s="12">
        <v>0.16800000000000001</v>
      </c>
      <c r="G288" s="7">
        <v>0.16500000000000001</v>
      </c>
      <c r="H288" s="7">
        <v>0.161</v>
      </c>
      <c r="I288" s="7">
        <v>0.156</v>
      </c>
      <c r="J288" s="7">
        <v>0.152</v>
      </c>
      <c r="K288" s="7">
        <v>0.17</v>
      </c>
      <c r="L288" s="7"/>
    </row>
    <row r="289" spans="1:12" x14ac:dyDescent="0.15">
      <c r="A289" s="92">
        <f t="shared" si="3"/>
        <v>6.4102564102564106</v>
      </c>
      <c r="B289" s="3">
        <v>1955</v>
      </c>
      <c r="C289" s="12">
        <v>0.26800000000000002</v>
      </c>
      <c r="D289" s="12">
        <v>0.17599999999999999</v>
      </c>
      <c r="E289" s="12">
        <v>0.17100000000000001</v>
      </c>
      <c r="F289" s="12">
        <v>0.16700000000000001</v>
      </c>
      <c r="G289" s="7">
        <v>0.16400000000000001</v>
      </c>
      <c r="H289" s="7">
        <v>0.16</v>
      </c>
      <c r="I289" s="7">
        <v>0.156</v>
      </c>
      <c r="J289" s="7">
        <v>0.152</v>
      </c>
      <c r="K289" s="7">
        <v>0.16900000000000001</v>
      </c>
      <c r="L289" s="7"/>
    </row>
    <row r="290" spans="1:12" x14ac:dyDescent="0.15">
      <c r="A290" s="92">
        <f t="shared" si="3"/>
        <v>6.3291139240506329</v>
      </c>
      <c r="B290" s="3">
        <v>1956</v>
      </c>
      <c r="C290" s="12">
        <v>0.27200000000000002</v>
      </c>
      <c r="D290" s="12">
        <v>0.17799999999999999</v>
      </c>
      <c r="E290" s="12">
        <v>0.17299999999999999</v>
      </c>
      <c r="F290" s="12">
        <v>0.16900000000000001</v>
      </c>
      <c r="G290" s="7">
        <v>0.16700000000000001</v>
      </c>
      <c r="H290" s="7">
        <v>0.16300000000000001</v>
      </c>
      <c r="I290" s="7">
        <v>0.158</v>
      </c>
      <c r="J290" s="7">
        <v>0.154</v>
      </c>
      <c r="K290" s="7">
        <v>0.17199999999999999</v>
      </c>
      <c r="L290" s="7"/>
    </row>
    <row r="291" spans="1:12" x14ac:dyDescent="0.15">
      <c r="A291" s="92">
        <f t="shared" ref="A291:A344" si="4">1/I291</f>
        <v>6.1349693251533743</v>
      </c>
      <c r="B291" s="3">
        <v>1957</v>
      </c>
      <c r="C291" s="12">
        <v>0.28100000000000003</v>
      </c>
      <c r="D291" s="12">
        <v>0.184</v>
      </c>
      <c r="E291" s="12">
        <v>0.17899999999999999</v>
      </c>
      <c r="F291" s="12">
        <v>0.17499999999999999</v>
      </c>
      <c r="G291" s="7">
        <v>0.17199999999999999</v>
      </c>
      <c r="H291" s="7">
        <v>0.16800000000000001</v>
      </c>
      <c r="I291" s="7">
        <v>0.16300000000000001</v>
      </c>
      <c r="J291" s="7">
        <v>0.159</v>
      </c>
      <c r="K291" s="7">
        <v>0.17699999999999999</v>
      </c>
      <c r="L291" s="7"/>
    </row>
    <row r="292" spans="1:12" x14ac:dyDescent="0.15">
      <c r="A292" s="92">
        <f t="shared" si="4"/>
        <v>5.9523809523809517</v>
      </c>
      <c r="B292" s="3">
        <v>1958</v>
      </c>
      <c r="C292" s="12">
        <v>0.28899999999999998</v>
      </c>
      <c r="D292" s="12">
        <v>0.19</v>
      </c>
      <c r="E292" s="12">
        <v>0.184</v>
      </c>
      <c r="F292" s="12">
        <v>0.18</v>
      </c>
      <c r="G292" s="7">
        <v>0.17699999999999999</v>
      </c>
      <c r="H292" s="7">
        <v>0.17299999999999999</v>
      </c>
      <c r="I292" s="7">
        <v>0.16800000000000001</v>
      </c>
      <c r="J292" s="7">
        <v>0.16400000000000001</v>
      </c>
      <c r="K292" s="7">
        <v>0.182</v>
      </c>
      <c r="L292" s="7"/>
    </row>
    <row r="293" spans="1:12" x14ac:dyDescent="0.15">
      <c r="A293" s="92">
        <f t="shared" si="4"/>
        <v>5.9171597633136095</v>
      </c>
      <c r="B293" s="3">
        <v>1959</v>
      </c>
      <c r="C293" s="12">
        <v>0.29099999999999998</v>
      </c>
      <c r="D293" s="12">
        <v>0.191</v>
      </c>
      <c r="E293" s="12">
        <v>0.185</v>
      </c>
      <c r="F293" s="12">
        <v>0.18099999999999999</v>
      </c>
      <c r="G293" s="7">
        <v>0.17899999999999999</v>
      </c>
      <c r="H293" s="7">
        <v>0.17399999999999999</v>
      </c>
      <c r="I293" s="7">
        <v>0.16900000000000001</v>
      </c>
      <c r="J293" s="7">
        <v>0.16500000000000001</v>
      </c>
      <c r="K293" s="7">
        <v>0.184</v>
      </c>
      <c r="L293" s="7"/>
    </row>
    <row r="294" spans="1:12" x14ac:dyDescent="0.15">
      <c r="A294" s="92">
        <f t="shared" si="4"/>
        <v>5.8139534883720936</v>
      </c>
      <c r="B294" s="3">
        <v>1960</v>
      </c>
      <c r="C294" s="12">
        <v>0.29599999999999999</v>
      </c>
      <c r="D294" s="12">
        <v>0.19400000000000001</v>
      </c>
      <c r="E294" s="12">
        <v>0.189</v>
      </c>
      <c r="F294" s="12">
        <v>0.184</v>
      </c>
      <c r="G294" s="7">
        <v>0.182</v>
      </c>
      <c r="H294" s="7">
        <v>0.17699999999999999</v>
      </c>
      <c r="I294" s="7">
        <v>0.17199999999999999</v>
      </c>
      <c r="J294" s="7">
        <v>0.16800000000000001</v>
      </c>
      <c r="K294" s="7">
        <v>0.187</v>
      </c>
      <c r="L294" s="7"/>
    </row>
    <row r="295" spans="1:12" x14ac:dyDescent="0.15">
      <c r="A295" s="92">
        <f t="shared" si="4"/>
        <v>5.7471264367816097</v>
      </c>
      <c r="B295" s="3">
        <v>1961</v>
      </c>
      <c r="C295" s="12">
        <v>0.29899999999999999</v>
      </c>
      <c r="D295" s="12">
        <v>0.19600000000000001</v>
      </c>
      <c r="E295" s="12">
        <v>0.191</v>
      </c>
      <c r="F295" s="12">
        <v>0.186</v>
      </c>
      <c r="G295" s="7">
        <v>0.183</v>
      </c>
      <c r="H295" s="7">
        <v>0.17899999999999999</v>
      </c>
      <c r="I295" s="7">
        <v>0.17399999999999999</v>
      </c>
      <c r="J295" s="7">
        <v>0.16900000000000001</v>
      </c>
      <c r="K295" s="7">
        <v>0.189</v>
      </c>
      <c r="L295" s="7"/>
    </row>
    <row r="296" spans="1:12" x14ac:dyDescent="0.15">
      <c r="A296" s="92">
        <f t="shared" si="4"/>
        <v>5.7142857142857144</v>
      </c>
      <c r="B296" s="3">
        <v>1962</v>
      </c>
      <c r="C296" s="12">
        <v>0.30199999999999999</v>
      </c>
      <c r="D296" s="12">
        <v>0.19800000000000001</v>
      </c>
      <c r="E296" s="12">
        <v>0.192</v>
      </c>
      <c r="F296" s="12">
        <v>0.188</v>
      </c>
      <c r="G296" s="7">
        <v>0.185</v>
      </c>
      <c r="H296" s="7">
        <v>0.18099999999999999</v>
      </c>
      <c r="I296" s="7">
        <v>0.17499999999999999</v>
      </c>
      <c r="J296" s="7">
        <v>0.17100000000000001</v>
      </c>
      <c r="K296" s="7">
        <v>0.191</v>
      </c>
      <c r="L296" s="7"/>
    </row>
    <row r="297" spans="1:12" x14ac:dyDescent="0.15">
      <c r="A297" s="92">
        <f t="shared" si="4"/>
        <v>5.617977528089888</v>
      </c>
      <c r="B297" s="3">
        <v>1963</v>
      </c>
      <c r="C297" s="12">
        <v>0.30599999999999999</v>
      </c>
      <c r="D297" s="12">
        <v>0.20100000000000001</v>
      </c>
      <c r="E297" s="12">
        <v>0.19500000000000001</v>
      </c>
      <c r="F297" s="12">
        <v>0.191</v>
      </c>
      <c r="G297" s="7">
        <v>0.188</v>
      </c>
      <c r="H297" s="7">
        <v>0.183</v>
      </c>
      <c r="I297" s="7">
        <v>0.17799999999999999</v>
      </c>
      <c r="J297" s="7">
        <v>0.17299999999999999</v>
      </c>
      <c r="K297" s="7">
        <v>0.193</v>
      </c>
      <c r="L297" s="7"/>
    </row>
    <row r="298" spans="1:12" x14ac:dyDescent="0.15">
      <c r="A298" s="92">
        <f t="shared" si="4"/>
        <v>5.5555555555555554</v>
      </c>
      <c r="B298" s="3">
        <v>1964</v>
      </c>
      <c r="C298" s="12">
        <v>0.31</v>
      </c>
      <c r="D298" s="12">
        <v>0.20300000000000001</v>
      </c>
      <c r="E298" s="12">
        <v>0.19800000000000001</v>
      </c>
      <c r="F298" s="12">
        <v>0.193</v>
      </c>
      <c r="G298" s="7">
        <v>0.19</v>
      </c>
      <c r="H298" s="7">
        <v>0.186</v>
      </c>
      <c r="I298" s="7">
        <v>0.18</v>
      </c>
      <c r="J298" s="7">
        <v>0.17599999999999999</v>
      </c>
      <c r="K298" s="7">
        <v>0.19600000000000001</v>
      </c>
      <c r="L298" s="7"/>
    </row>
    <row r="299" spans="1:12" x14ac:dyDescent="0.15">
      <c r="A299" s="92">
        <f t="shared" si="4"/>
        <v>5.4644808743169397</v>
      </c>
      <c r="B299" s="3">
        <v>1965</v>
      </c>
      <c r="C299" s="12">
        <v>0.315</v>
      </c>
      <c r="D299" s="12">
        <v>0.20699999999999999</v>
      </c>
      <c r="E299" s="12">
        <v>0.20100000000000001</v>
      </c>
      <c r="F299" s="12">
        <v>0.19600000000000001</v>
      </c>
      <c r="G299" s="7">
        <v>0.193</v>
      </c>
      <c r="H299" s="7">
        <v>0.189</v>
      </c>
      <c r="I299" s="7">
        <v>0.183</v>
      </c>
      <c r="J299" s="7">
        <v>0.17899999999999999</v>
      </c>
      <c r="K299" s="7">
        <v>0.19900000000000001</v>
      </c>
      <c r="L299" s="7"/>
    </row>
    <row r="300" spans="1:12" x14ac:dyDescent="0.15">
      <c r="A300" s="92">
        <f t="shared" si="4"/>
        <v>5.3191489361702127</v>
      </c>
      <c r="B300" s="3">
        <v>1966</v>
      </c>
      <c r="C300" s="12">
        <v>0.32400000000000001</v>
      </c>
      <c r="D300" s="12">
        <v>0.21299999999999999</v>
      </c>
      <c r="E300" s="12">
        <v>0.20699999999999999</v>
      </c>
      <c r="F300" s="12">
        <v>0.20200000000000001</v>
      </c>
      <c r="G300" s="7">
        <v>0.19900000000000001</v>
      </c>
      <c r="H300" s="7">
        <v>0.19400000000000001</v>
      </c>
      <c r="I300" s="7">
        <v>0.188</v>
      </c>
      <c r="J300" s="7">
        <v>0.184</v>
      </c>
      <c r="K300" s="7">
        <v>0.20399999999999999</v>
      </c>
      <c r="L300" s="7"/>
    </row>
    <row r="301" spans="1:12" x14ac:dyDescent="0.15">
      <c r="A301" s="92">
        <f t="shared" si="4"/>
        <v>5.1546391752577314</v>
      </c>
      <c r="B301" s="3">
        <v>1967</v>
      </c>
      <c r="C301" s="12">
        <v>0.33400000000000002</v>
      </c>
      <c r="D301" s="12">
        <v>0.219</v>
      </c>
      <c r="E301" s="12">
        <v>0.21299999999999999</v>
      </c>
      <c r="F301" s="12">
        <v>0.20799999999999999</v>
      </c>
      <c r="G301" s="7">
        <v>0.20499999999999999</v>
      </c>
      <c r="H301" s="7">
        <v>0.2</v>
      </c>
      <c r="I301" s="7">
        <v>0.19400000000000001</v>
      </c>
      <c r="J301" s="7">
        <v>0.189</v>
      </c>
      <c r="K301" s="7">
        <v>0.21099999999999999</v>
      </c>
      <c r="L301" s="7"/>
    </row>
    <row r="302" spans="1:12" x14ac:dyDescent="0.15">
      <c r="A302" s="92">
        <f t="shared" si="4"/>
        <v>4.9504950495049505</v>
      </c>
      <c r="B302" s="3">
        <v>1968</v>
      </c>
      <c r="C302" s="12">
        <v>0.34799999999999998</v>
      </c>
      <c r="D302" s="12">
        <v>0.22800000000000001</v>
      </c>
      <c r="E302" s="12">
        <v>0.222</v>
      </c>
      <c r="F302" s="12">
        <v>0.217</v>
      </c>
      <c r="G302" s="7">
        <v>0.21299999999999999</v>
      </c>
      <c r="H302" s="7">
        <v>0.20799999999999999</v>
      </c>
      <c r="I302" s="7">
        <v>0.20200000000000001</v>
      </c>
      <c r="J302" s="7">
        <v>0.19700000000000001</v>
      </c>
      <c r="K302" s="7">
        <v>0.219</v>
      </c>
      <c r="L302" s="7"/>
    </row>
    <row r="303" spans="1:12" x14ac:dyDescent="0.15">
      <c r="A303" s="92">
        <f t="shared" si="4"/>
        <v>4.694835680751174</v>
      </c>
      <c r="B303" s="3">
        <v>1969</v>
      </c>
      <c r="C303" s="12">
        <v>0.36699999999999999</v>
      </c>
      <c r="D303" s="12">
        <v>0.24099999999999999</v>
      </c>
      <c r="E303" s="12">
        <v>0.23400000000000001</v>
      </c>
      <c r="F303" s="12">
        <v>0.22900000000000001</v>
      </c>
      <c r="G303" s="7">
        <v>0.22500000000000001</v>
      </c>
      <c r="H303" s="7">
        <v>0.22</v>
      </c>
      <c r="I303" s="7">
        <v>0.21299999999999999</v>
      </c>
      <c r="J303" s="7">
        <v>0.20799999999999999</v>
      </c>
      <c r="K303" s="7">
        <v>0.22900000000000001</v>
      </c>
      <c r="L303" s="7"/>
    </row>
    <row r="304" spans="1:12" x14ac:dyDescent="0.15">
      <c r="A304" s="92">
        <f t="shared" si="4"/>
        <v>4.4444444444444446</v>
      </c>
      <c r="B304" s="3">
        <v>1970</v>
      </c>
      <c r="C304" s="12">
        <v>0.38800000000000001</v>
      </c>
      <c r="D304" s="12">
        <v>0.255</v>
      </c>
      <c r="E304" s="12">
        <v>0.247</v>
      </c>
      <c r="F304" s="12">
        <v>0.24199999999999999</v>
      </c>
      <c r="G304" s="7">
        <v>0.23799999999999999</v>
      </c>
      <c r="H304" s="7">
        <v>0.23200000000000001</v>
      </c>
      <c r="I304" s="7">
        <v>0.22500000000000001</v>
      </c>
      <c r="J304" s="7">
        <v>0.22</v>
      </c>
      <c r="K304" s="7">
        <v>0.24</v>
      </c>
      <c r="L304" s="7"/>
    </row>
    <row r="305" spans="1:13" x14ac:dyDescent="0.15">
      <c r="A305" s="92">
        <f t="shared" si="4"/>
        <v>4.2553191489361701</v>
      </c>
      <c r="B305" s="3">
        <v>1971</v>
      </c>
      <c r="C305" s="12">
        <v>0.40500000000000003</v>
      </c>
      <c r="D305" s="12">
        <v>0.26600000000000001</v>
      </c>
      <c r="E305" s="12">
        <v>0.25800000000000001</v>
      </c>
      <c r="F305" s="12">
        <v>0.252</v>
      </c>
      <c r="G305" s="7">
        <v>0.248</v>
      </c>
      <c r="H305" s="7">
        <v>0.24299999999999999</v>
      </c>
      <c r="I305" s="7">
        <v>0.23499999999999999</v>
      </c>
      <c r="J305" s="7">
        <v>0.23</v>
      </c>
      <c r="K305" s="7">
        <v>0.25</v>
      </c>
      <c r="L305" s="7"/>
    </row>
    <row r="306" spans="1:13" x14ac:dyDescent="0.15">
      <c r="A306" s="92">
        <f t="shared" si="4"/>
        <v>4.1152263374485596</v>
      </c>
      <c r="B306" s="3">
        <v>1972</v>
      </c>
      <c r="C306" s="12">
        <v>0.41799999999999998</v>
      </c>
      <c r="D306" s="12">
        <v>0.27400000000000002</v>
      </c>
      <c r="E306" s="12">
        <v>0.26600000000000001</v>
      </c>
      <c r="F306" s="12">
        <v>0.26</v>
      </c>
      <c r="G306" s="7">
        <v>0.25600000000000001</v>
      </c>
      <c r="H306" s="7">
        <v>0.25</v>
      </c>
      <c r="I306" s="7">
        <v>0.24299999999999999</v>
      </c>
      <c r="J306" s="7">
        <v>0.23699999999999999</v>
      </c>
      <c r="K306" s="7">
        <v>0.25800000000000001</v>
      </c>
      <c r="L306" s="7"/>
    </row>
    <row r="307" spans="1:13" x14ac:dyDescent="0.15">
      <c r="A307" s="92">
        <f t="shared" si="4"/>
        <v>3.8759689922480618</v>
      </c>
      <c r="B307" s="3">
        <v>1973</v>
      </c>
      <c r="C307" s="12">
        <v>0.44400000000000001</v>
      </c>
      <c r="D307" s="12">
        <v>0.29099999999999998</v>
      </c>
      <c r="E307" s="12">
        <v>0.28299999999999997</v>
      </c>
      <c r="F307" s="12">
        <v>0.27700000000000002</v>
      </c>
      <c r="G307" s="7">
        <v>0.27200000000000002</v>
      </c>
      <c r="H307" s="7">
        <v>0.26600000000000001</v>
      </c>
      <c r="I307" s="7">
        <v>0.25800000000000001</v>
      </c>
      <c r="J307" s="7">
        <v>0.252</v>
      </c>
      <c r="K307" s="7">
        <v>0.27400000000000002</v>
      </c>
      <c r="L307" s="7"/>
      <c r="M307" s="3">
        <f>3/K307</f>
        <v>10.948905109489051</v>
      </c>
    </row>
    <row r="308" spans="1:13" x14ac:dyDescent="0.15">
      <c r="A308" s="92">
        <f t="shared" si="4"/>
        <v>3.4965034965034967</v>
      </c>
      <c r="B308" s="3">
        <v>1974</v>
      </c>
      <c r="C308" s="12">
        <v>0.49299999999999999</v>
      </c>
      <c r="D308" s="12">
        <v>0.32300000000000001</v>
      </c>
      <c r="E308" s="12">
        <v>0.314</v>
      </c>
      <c r="F308" s="12">
        <v>0.307</v>
      </c>
      <c r="G308" s="7">
        <v>0.30199999999999999</v>
      </c>
      <c r="H308" s="7">
        <v>0.29499999999999998</v>
      </c>
      <c r="I308" s="7">
        <v>0.28599999999999998</v>
      </c>
      <c r="J308" s="7">
        <v>0.27900000000000003</v>
      </c>
      <c r="K308" s="7">
        <v>0.30099999999999999</v>
      </c>
      <c r="L308" s="7"/>
    </row>
    <row r="309" spans="1:13" x14ac:dyDescent="0.15">
      <c r="A309" s="92">
        <f t="shared" si="4"/>
        <v>3.2051282051282053</v>
      </c>
      <c r="B309" s="3">
        <v>1975</v>
      </c>
      <c r="C309" s="12">
        <v>0.53800000000000003</v>
      </c>
      <c r="D309" s="12">
        <v>0.35299999999999998</v>
      </c>
      <c r="E309" s="12">
        <v>0.34300000000000003</v>
      </c>
      <c r="F309" s="12">
        <v>0.33500000000000002</v>
      </c>
      <c r="G309" s="7">
        <v>0.33</v>
      </c>
      <c r="H309" s="7">
        <v>0.32200000000000001</v>
      </c>
      <c r="I309" s="7">
        <v>0.312</v>
      </c>
      <c r="J309" s="7">
        <v>0.30499999999999999</v>
      </c>
      <c r="K309" s="7">
        <v>0.32600000000000001</v>
      </c>
      <c r="L309" s="7"/>
    </row>
    <row r="310" spans="1:13" x14ac:dyDescent="0.15">
      <c r="A310" s="92">
        <f t="shared" si="4"/>
        <v>3.0303030303030303</v>
      </c>
      <c r="B310" s="3">
        <v>1976</v>
      </c>
      <c r="C310" s="12">
        <v>0.56899999999999995</v>
      </c>
      <c r="D310" s="12">
        <v>0.373</v>
      </c>
      <c r="E310" s="12">
        <v>0.36299999999999999</v>
      </c>
      <c r="F310" s="12">
        <v>0.35499999999999998</v>
      </c>
      <c r="G310" s="7">
        <v>0.34899999999999998</v>
      </c>
      <c r="H310" s="7">
        <v>0.34100000000000003</v>
      </c>
      <c r="I310" s="7">
        <v>0.33</v>
      </c>
      <c r="J310" s="7">
        <v>0.32200000000000001</v>
      </c>
      <c r="K310" s="7">
        <v>0.34499999999999997</v>
      </c>
      <c r="L310" s="7"/>
    </row>
    <row r="311" spans="1:13" x14ac:dyDescent="0.15">
      <c r="A311" s="92">
        <f t="shared" si="4"/>
        <v>2.8409090909090913</v>
      </c>
      <c r="B311" s="3">
        <v>1977</v>
      </c>
      <c r="C311" s="12">
        <v>0.60599999999999998</v>
      </c>
      <c r="D311" s="12">
        <v>0.39800000000000002</v>
      </c>
      <c r="E311" s="12">
        <v>0.38600000000000001</v>
      </c>
      <c r="F311" s="12">
        <v>0.378</v>
      </c>
      <c r="G311" s="7">
        <v>0.372</v>
      </c>
      <c r="H311" s="7">
        <v>0.36299999999999999</v>
      </c>
      <c r="I311" s="7">
        <v>0.35199999999999998</v>
      </c>
      <c r="J311" s="7">
        <v>0.34300000000000003</v>
      </c>
      <c r="K311" s="7">
        <v>0.36699999999999999</v>
      </c>
      <c r="L311" s="14" t="s">
        <v>39</v>
      </c>
    </row>
    <row r="312" spans="1:13" x14ac:dyDescent="0.15">
      <c r="A312" s="92">
        <f t="shared" si="4"/>
        <v>2.6385224274406331</v>
      </c>
      <c r="B312" s="3">
        <v>1978</v>
      </c>
      <c r="C312" s="12">
        <v>0.65200000000000002</v>
      </c>
      <c r="D312" s="12">
        <v>0.42799999999999999</v>
      </c>
      <c r="E312" s="12">
        <v>0.41599999999999998</v>
      </c>
      <c r="F312" s="12">
        <v>0.40600000000000003</v>
      </c>
      <c r="G312" s="7">
        <v>0.4</v>
      </c>
      <c r="H312" s="7">
        <v>0.39</v>
      </c>
      <c r="I312" s="7">
        <v>0.379</v>
      </c>
      <c r="J312" s="7">
        <v>0.36899999999999999</v>
      </c>
      <c r="K312" s="7">
        <v>0.39200000000000002</v>
      </c>
      <c r="L312" s="7">
        <v>0.41199999999999998</v>
      </c>
    </row>
    <row r="313" spans="1:13" x14ac:dyDescent="0.15">
      <c r="A313" s="92">
        <f t="shared" si="4"/>
        <v>2.3696682464454977</v>
      </c>
      <c r="B313" s="3">
        <v>1979</v>
      </c>
      <c r="C313" s="12">
        <v>0.72599999999999998</v>
      </c>
      <c r="D313" s="12">
        <v>0.47599999999999998</v>
      </c>
      <c r="E313" s="12">
        <v>0.46300000000000002</v>
      </c>
      <c r="F313" s="12">
        <v>0.45200000000000001</v>
      </c>
      <c r="G313" s="7">
        <v>0.44500000000000001</v>
      </c>
      <c r="H313" s="7">
        <v>0.435</v>
      </c>
      <c r="I313" s="7">
        <v>0.42199999999999999</v>
      </c>
      <c r="J313" s="7">
        <v>0.41099999999999998</v>
      </c>
      <c r="K313" s="7">
        <v>0.43</v>
      </c>
      <c r="L313" s="7">
        <v>0.45100000000000001</v>
      </c>
      <c r="M313" s="3">
        <f>35/L313</f>
        <v>77.605321507760536</v>
      </c>
    </row>
    <row r="314" spans="1:13" x14ac:dyDescent="0.15">
      <c r="A314" s="92">
        <f t="shared" si="4"/>
        <v>2.0876826722338206</v>
      </c>
      <c r="B314" s="3">
        <v>1980</v>
      </c>
      <c r="C314" s="12">
        <v>0.82399999999999995</v>
      </c>
      <c r="D314" s="12">
        <v>0.54100000000000004</v>
      </c>
      <c r="E314" s="12">
        <v>0.52500000000000002</v>
      </c>
      <c r="F314" s="12">
        <v>0.51300000000000001</v>
      </c>
      <c r="G314" s="7">
        <v>0.50600000000000001</v>
      </c>
      <c r="H314" s="7">
        <v>0.49299999999999999</v>
      </c>
      <c r="I314" s="7">
        <v>0.47899999999999998</v>
      </c>
      <c r="J314" s="7">
        <v>0.46700000000000003</v>
      </c>
      <c r="K314" s="7">
        <v>0.47799999999999998</v>
      </c>
      <c r="L314" s="7">
        <v>0.501</v>
      </c>
    </row>
    <row r="315" spans="1:13" x14ac:dyDescent="0.15">
      <c r="A315" s="92">
        <f t="shared" si="4"/>
        <v>1.8939393939393938</v>
      </c>
      <c r="B315" s="3">
        <v>1981</v>
      </c>
      <c r="C315" s="12">
        <v>0.90900000000000003</v>
      </c>
      <c r="D315" s="12">
        <v>0.59599999999999997</v>
      </c>
      <c r="E315" s="12">
        <v>0.57899999999999996</v>
      </c>
      <c r="F315" s="12">
        <v>0.56599999999999995</v>
      </c>
      <c r="G315" s="7">
        <v>0.55800000000000005</v>
      </c>
      <c r="H315" s="7">
        <v>0.54400000000000004</v>
      </c>
      <c r="I315" s="7">
        <v>0.52800000000000002</v>
      </c>
      <c r="J315" s="7">
        <v>0.51500000000000001</v>
      </c>
      <c r="K315" s="7">
        <v>0.52300000000000002</v>
      </c>
      <c r="L315" s="7">
        <v>0.54800000000000004</v>
      </c>
    </row>
    <row r="316" spans="1:13" x14ac:dyDescent="0.15">
      <c r="A316" s="92">
        <f t="shared" si="4"/>
        <v>1.7857142857142856</v>
      </c>
      <c r="B316" s="3">
        <v>1982</v>
      </c>
      <c r="C316" s="12">
        <v>0.96499999999999997</v>
      </c>
      <c r="D316" s="12">
        <v>0.63300000000000001</v>
      </c>
      <c r="E316" s="12">
        <v>0.61499999999999999</v>
      </c>
      <c r="F316" s="12">
        <v>0.60099999999999998</v>
      </c>
      <c r="G316" s="7">
        <v>0.59199999999999997</v>
      </c>
      <c r="H316" s="7">
        <v>0.57799999999999996</v>
      </c>
      <c r="I316" s="7">
        <v>0.56000000000000005</v>
      </c>
      <c r="J316" s="7">
        <v>0.54700000000000004</v>
      </c>
      <c r="K316" s="7">
        <v>0.55500000000000005</v>
      </c>
      <c r="L316" s="7">
        <v>0.58099999999999996</v>
      </c>
    </row>
    <row r="317" spans="1:13" x14ac:dyDescent="0.15">
      <c r="A317" s="92">
        <f t="shared" si="4"/>
        <v>1.7301038062283738</v>
      </c>
      <c r="B317" s="3">
        <v>1983</v>
      </c>
      <c r="C317" s="12">
        <v>0.996</v>
      </c>
      <c r="D317" s="12">
        <v>0.65400000000000003</v>
      </c>
      <c r="E317" s="12">
        <v>0.63500000000000001</v>
      </c>
      <c r="F317" s="12">
        <v>0.621</v>
      </c>
      <c r="G317" s="7">
        <v>0.61099999999999999</v>
      </c>
      <c r="H317" s="7">
        <v>0.59599999999999997</v>
      </c>
      <c r="I317" s="7">
        <v>0.57799999999999996</v>
      </c>
      <c r="J317" s="7">
        <v>0.56399999999999995</v>
      </c>
      <c r="K317" s="7">
        <v>0.57799999999999996</v>
      </c>
      <c r="L317" s="7">
        <v>0.60399999999999998</v>
      </c>
    </row>
    <row r="318" spans="1:13" x14ac:dyDescent="0.15">
      <c r="A318" s="92">
        <f t="shared" si="4"/>
        <v>1.6583747927031509</v>
      </c>
      <c r="B318" s="3">
        <v>1984</v>
      </c>
      <c r="C318" s="12">
        <v>1.0389999999999999</v>
      </c>
      <c r="D318" s="12">
        <v>0.68200000000000005</v>
      </c>
      <c r="E318" s="12">
        <v>0.66200000000000003</v>
      </c>
      <c r="F318" s="12">
        <v>0.64700000000000002</v>
      </c>
      <c r="G318" s="7">
        <v>0.63700000000000001</v>
      </c>
      <c r="H318" s="7">
        <v>0.622</v>
      </c>
      <c r="I318" s="7">
        <v>0.60299999999999998</v>
      </c>
      <c r="J318" s="7">
        <v>0.58899999999999997</v>
      </c>
      <c r="K318" s="7">
        <v>0.60299999999999998</v>
      </c>
      <c r="L318" s="7">
        <v>0.629</v>
      </c>
    </row>
    <row r="319" spans="1:13" x14ac:dyDescent="0.15">
      <c r="A319" s="92">
        <f t="shared" si="4"/>
        <v>1.6</v>
      </c>
      <c r="B319" s="3">
        <v>1985</v>
      </c>
      <c r="C319" s="12">
        <v>1.0760000000000001</v>
      </c>
      <c r="D319" s="12">
        <v>0.70599999999999996</v>
      </c>
      <c r="E319" s="12">
        <v>0.68600000000000005</v>
      </c>
      <c r="F319" s="12">
        <v>0.67</v>
      </c>
      <c r="G319" s="7">
        <v>0.66</v>
      </c>
      <c r="H319" s="7">
        <v>0.64400000000000002</v>
      </c>
      <c r="I319" s="7">
        <v>0.625</v>
      </c>
      <c r="J319" s="7">
        <v>0.61</v>
      </c>
      <c r="K319" s="7">
        <v>0.625</v>
      </c>
      <c r="L319" s="7">
        <v>0.65</v>
      </c>
    </row>
    <row r="320" spans="1:13" x14ac:dyDescent="0.15">
      <c r="A320" s="92">
        <f t="shared" si="4"/>
        <v>1.5698587127158556</v>
      </c>
      <c r="B320" s="3">
        <v>1986</v>
      </c>
      <c r="C320" s="12">
        <v>1.0960000000000001</v>
      </c>
      <c r="D320" s="12">
        <v>0.71899999999999997</v>
      </c>
      <c r="E320" s="12">
        <v>0.69899999999999995</v>
      </c>
      <c r="F320" s="12">
        <v>0.68300000000000005</v>
      </c>
      <c r="G320" s="7">
        <v>0.67200000000000004</v>
      </c>
      <c r="H320" s="7">
        <v>0.65600000000000003</v>
      </c>
      <c r="I320" s="7">
        <v>0.63700000000000001</v>
      </c>
      <c r="J320" s="7">
        <v>0.621</v>
      </c>
      <c r="K320" s="7">
        <v>0.63700000000000001</v>
      </c>
      <c r="L320" s="7">
        <v>0.66200000000000003</v>
      </c>
    </row>
    <row r="321" spans="1:14" x14ac:dyDescent="0.15">
      <c r="A321" s="92">
        <f t="shared" si="4"/>
        <v>1.5151515151515151</v>
      </c>
      <c r="B321" s="3">
        <v>1987</v>
      </c>
      <c r="C321" s="12">
        <v>1.1359999999999999</v>
      </c>
      <c r="D321" s="12">
        <v>0.745</v>
      </c>
      <c r="E321" s="12">
        <v>0.72399999999999998</v>
      </c>
      <c r="F321" s="12">
        <v>0.70799999999999996</v>
      </c>
      <c r="G321" s="7">
        <v>0.69699999999999995</v>
      </c>
      <c r="H321" s="7">
        <v>0.68</v>
      </c>
      <c r="I321" s="7">
        <v>0.66</v>
      </c>
      <c r="J321" s="7">
        <v>0.64400000000000002</v>
      </c>
      <c r="K321" s="7">
        <v>0.66</v>
      </c>
      <c r="L321" s="7">
        <v>0.68400000000000005</v>
      </c>
    </row>
    <row r="322" spans="1:14" x14ac:dyDescent="0.15">
      <c r="A322" s="92">
        <f t="shared" si="4"/>
        <v>1.4556040756914119</v>
      </c>
      <c r="B322" s="3">
        <v>1988</v>
      </c>
      <c r="C322" s="12">
        <v>1.1830000000000001</v>
      </c>
      <c r="D322" s="12">
        <v>0.77600000000000002</v>
      </c>
      <c r="E322" s="12">
        <v>0.754</v>
      </c>
      <c r="F322" s="12">
        <v>0.73699999999999999</v>
      </c>
      <c r="G322" s="7">
        <v>0.72599999999999998</v>
      </c>
      <c r="H322" s="7">
        <v>0.70799999999999996</v>
      </c>
      <c r="I322" s="7">
        <v>0.68700000000000006</v>
      </c>
      <c r="J322" s="7">
        <v>0.67</v>
      </c>
      <c r="K322" s="7">
        <v>0.68700000000000006</v>
      </c>
      <c r="L322" s="7">
        <v>0.70899999999999996</v>
      </c>
    </row>
    <row r="323" spans="1:14" x14ac:dyDescent="0.15">
      <c r="A323" s="92">
        <f t="shared" si="4"/>
        <v>1.3888888888888888</v>
      </c>
      <c r="B323" s="3">
        <v>1989</v>
      </c>
      <c r="C323" s="12">
        <v>1.24</v>
      </c>
      <c r="D323" s="12">
        <v>0.81399999999999995</v>
      </c>
      <c r="E323" s="12">
        <v>0.79</v>
      </c>
      <c r="F323" s="12">
        <v>0.77300000000000002</v>
      </c>
      <c r="G323" s="7">
        <v>0.76100000000000001</v>
      </c>
      <c r="H323" s="7">
        <v>0.74299999999999999</v>
      </c>
      <c r="I323" s="7">
        <v>0.72</v>
      </c>
      <c r="J323" s="7">
        <v>0.70299999999999996</v>
      </c>
      <c r="K323" s="7">
        <v>0.72</v>
      </c>
      <c r="L323" s="7">
        <v>0.74</v>
      </c>
    </row>
    <row r="324" spans="1:14" x14ac:dyDescent="0.15">
      <c r="A324" s="92">
        <f t="shared" si="4"/>
        <v>1.3175230566534915</v>
      </c>
      <c r="B324" s="3">
        <v>1990</v>
      </c>
      <c r="C324" s="12">
        <v>1.3069999999999999</v>
      </c>
      <c r="D324" s="12">
        <v>0.85799999999999998</v>
      </c>
      <c r="E324" s="12">
        <v>0.83299999999999996</v>
      </c>
      <c r="F324" s="12">
        <v>0.81399999999999995</v>
      </c>
      <c r="G324" s="7">
        <v>0.80200000000000005</v>
      </c>
      <c r="H324" s="7">
        <v>0.78300000000000003</v>
      </c>
      <c r="I324" s="7">
        <v>0.75900000000000001</v>
      </c>
      <c r="J324" s="7">
        <v>0.74099999999999999</v>
      </c>
      <c r="K324" s="7">
        <v>0.75900000000000001</v>
      </c>
      <c r="L324" s="7">
        <v>0.77700000000000002</v>
      </c>
    </row>
    <row r="325" spans="1:14" x14ac:dyDescent="0.15">
      <c r="A325" s="92">
        <f t="shared" si="4"/>
        <v>1.2642225031605563</v>
      </c>
      <c r="B325" s="3">
        <v>1991</v>
      </c>
      <c r="C325" s="12">
        <v>1.3620000000000001</v>
      </c>
      <c r="D325" s="12">
        <v>0.89400000000000002</v>
      </c>
      <c r="E325" s="12">
        <v>0.86799999999999999</v>
      </c>
      <c r="F325" s="12">
        <v>0.84899999999999998</v>
      </c>
      <c r="G325" s="7">
        <v>0.83599999999999997</v>
      </c>
      <c r="H325" s="7">
        <v>0.81599999999999995</v>
      </c>
      <c r="I325" s="7">
        <v>0.79100000000000004</v>
      </c>
      <c r="J325" s="7">
        <v>0.77200000000000002</v>
      </c>
      <c r="K325" s="7">
        <v>0.79100000000000004</v>
      </c>
      <c r="L325" s="7">
        <v>0.80600000000000005</v>
      </c>
    </row>
    <row r="326" spans="1:14" x14ac:dyDescent="0.15">
      <c r="A326" s="92">
        <f t="shared" si="4"/>
        <v>1.2269938650306749</v>
      </c>
      <c r="B326" s="3">
        <v>1992</v>
      </c>
      <c r="C326" s="12">
        <v>1.403</v>
      </c>
      <c r="D326" s="12">
        <v>0.92100000000000004</v>
      </c>
      <c r="E326" s="12">
        <v>0.89400000000000002</v>
      </c>
      <c r="F326" s="12">
        <v>0.874</v>
      </c>
      <c r="G326" s="7">
        <v>0.86099999999999999</v>
      </c>
      <c r="H326" s="7">
        <v>0.84</v>
      </c>
      <c r="I326" s="7">
        <v>0.81499999999999995</v>
      </c>
      <c r="J326" s="7">
        <v>0.79500000000000004</v>
      </c>
      <c r="K326" s="7">
        <v>0.81499999999999995</v>
      </c>
      <c r="L326" s="7">
        <v>0.82699999999999996</v>
      </c>
    </row>
    <row r="327" spans="1:14" x14ac:dyDescent="0.15">
      <c r="A327" s="92">
        <f t="shared" si="4"/>
        <v>1.1918951132300357</v>
      </c>
      <c r="B327" s="3">
        <v>1993</v>
      </c>
      <c r="C327" s="12">
        <v>1.4450000000000001</v>
      </c>
      <c r="D327" s="12">
        <v>0.94799999999999995</v>
      </c>
      <c r="E327" s="12">
        <v>0.92100000000000004</v>
      </c>
      <c r="F327" s="12">
        <v>0.9</v>
      </c>
      <c r="G327" s="7">
        <v>0.88700000000000001</v>
      </c>
      <c r="H327" s="7">
        <v>0.86499999999999999</v>
      </c>
      <c r="I327" s="7">
        <v>0.83899999999999997</v>
      </c>
      <c r="J327" s="7">
        <v>0.81899999999999995</v>
      </c>
      <c r="K327" s="7">
        <v>0.83899999999999997</v>
      </c>
      <c r="L327" s="7">
        <v>0.84799999999999998</v>
      </c>
    </row>
    <row r="328" spans="1:14" x14ac:dyDescent="0.15">
      <c r="A328" s="92">
        <f t="shared" si="4"/>
        <v>1.1614401858304297</v>
      </c>
      <c r="B328" s="3">
        <v>1994</v>
      </c>
      <c r="C328" s="12">
        <v>1.482</v>
      </c>
      <c r="D328" s="12">
        <v>0.97199999999999998</v>
      </c>
      <c r="E328" s="12">
        <v>0.94499999999999995</v>
      </c>
      <c r="F328" s="12">
        <v>0.92300000000000004</v>
      </c>
      <c r="G328" s="7">
        <v>0.90900000000000003</v>
      </c>
      <c r="H328" s="7">
        <v>0.88700000000000001</v>
      </c>
      <c r="I328" s="7">
        <v>0.86099999999999999</v>
      </c>
      <c r="J328" s="7">
        <v>0.84</v>
      </c>
      <c r="K328" s="7">
        <v>0.86099999999999999</v>
      </c>
      <c r="L328" s="7">
        <v>0.86699999999999999</v>
      </c>
    </row>
    <row r="329" spans="1:14" x14ac:dyDescent="0.15">
      <c r="A329" s="92">
        <f t="shared" si="4"/>
        <v>1.1299435028248588</v>
      </c>
      <c r="B329" s="3">
        <v>1995</v>
      </c>
      <c r="C329" s="12">
        <v>1.524</v>
      </c>
      <c r="D329" s="12">
        <v>1</v>
      </c>
      <c r="E329" s="12">
        <v>0.97099999999999997</v>
      </c>
      <c r="F329" s="12">
        <v>0.95</v>
      </c>
      <c r="G329" s="7">
        <v>0.93500000000000005</v>
      </c>
      <c r="H329" s="7">
        <v>0.91300000000000003</v>
      </c>
      <c r="I329" s="7">
        <v>0.88500000000000001</v>
      </c>
      <c r="J329" s="7">
        <v>0.86399999999999999</v>
      </c>
      <c r="K329" s="7">
        <v>0.88500000000000001</v>
      </c>
    </row>
    <row r="330" spans="1:14" x14ac:dyDescent="0.15">
      <c r="A330" s="92">
        <f t="shared" si="4"/>
        <v>1.097694840834248</v>
      </c>
      <c r="B330" s="3">
        <v>1996</v>
      </c>
      <c r="C330" s="12">
        <v>1.569</v>
      </c>
      <c r="D330" s="12">
        <v>1.03</v>
      </c>
      <c r="E330" s="12">
        <v>1</v>
      </c>
      <c r="F330" s="12">
        <v>0.97799999999999998</v>
      </c>
      <c r="G330" s="7">
        <v>0.96299999999999997</v>
      </c>
      <c r="H330" s="7">
        <v>0.94</v>
      </c>
      <c r="I330" s="7">
        <v>0.91100000000000003</v>
      </c>
      <c r="J330" s="7">
        <v>0.88900000000000001</v>
      </c>
      <c r="K330" s="7">
        <v>0.91100000000000003</v>
      </c>
    </row>
    <row r="331" spans="1:14" x14ac:dyDescent="0.15">
      <c r="A331" s="92">
        <f t="shared" si="4"/>
        <v>1.0729613733905579</v>
      </c>
      <c r="B331" s="3">
        <v>1997</v>
      </c>
      <c r="C331" s="12">
        <v>1.605</v>
      </c>
      <c r="D331" s="12">
        <v>1.0529999999999999</v>
      </c>
      <c r="E331" s="12">
        <v>1.0229999999999999</v>
      </c>
      <c r="F331" s="12">
        <v>1</v>
      </c>
      <c r="G331" s="7">
        <v>0.98499999999999999</v>
      </c>
      <c r="H331" s="7">
        <v>0.96099999999999997</v>
      </c>
      <c r="I331" s="7">
        <v>0.93200000000000005</v>
      </c>
      <c r="J331" s="7">
        <v>0.90900000000000003</v>
      </c>
      <c r="K331" s="7">
        <v>0.93200000000000005</v>
      </c>
    </row>
    <row r="332" spans="1:14" x14ac:dyDescent="0.15">
      <c r="A332" s="92">
        <f t="shared" si="4"/>
        <v>1.0559662090813096</v>
      </c>
      <c r="B332" s="3">
        <v>1998</v>
      </c>
      <c r="C332" s="12">
        <v>1.63</v>
      </c>
      <c r="D332" s="12">
        <v>1.07</v>
      </c>
      <c r="E332" s="12">
        <v>1.0389999999999999</v>
      </c>
      <c r="F332" s="12">
        <v>1.016</v>
      </c>
      <c r="G332" s="7">
        <v>1</v>
      </c>
      <c r="H332" s="7">
        <v>0.97599999999999998</v>
      </c>
      <c r="I332" s="7">
        <v>0.94699999999999995</v>
      </c>
      <c r="J332" s="7">
        <v>0.92400000000000004</v>
      </c>
      <c r="K332" s="7">
        <v>0.94699999999999995</v>
      </c>
    </row>
    <row r="333" spans="1:14" x14ac:dyDescent="0.15">
      <c r="A333" s="92">
        <f t="shared" si="4"/>
        <v>1.0330578512396695</v>
      </c>
      <c r="B333" s="3">
        <v>1999</v>
      </c>
      <c r="C333" s="12">
        <v>1.6659999999999999</v>
      </c>
      <c r="D333" s="12">
        <v>1.093</v>
      </c>
      <c r="E333" s="12">
        <v>1.0620000000000001</v>
      </c>
      <c r="F333" s="12">
        <v>1.038</v>
      </c>
      <c r="G333" s="7">
        <v>1.022</v>
      </c>
      <c r="H333" s="7">
        <v>1</v>
      </c>
      <c r="I333" s="7">
        <v>0.96799999999999997</v>
      </c>
      <c r="J333" s="7">
        <v>0.94399999999999995</v>
      </c>
      <c r="K333" s="7">
        <v>0.96799999999999997</v>
      </c>
    </row>
    <row r="334" spans="1:14" ht="23" x14ac:dyDescent="0.25">
      <c r="A334" s="92">
        <f t="shared" si="4"/>
        <v>1</v>
      </c>
      <c r="B334" s="3">
        <v>2000</v>
      </c>
      <c r="C334" s="12">
        <v>1.722</v>
      </c>
      <c r="D334" s="12">
        <v>1.1299999999999999</v>
      </c>
      <c r="E334" s="12">
        <v>1.0980000000000001</v>
      </c>
      <c r="F334" s="12">
        <v>1.073</v>
      </c>
      <c r="G334" s="7">
        <v>1.056</v>
      </c>
      <c r="H334" s="7">
        <v>1.034</v>
      </c>
      <c r="I334" s="7">
        <v>1</v>
      </c>
      <c r="J334" s="7">
        <v>0.97599999999999998</v>
      </c>
      <c r="K334" s="7">
        <v>1</v>
      </c>
      <c r="L334" s="104" t="s">
        <v>40</v>
      </c>
      <c r="M334" s="104" t="s">
        <v>37</v>
      </c>
      <c r="N334" s="104" t="s">
        <v>41</v>
      </c>
    </row>
    <row r="335" spans="1:14" ht="23" x14ac:dyDescent="0.25">
      <c r="A335" s="92">
        <f t="shared" si="4"/>
        <v>0.97370983446932824</v>
      </c>
      <c r="B335" s="16">
        <v>2001</v>
      </c>
      <c r="C335" s="12">
        <v>1.7689999999999999</v>
      </c>
      <c r="D335" s="12">
        <v>1.161</v>
      </c>
      <c r="E335" s="12">
        <v>1.127</v>
      </c>
      <c r="F335" s="12">
        <v>1.1020000000000001</v>
      </c>
      <c r="G335" s="7">
        <v>1.085</v>
      </c>
      <c r="H335" s="7">
        <v>1.0620000000000001</v>
      </c>
      <c r="I335" s="7">
        <v>1.0269999999999999</v>
      </c>
      <c r="J335" s="17">
        <v>1</v>
      </c>
      <c r="K335" s="7">
        <v>1.0269999999999999</v>
      </c>
      <c r="L335" s="105">
        <v>100</v>
      </c>
      <c r="M335" s="105"/>
      <c r="N335" s="105"/>
    </row>
    <row r="336" spans="1:14" ht="23" x14ac:dyDescent="0.25">
      <c r="A336" s="92">
        <f t="shared" si="4"/>
        <v>0.94786729857819907</v>
      </c>
      <c r="B336" s="3">
        <v>2002</v>
      </c>
      <c r="C336" s="12">
        <v>1.8169999999999999</v>
      </c>
      <c r="D336" s="12">
        <v>1.1919999999999999</v>
      </c>
      <c r="E336" s="12">
        <v>1.1579999999999999</v>
      </c>
      <c r="F336" s="12">
        <v>1.1319999999999999</v>
      </c>
      <c r="G336" s="7">
        <v>1.115</v>
      </c>
      <c r="H336" s="7">
        <v>1.091</v>
      </c>
      <c r="I336" s="7">
        <v>1.0549999999999999</v>
      </c>
      <c r="J336" s="7">
        <v>1.0249999999999999</v>
      </c>
      <c r="K336" s="7">
        <v>1.0549999999999999</v>
      </c>
      <c r="L336" s="106">
        <f>L335*(1+M336)</f>
        <v>102.49999999999999</v>
      </c>
      <c r="M336" s="107">
        <f>(J336/J335)-1</f>
        <v>2.4999999999999911E-2</v>
      </c>
      <c r="N336" s="105">
        <f>(1+M336)*J335</f>
        <v>1.0249999999999999</v>
      </c>
    </row>
    <row r="337" spans="1:14" ht="23" x14ac:dyDescent="0.25">
      <c r="A337" s="92">
        <f t="shared" si="4"/>
        <v>0.92336103416435833</v>
      </c>
      <c r="B337" s="3">
        <v>2003</v>
      </c>
      <c r="C337" s="12">
        <v>1.865</v>
      </c>
      <c r="D337" s="12">
        <v>1.224</v>
      </c>
      <c r="E337" s="12">
        <v>1.1890000000000001</v>
      </c>
      <c r="F337" s="12">
        <v>1.1619999999999999</v>
      </c>
      <c r="G337" s="7">
        <v>1.1439999999999999</v>
      </c>
      <c r="H337" s="7">
        <v>1.119</v>
      </c>
      <c r="I337" s="7">
        <v>1.083</v>
      </c>
      <c r="J337" s="7">
        <v>1.0509999999999999</v>
      </c>
      <c r="K337" s="7">
        <v>1.083</v>
      </c>
      <c r="L337" s="106">
        <f t="shared" ref="L337:L344" si="5">L336*(1+M337)</f>
        <v>105.1</v>
      </c>
      <c r="M337" s="107">
        <f>(J337/J336)-1</f>
        <v>2.5365853658536608E-2</v>
      </c>
      <c r="N337" s="105">
        <f t="shared" ref="N337:N344" si="6">(1+M337)*J336</f>
        <v>1.0509999999999999</v>
      </c>
    </row>
    <row r="338" spans="1:14" ht="23" x14ac:dyDescent="0.25">
      <c r="A338" s="92">
        <f t="shared" si="4"/>
        <v>0.9009009009009008</v>
      </c>
      <c r="B338" s="3">
        <v>2004</v>
      </c>
      <c r="C338" s="12">
        <v>1.9119999999999999</v>
      </c>
      <c r="D338" s="12">
        <v>1.2549999999999999</v>
      </c>
      <c r="E338" s="12">
        <v>1.2190000000000001</v>
      </c>
      <c r="F338" s="12">
        <v>1.1910000000000001</v>
      </c>
      <c r="G338" s="7">
        <v>1.173</v>
      </c>
      <c r="H338" s="7">
        <v>1.1479999999999999</v>
      </c>
      <c r="I338" s="7">
        <v>1.1100000000000001</v>
      </c>
      <c r="J338" s="7">
        <v>1.077</v>
      </c>
      <c r="K338" s="7">
        <v>1.1100000000000001</v>
      </c>
      <c r="L338" s="106">
        <f t="shared" si="5"/>
        <v>107.69999999999999</v>
      </c>
      <c r="M338" s="107">
        <f>(J338/J337)-1</f>
        <v>2.4738344433872461E-2</v>
      </c>
      <c r="N338" s="105">
        <f t="shared" si="6"/>
        <v>1.077</v>
      </c>
    </row>
    <row r="339" spans="1:14" ht="23" x14ac:dyDescent="0.25">
      <c r="A339" s="92">
        <f t="shared" si="4"/>
        <v>0.87873462214411258</v>
      </c>
      <c r="B339" s="3">
        <v>2005</v>
      </c>
      <c r="C339" s="12">
        <v>1.96</v>
      </c>
      <c r="D339" s="12">
        <v>1.286</v>
      </c>
      <c r="E339" s="12">
        <v>1.2490000000000001</v>
      </c>
      <c r="F339" s="12">
        <v>1.2210000000000001</v>
      </c>
      <c r="G339" s="7">
        <v>1.202</v>
      </c>
      <c r="H339" s="7">
        <v>1.1759999999999999</v>
      </c>
      <c r="I339" s="7">
        <v>1.1379999999999999</v>
      </c>
      <c r="J339" s="7">
        <v>1.1040000000000001</v>
      </c>
      <c r="K339" s="7">
        <v>1.1379999999999999</v>
      </c>
      <c r="L339" s="106">
        <f t="shared" si="5"/>
        <v>110.39999999999999</v>
      </c>
      <c r="M339" s="107">
        <f t="shared" ref="M339:M344" si="7">(J339/J338)-1</f>
        <v>2.5069637883008422E-2</v>
      </c>
      <c r="N339" s="105">
        <f t="shared" si="6"/>
        <v>1.1040000000000001</v>
      </c>
    </row>
    <row r="340" spans="1:14" ht="23" x14ac:dyDescent="0.25">
      <c r="A340" s="92">
        <f t="shared" si="4"/>
        <v>0.85689802913453295</v>
      </c>
      <c r="B340" s="3">
        <v>2006</v>
      </c>
      <c r="C340" s="12">
        <v>2.0089999999999999</v>
      </c>
      <c r="D340" s="12">
        <v>1.3180000000000001</v>
      </c>
      <c r="E340" s="12">
        <v>1.28</v>
      </c>
      <c r="F340" s="12">
        <v>1.252</v>
      </c>
      <c r="G340" s="7">
        <v>1.2330000000000001</v>
      </c>
      <c r="H340" s="7">
        <v>1.206</v>
      </c>
      <c r="I340" s="7">
        <v>1.167</v>
      </c>
      <c r="J340" s="7">
        <v>1.131</v>
      </c>
      <c r="K340" s="7">
        <v>1.167</v>
      </c>
      <c r="L340" s="106">
        <f t="shared" si="5"/>
        <v>113.09999999999998</v>
      </c>
      <c r="M340" s="107">
        <f t="shared" si="7"/>
        <v>2.4456521739130377E-2</v>
      </c>
      <c r="N340" s="105">
        <f t="shared" si="6"/>
        <v>1.131</v>
      </c>
    </row>
    <row r="341" spans="1:14" ht="23" x14ac:dyDescent="0.25">
      <c r="A341" s="92">
        <f t="shared" si="4"/>
        <v>0.83612040133779264</v>
      </c>
      <c r="B341" s="3">
        <v>2007</v>
      </c>
      <c r="C341" s="12">
        <v>2.0590000000000002</v>
      </c>
      <c r="D341" s="12">
        <v>1.351</v>
      </c>
      <c r="E341" s="12">
        <v>1.3120000000000001</v>
      </c>
      <c r="F341" s="12">
        <v>1.2829999999999999</v>
      </c>
      <c r="G341" s="7">
        <v>1.2629999999999999</v>
      </c>
      <c r="H341" s="7">
        <v>1.236</v>
      </c>
      <c r="I341" s="7">
        <v>1.196</v>
      </c>
      <c r="J341" s="7">
        <v>1.1599999999999999</v>
      </c>
      <c r="K341" s="7">
        <v>1.196</v>
      </c>
      <c r="L341" s="106">
        <f t="shared" si="5"/>
        <v>115.99999999999997</v>
      </c>
      <c r="M341" s="107">
        <f t="shared" si="7"/>
        <v>2.564102564102555E-2</v>
      </c>
      <c r="N341" s="105">
        <f t="shared" si="6"/>
        <v>1.1599999999999999</v>
      </c>
    </row>
    <row r="342" spans="1:14" ht="23" x14ac:dyDescent="0.25">
      <c r="A342" s="92">
        <f t="shared" si="4"/>
        <v>0.81632653061224481</v>
      </c>
      <c r="B342" s="3">
        <v>2008</v>
      </c>
      <c r="C342" s="12">
        <v>2.11</v>
      </c>
      <c r="D342" s="12">
        <v>1.385</v>
      </c>
      <c r="E342" s="12">
        <v>1.345</v>
      </c>
      <c r="F342" s="12">
        <v>1.3149999999999999</v>
      </c>
      <c r="G342" s="7">
        <v>1.294</v>
      </c>
      <c r="H342" s="7">
        <v>1.2669999999999999</v>
      </c>
      <c r="I342" s="7">
        <v>1.2250000000000001</v>
      </c>
      <c r="J342" s="7">
        <v>1.1890000000000001</v>
      </c>
      <c r="K342" s="7">
        <v>1.2250000000000001</v>
      </c>
      <c r="L342" s="106">
        <f t="shared" si="5"/>
        <v>118.89999999999999</v>
      </c>
      <c r="M342" s="107">
        <f t="shared" si="7"/>
        <v>2.5000000000000133E-2</v>
      </c>
      <c r="N342" s="105">
        <f t="shared" si="6"/>
        <v>1.1890000000000001</v>
      </c>
    </row>
    <row r="343" spans="1:14" ht="23" x14ac:dyDescent="0.25">
      <c r="A343" s="92">
        <f t="shared" si="4"/>
        <v>0.79617834394904463</v>
      </c>
      <c r="B343" s="3">
        <v>2009</v>
      </c>
      <c r="C343" s="12">
        <v>2.1629999999999998</v>
      </c>
      <c r="D343" s="12">
        <v>1.419</v>
      </c>
      <c r="E343" s="12">
        <v>1.379</v>
      </c>
      <c r="F343" s="12">
        <v>1.3480000000000001</v>
      </c>
      <c r="G343" s="7">
        <v>1.327</v>
      </c>
      <c r="H343" s="7">
        <v>1.298</v>
      </c>
      <c r="I343" s="7">
        <v>1.256</v>
      </c>
      <c r="J343" s="7">
        <v>1.2190000000000001</v>
      </c>
      <c r="K343" s="7">
        <v>1.256</v>
      </c>
      <c r="L343" s="106">
        <f t="shared" si="5"/>
        <v>121.89999999999999</v>
      </c>
      <c r="M343" s="107">
        <f t="shared" si="7"/>
        <v>2.5231286795626584E-2</v>
      </c>
      <c r="N343" s="105">
        <f t="shared" si="6"/>
        <v>1.2190000000000001</v>
      </c>
    </row>
    <row r="344" spans="1:14" ht="23" x14ac:dyDescent="0.25">
      <c r="A344" s="92">
        <f t="shared" si="4"/>
        <v>0.77700077700077708</v>
      </c>
      <c r="B344" s="3">
        <v>2010</v>
      </c>
      <c r="C344" s="12">
        <v>2.2170000000000001</v>
      </c>
      <c r="D344" s="12">
        <v>1.4550000000000001</v>
      </c>
      <c r="E344" s="12">
        <v>1.413</v>
      </c>
      <c r="F344" s="12">
        <v>1.381</v>
      </c>
      <c r="G344" s="7">
        <v>1.36</v>
      </c>
      <c r="H344" s="7">
        <v>1.331</v>
      </c>
      <c r="I344" s="7">
        <v>1.2869999999999999</v>
      </c>
      <c r="J344" s="21">
        <v>1.2490000000000001</v>
      </c>
      <c r="K344" s="7">
        <v>1.2869999999999999</v>
      </c>
      <c r="L344" s="106">
        <f t="shared" si="5"/>
        <v>124.89999999999999</v>
      </c>
      <c r="M344" s="107">
        <f t="shared" si="7"/>
        <v>2.4610336341263306E-2</v>
      </c>
      <c r="N344" s="104">
        <f>(1+M344)*J343</f>
        <v>1.2490000000000001</v>
      </c>
    </row>
    <row r="345" spans="1:14" ht="23" x14ac:dyDescent="0.25">
      <c r="C345" s="22"/>
      <c r="D345" s="12"/>
      <c r="E345" s="12"/>
      <c r="F345" s="7"/>
      <c r="G345" s="12"/>
      <c r="H345" s="7"/>
      <c r="I345" s="7"/>
      <c r="J345" s="7"/>
      <c r="K345" s="7"/>
      <c r="L345" s="108"/>
      <c r="M345" s="107">
        <f>SUM(M336:M344)</f>
        <v>0.22511300649246335</v>
      </c>
      <c r="N345" s="105"/>
    </row>
    <row r="346" spans="1:14" x14ac:dyDescent="0.15">
      <c r="C346" s="7" t="s">
        <v>42</v>
      </c>
      <c r="D346" s="12"/>
      <c r="E346" s="12"/>
      <c r="F346" s="7"/>
      <c r="G346" s="12"/>
      <c r="H346" s="7"/>
      <c r="I346" s="7"/>
      <c r="J346" s="7"/>
      <c r="K346" s="7"/>
    </row>
    <row r="347" spans="1:14" x14ac:dyDescent="0.15">
      <c r="C347" s="7" t="s">
        <v>43</v>
      </c>
      <c r="D347" s="12"/>
      <c r="E347" s="12"/>
      <c r="F347" s="7"/>
      <c r="G347" s="12"/>
      <c r="H347" s="7"/>
      <c r="I347" s="7"/>
      <c r="J347" s="7"/>
      <c r="K347" s="7"/>
    </row>
    <row r="348" spans="1:14" x14ac:dyDescent="0.15">
      <c r="C348" s="7" t="s">
        <v>44</v>
      </c>
      <c r="D348" s="12"/>
      <c r="E348" s="12"/>
      <c r="F348" s="7"/>
      <c r="G348" s="12"/>
      <c r="H348" s="7"/>
      <c r="I348" s="7"/>
      <c r="J348" s="7"/>
      <c r="K348" s="7"/>
    </row>
    <row r="349" spans="1:14" x14ac:dyDescent="0.15">
      <c r="C349" s="7" t="s">
        <v>45</v>
      </c>
      <c r="D349" s="12"/>
      <c r="E349" s="12"/>
      <c r="F349" s="7"/>
      <c r="G349" s="12"/>
      <c r="H349" s="7"/>
      <c r="I349" s="7"/>
      <c r="J349" s="7"/>
      <c r="K349" s="7"/>
    </row>
    <row r="350" spans="1:14" x14ac:dyDescent="0.15">
      <c r="C350" s="3" t="s">
        <v>46</v>
      </c>
    </row>
    <row r="351" spans="1:14" x14ac:dyDescent="0.15">
      <c r="C351" s="3" t="s">
        <v>47</v>
      </c>
    </row>
    <row r="352" spans="1:14" x14ac:dyDescent="0.15">
      <c r="C352" s="3" t="s">
        <v>48</v>
      </c>
    </row>
    <row r="353" spans="3:3" x14ac:dyDescent="0.15">
      <c r="C353" s="3" t="s">
        <v>49</v>
      </c>
    </row>
    <row r="354" spans="3:3" x14ac:dyDescent="0.15">
      <c r="C354" s="3" t="s">
        <v>50</v>
      </c>
    </row>
    <row r="355" spans="3:3" x14ac:dyDescent="0.15">
      <c r="C355" s="3" t="s">
        <v>51</v>
      </c>
    </row>
    <row r="356" spans="3:3" x14ac:dyDescent="0.15">
      <c r="C356" s="3" t="s">
        <v>52</v>
      </c>
    </row>
    <row r="357" spans="3:3" x14ac:dyDescent="0.15">
      <c r="C357" s="3" t="s">
        <v>53</v>
      </c>
    </row>
    <row r="358" spans="3:3" x14ac:dyDescent="0.15">
      <c r="C358" s="3" t="s">
        <v>54</v>
      </c>
    </row>
    <row r="359" spans="3:3" x14ac:dyDescent="0.15">
      <c r="C359" s="3" t="s">
        <v>55</v>
      </c>
    </row>
    <row r="360" spans="3:3" x14ac:dyDescent="0.15">
      <c r="C360" s="3" t="s">
        <v>56</v>
      </c>
    </row>
    <row r="361" spans="3:3" x14ac:dyDescent="0.15">
      <c r="C361" s="3" t="s">
        <v>57</v>
      </c>
    </row>
    <row r="362" spans="3:3" x14ac:dyDescent="0.15">
      <c r="C362" s="3" t="s">
        <v>58</v>
      </c>
    </row>
    <row r="363" spans="3:3" x14ac:dyDescent="0.15">
      <c r="C363" s="3" t="s">
        <v>59</v>
      </c>
    </row>
    <row r="365" spans="3:3" x14ac:dyDescent="0.15">
      <c r="C365" s="24" t="s">
        <v>60</v>
      </c>
    </row>
    <row r="366" spans="3:3" x14ac:dyDescent="0.15">
      <c r="C366" s="3" t="s">
        <v>61</v>
      </c>
    </row>
    <row r="367" spans="3:3" x14ac:dyDescent="0.15">
      <c r="C367" s="3" t="s">
        <v>62</v>
      </c>
    </row>
    <row r="368" spans="3:3" x14ac:dyDescent="0.15">
      <c r="C368" s="3" t="s">
        <v>63</v>
      </c>
    </row>
    <row r="369" spans="3:11" x14ac:dyDescent="0.15">
      <c r="C369" s="3" t="s">
        <v>64</v>
      </c>
    </row>
    <row r="370" spans="3:11" x14ac:dyDescent="0.15">
      <c r="C370" s="3" t="s">
        <v>65</v>
      </c>
    </row>
    <row r="371" spans="3:11" x14ac:dyDescent="0.15">
      <c r="C371" s="3" t="s">
        <v>66</v>
      </c>
    </row>
    <row r="372" spans="3:11" x14ac:dyDescent="0.15">
      <c r="C372" s="3" t="s">
        <v>67</v>
      </c>
    </row>
    <row r="373" spans="3:11" x14ac:dyDescent="0.15">
      <c r="C373" s="3" t="s">
        <v>68</v>
      </c>
    </row>
    <row r="374" spans="3:11" x14ac:dyDescent="0.15">
      <c r="C374" s="3" t="s">
        <v>69</v>
      </c>
    </row>
    <row r="376" spans="3:11" x14ac:dyDescent="0.15">
      <c r="C376" s="3" t="s">
        <v>70</v>
      </c>
    </row>
    <row r="377" spans="3:11" x14ac:dyDescent="0.15">
      <c r="C377" s="25"/>
      <c r="D377" s="26"/>
      <c r="E377" s="25"/>
      <c r="F377" s="25"/>
    </row>
    <row r="378" spans="3:11" x14ac:dyDescent="0.15">
      <c r="C378" s="3" t="s">
        <v>71</v>
      </c>
      <c r="D378" s="22"/>
      <c r="G378" s="12"/>
      <c r="H378" s="12"/>
      <c r="I378" s="12"/>
      <c r="J378" s="12"/>
      <c r="K378" s="12"/>
    </row>
    <row r="379" spans="3:11" x14ac:dyDescent="0.15">
      <c r="D379" s="3" t="s">
        <v>72</v>
      </c>
      <c r="G379" s="12"/>
      <c r="H379" s="12"/>
      <c r="I379" s="12"/>
      <c r="J379" s="12"/>
      <c r="K379" s="12"/>
    </row>
    <row r="380" spans="3:11" x14ac:dyDescent="0.15">
      <c r="D380" s="3" t="s">
        <v>73</v>
      </c>
      <c r="G380" s="12"/>
      <c r="H380" s="12"/>
      <c r="I380" s="12"/>
      <c r="J380" s="12"/>
      <c r="K380" s="12"/>
    </row>
    <row r="381" spans="3:11" x14ac:dyDescent="0.15">
      <c r="D381" s="3" t="s">
        <v>74</v>
      </c>
      <c r="G381" s="12"/>
      <c r="H381" s="12"/>
      <c r="I381" s="12"/>
      <c r="J381" s="12"/>
      <c r="K381" s="12"/>
    </row>
    <row r="382" spans="3:11" x14ac:dyDescent="0.15">
      <c r="D382" s="3" t="s">
        <v>75</v>
      </c>
      <c r="G382" s="12"/>
      <c r="H382" s="12"/>
      <c r="I382" s="12"/>
      <c r="J382" s="12"/>
      <c r="K382" s="12"/>
    </row>
    <row r="383" spans="3:11" x14ac:dyDescent="0.15">
      <c r="D383" s="3" t="s">
        <v>76</v>
      </c>
      <c r="G383" s="12"/>
      <c r="H383" s="12"/>
      <c r="I383" s="12"/>
      <c r="J383" s="12"/>
      <c r="K383" s="12"/>
    </row>
    <row r="384" spans="3:11" x14ac:dyDescent="0.15">
      <c r="D384" s="3" t="s">
        <v>77</v>
      </c>
      <c r="G384" s="12"/>
      <c r="H384" s="12"/>
      <c r="I384" s="12"/>
      <c r="J384" s="12"/>
      <c r="K384" s="12"/>
    </row>
    <row r="385" spans="2:11" x14ac:dyDescent="0.15">
      <c r="D385" s="22"/>
      <c r="G385" s="12"/>
      <c r="H385" s="12"/>
      <c r="I385" s="12"/>
      <c r="J385" s="12"/>
      <c r="K385" s="12"/>
    </row>
    <row r="386" spans="2:11" x14ac:dyDescent="0.15">
      <c r="C386" s="3" t="s">
        <v>78</v>
      </c>
      <c r="D386" s="22"/>
      <c r="G386" s="12"/>
      <c r="H386" s="12"/>
      <c r="I386" s="12"/>
      <c r="J386" s="12"/>
      <c r="K386" s="12"/>
    </row>
    <row r="387" spans="2:11" x14ac:dyDescent="0.15">
      <c r="C387" s="3" t="s">
        <v>79</v>
      </c>
      <c r="D387" s="22"/>
      <c r="G387" s="12"/>
      <c r="H387" s="12"/>
      <c r="I387" s="12"/>
      <c r="J387" s="12"/>
      <c r="K387" s="12"/>
    </row>
    <row r="388" spans="2:11" x14ac:dyDescent="0.15">
      <c r="B388" s="3" t="s">
        <v>80</v>
      </c>
      <c r="G388" s="12"/>
      <c r="H388" s="12"/>
      <c r="I388" s="12"/>
      <c r="J388" s="12"/>
      <c r="K388" s="12"/>
    </row>
  </sheetData>
  <hyperlinks>
    <hyperlink ref="C3" r:id="rId1" xr:uid="{00000000-0004-0000-0100-000000000000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571"/>
  <sheetViews>
    <sheetView topLeftCell="I25" zoomScale="80" zoomScaleNormal="80" workbookViewId="0">
      <selection activeCell="AM31" sqref="AM31"/>
    </sheetView>
  </sheetViews>
  <sheetFormatPr baseColWidth="10" defaultColWidth="8.83203125" defaultRowHeight="15" x14ac:dyDescent="0.2"/>
  <cols>
    <col min="1" max="1" width="12.6640625" style="28" customWidth="1"/>
    <col min="2" max="2" width="15.83203125" style="28" customWidth="1"/>
    <col min="3" max="6" width="9.1640625" style="28"/>
    <col min="7" max="7" width="11.6640625" style="28" customWidth="1"/>
    <col min="8" max="8" width="9.1640625" style="28"/>
    <col min="9" max="9" width="12" style="28" bestFit="1" customWidth="1"/>
    <col min="10" max="10" width="9.1640625" style="28"/>
    <col min="11" max="11" width="11.5" style="28" customWidth="1"/>
    <col min="12" max="256" width="9.1640625" style="28"/>
    <col min="257" max="257" width="12.6640625" style="28" customWidth="1"/>
    <col min="258" max="258" width="15.83203125" style="28" customWidth="1"/>
    <col min="259" max="262" width="9.1640625" style="28"/>
    <col min="263" max="263" width="11.6640625" style="28" customWidth="1"/>
    <col min="264" max="512" width="9.1640625" style="28"/>
    <col min="513" max="513" width="12.6640625" style="28" customWidth="1"/>
    <col min="514" max="514" width="15.83203125" style="28" customWidth="1"/>
    <col min="515" max="518" width="9.1640625" style="28"/>
    <col min="519" max="519" width="11.6640625" style="28" customWidth="1"/>
    <col min="520" max="768" width="9.1640625" style="28"/>
    <col min="769" max="769" width="12.6640625" style="28" customWidth="1"/>
    <col min="770" max="770" width="15.83203125" style="28" customWidth="1"/>
    <col min="771" max="774" width="9.1640625" style="28"/>
    <col min="775" max="775" width="11.6640625" style="28" customWidth="1"/>
    <col min="776" max="1024" width="9.1640625" style="28"/>
    <col min="1025" max="1025" width="12.6640625" style="28" customWidth="1"/>
    <col min="1026" max="1026" width="15.83203125" style="28" customWidth="1"/>
    <col min="1027" max="1030" width="9.1640625" style="28"/>
    <col min="1031" max="1031" width="11.6640625" style="28" customWidth="1"/>
    <col min="1032" max="1280" width="9.1640625" style="28"/>
    <col min="1281" max="1281" width="12.6640625" style="28" customWidth="1"/>
    <col min="1282" max="1282" width="15.83203125" style="28" customWidth="1"/>
    <col min="1283" max="1286" width="9.1640625" style="28"/>
    <col min="1287" max="1287" width="11.6640625" style="28" customWidth="1"/>
    <col min="1288" max="1536" width="9.1640625" style="28"/>
    <col min="1537" max="1537" width="12.6640625" style="28" customWidth="1"/>
    <col min="1538" max="1538" width="15.83203125" style="28" customWidth="1"/>
    <col min="1539" max="1542" width="9.1640625" style="28"/>
    <col min="1543" max="1543" width="11.6640625" style="28" customWidth="1"/>
    <col min="1544" max="1792" width="9.1640625" style="28"/>
    <col min="1793" max="1793" width="12.6640625" style="28" customWidth="1"/>
    <col min="1794" max="1794" width="15.83203125" style="28" customWidth="1"/>
    <col min="1795" max="1798" width="9.1640625" style="28"/>
    <col min="1799" max="1799" width="11.6640625" style="28" customWidth="1"/>
    <col min="1800" max="2048" width="9.1640625" style="28"/>
    <col min="2049" max="2049" width="12.6640625" style="28" customWidth="1"/>
    <col min="2050" max="2050" width="15.83203125" style="28" customWidth="1"/>
    <col min="2051" max="2054" width="9.1640625" style="28"/>
    <col min="2055" max="2055" width="11.6640625" style="28" customWidth="1"/>
    <col min="2056" max="2304" width="9.1640625" style="28"/>
    <col min="2305" max="2305" width="12.6640625" style="28" customWidth="1"/>
    <col min="2306" max="2306" width="15.83203125" style="28" customWidth="1"/>
    <col min="2307" max="2310" width="9.1640625" style="28"/>
    <col min="2311" max="2311" width="11.6640625" style="28" customWidth="1"/>
    <col min="2312" max="2560" width="9.1640625" style="28"/>
    <col min="2561" max="2561" width="12.6640625" style="28" customWidth="1"/>
    <col min="2562" max="2562" width="15.83203125" style="28" customWidth="1"/>
    <col min="2563" max="2566" width="9.1640625" style="28"/>
    <col min="2567" max="2567" width="11.6640625" style="28" customWidth="1"/>
    <col min="2568" max="2816" width="9.1640625" style="28"/>
    <col min="2817" max="2817" width="12.6640625" style="28" customWidth="1"/>
    <col min="2818" max="2818" width="15.83203125" style="28" customWidth="1"/>
    <col min="2819" max="2822" width="9.1640625" style="28"/>
    <col min="2823" max="2823" width="11.6640625" style="28" customWidth="1"/>
    <col min="2824" max="3072" width="9.1640625" style="28"/>
    <col min="3073" max="3073" width="12.6640625" style="28" customWidth="1"/>
    <col min="3074" max="3074" width="15.83203125" style="28" customWidth="1"/>
    <col min="3075" max="3078" width="9.1640625" style="28"/>
    <col min="3079" max="3079" width="11.6640625" style="28" customWidth="1"/>
    <col min="3080" max="3328" width="9.1640625" style="28"/>
    <col min="3329" max="3329" width="12.6640625" style="28" customWidth="1"/>
    <col min="3330" max="3330" width="15.83203125" style="28" customWidth="1"/>
    <col min="3331" max="3334" width="9.1640625" style="28"/>
    <col min="3335" max="3335" width="11.6640625" style="28" customWidth="1"/>
    <col min="3336" max="3584" width="9.1640625" style="28"/>
    <col min="3585" max="3585" width="12.6640625" style="28" customWidth="1"/>
    <col min="3586" max="3586" width="15.83203125" style="28" customWidth="1"/>
    <col min="3587" max="3590" width="9.1640625" style="28"/>
    <col min="3591" max="3591" width="11.6640625" style="28" customWidth="1"/>
    <col min="3592" max="3840" width="9.1640625" style="28"/>
    <col min="3841" max="3841" width="12.6640625" style="28" customWidth="1"/>
    <col min="3842" max="3842" width="15.83203125" style="28" customWidth="1"/>
    <col min="3843" max="3846" width="9.1640625" style="28"/>
    <col min="3847" max="3847" width="11.6640625" style="28" customWidth="1"/>
    <col min="3848" max="4096" width="9.1640625" style="28"/>
    <col min="4097" max="4097" width="12.6640625" style="28" customWidth="1"/>
    <col min="4098" max="4098" width="15.83203125" style="28" customWidth="1"/>
    <col min="4099" max="4102" width="9.1640625" style="28"/>
    <col min="4103" max="4103" width="11.6640625" style="28" customWidth="1"/>
    <col min="4104" max="4352" width="9.1640625" style="28"/>
    <col min="4353" max="4353" width="12.6640625" style="28" customWidth="1"/>
    <col min="4354" max="4354" width="15.83203125" style="28" customWidth="1"/>
    <col min="4355" max="4358" width="9.1640625" style="28"/>
    <col min="4359" max="4359" width="11.6640625" style="28" customWidth="1"/>
    <col min="4360" max="4608" width="9.1640625" style="28"/>
    <col min="4609" max="4609" width="12.6640625" style="28" customWidth="1"/>
    <col min="4610" max="4610" width="15.83203125" style="28" customWidth="1"/>
    <col min="4611" max="4614" width="9.1640625" style="28"/>
    <col min="4615" max="4615" width="11.6640625" style="28" customWidth="1"/>
    <col min="4616" max="4864" width="9.1640625" style="28"/>
    <col min="4865" max="4865" width="12.6640625" style="28" customWidth="1"/>
    <col min="4866" max="4866" width="15.83203125" style="28" customWidth="1"/>
    <col min="4867" max="4870" width="9.1640625" style="28"/>
    <col min="4871" max="4871" width="11.6640625" style="28" customWidth="1"/>
    <col min="4872" max="5120" width="9.1640625" style="28"/>
    <col min="5121" max="5121" width="12.6640625" style="28" customWidth="1"/>
    <col min="5122" max="5122" width="15.83203125" style="28" customWidth="1"/>
    <col min="5123" max="5126" width="9.1640625" style="28"/>
    <col min="5127" max="5127" width="11.6640625" style="28" customWidth="1"/>
    <col min="5128" max="5376" width="9.1640625" style="28"/>
    <col min="5377" max="5377" width="12.6640625" style="28" customWidth="1"/>
    <col min="5378" max="5378" width="15.83203125" style="28" customWidth="1"/>
    <col min="5379" max="5382" width="9.1640625" style="28"/>
    <col min="5383" max="5383" width="11.6640625" style="28" customWidth="1"/>
    <col min="5384" max="5632" width="9.1640625" style="28"/>
    <col min="5633" max="5633" width="12.6640625" style="28" customWidth="1"/>
    <col min="5634" max="5634" width="15.83203125" style="28" customWidth="1"/>
    <col min="5635" max="5638" width="9.1640625" style="28"/>
    <col min="5639" max="5639" width="11.6640625" style="28" customWidth="1"/>
    <col min="5640" max="5888" width="9.1640625" style="28"/>
    <col min="5889" max="5889" width="12.6640625" style="28" customWidth="1"/>
    <col min="5890" max="5890" width="15.83203125" style="28" customWidth="1"/>
    <col min="5891" max="5894" width="9.1640625" style="28"/>
    <col min="5895" max="5895" width="11.6640625" style="28" customWidth="1"/>
    <col min="5896" max="6144" width="9.1640625" style="28"/>
    <col min="6145" max="6145" width="12.6640625" style="28" customWidth="1"/>
    <col min="6146" max="6146" width="15.83203125" style="28" customWidth="1"/>
    <col min="6147" max="6150" width="9.1640625" style="28"/>
    <col min="6151" max="6151" width="11.6640625" style="28" customWidth="1"/>
    <col min="6152" max="6400" width="9.1640625" style="28"/>
    <col min="6401" max="6401" width="12.6640625" style="28" customWidth="1"/>
    <col min="6402" max="6402" width="15.83203125" style="28" customWidth="1"/>
    <col min="6403" max="6406" width="9.1640625" style="28"/>
    <col min="6407" max="6407" width="11.6640625" style="28" customWidth="1"/>
    <col min="6408" max="6656" width="9.1640625" style="28"/>
    <col min="6657" max="6657" width="12.6640625" style="28" customWidth="1"/>
    <col min="6658" max="6658" width="15.83203125" style="28" customWidth="1"/>
    <col min="6659" max="6662" width="9.1640625" style="28"/>
    <col min="6663" max="6663" width="11.6640625" style="28" customWidth="1"/>
    <col min="6664" max="6912" width="9.1640625" style="28"/>
    <col min="6913" max="6913" width="12.6640625" style="28" customWidth="1"/>
    <col min="6914" max="6914" width="15.83203125" style="28" customWidth="1"/>
    <col min="6915" max="6918" width="9.1640625" style="28"/>
    <col min="6919" max="6919" width="11.6640625" style="28" customWidth="1"/>
    <col min="6920" max="7168" width="9.1640625" style="28"/>
    <col min="7169" max="7169" width="12.6640625" style="28" customWidth="1"/>
    <col min="7170" max="7170" width="15.83203125" style="28" customWidth="1"/>
    <col min="7171" max="7174" width="9.1640625" style="28"/>
    <col min="7175" max="7175" width="11.6640625" style="28" customWidth="1"/>
    <col min="7176" max="7424" width="9.1640625" style="28"/>
    <col min="7425" max="7425" width="12.6640625" style="28" customWidth="1"/>
    <col min="7426" max="7426" width="15.83203125" style="28" customWidth="1"/>
    <col min="7427" max="7430" width="9.1640625" style="28"/>
    <col min="7431" max="7431" width="11.6640625" style="28" customWidth="1"/>
    <col min="7432" max="7680" width="9.1640625" style="28"/>
    <col min="7681" max="7681" width="12.6640625" style="28" customWidth="1"/>
    <col min="7682" max="7682" width="15.83203125" style="28" customWidth="1"/>
    <col min="7683" max="7686" width="9.1640625" style="28"/>
    <col min="7687" max="7687" width="11.6640625" style="28" customWidth="1"/>
    <col min="7688" max="7936" width="9.1640625" style="28"/>
    <col min="7937" max="7937" width="12.6640625" style="28" customWidth="1"/>
    <col min="7938" max="7938" width="15.83203125" style="28" customWidth="1"/>
    <col min="7939" max="7942" width="9.1640625" style="28"/>
    <col min="7943" max="7943" width="11.6640625" style="28" customWidth="1"/>
    <col min="7944" max="8192" width="9.1640625" style="28"/>
    <col min="8193" max="8193" width="12.6640625" style="28" customWidth="1"/>
    <col min="8194" max="8194" width="15.83203125" style="28" customWidth="1"/>
    <col min="8195" max="8198" width="9.1640625" style="28"/>
    <col min="8199" max="8199" width="11.6640625" style="28" customWidth="1"/>
    <col min="8200" max="8448" width="9.1640625" style="28"/>
    <col min="8449" max="8449" width="12.6640625" style="28" customWidth="1"/>
    <col min="8450" max="8450" width="15.83203125" style="28" customWidth="1"/>
    <col min="8451" max="8454" width="9.1640625" style="28"/>
    <col min="8455" max="8455" width="11.6640625" style="28" customWidth="1"/>
    <col min="8456" max="8704" width="9.1640625" style="28"/>
    <col min="8705" max="8705" width="12.6640625" style="28" customWidth="1"/>
    <col min="8706" max="8706" width="15.83203125" style="28" customWidth="1"/>
    <col min="8707" max="8710" width="9.1640625" style="28"/>
    <col min="8711" max="8711" width="11.6640625" style="28" customWidth="1"/>
    <col min="8712" max="8960" width="9.1640625" style="28"/>
    <col min="8961" max="8961" width="12.6640625" style="28" customWidth="1"/>
    <col min="8962" max="8962" width="15.83203125" style="28" customWidth="1"/>
    <col min="8963" max="8966" width="9.1640625" style="28"/>
    <col min="8967" max="8967" width="11.6640625" style="28" customWidth="1"/>
    <col min="8968" max="9216" width="9.1640625" style="28"/>
    <col min="9217" max="9217" width="12.6640625" style="28" customWidth="1"/>
    <col min="9218" max="9218" width="15.83203125" style="28" customWidth="1"/>
    <col min="9219" max="9222" width="9.1640625" style="28"/>
    <col min="9223" max="9223" width="11.6640625" style="28" customWidth="1"/>
    <col min="9224" max="9472" width="9.1640625" style="28"/>
    <col min="9473" max="9473" width="12.6640625" style="28" customWidth="1"/>
    <col min="9474" max="9474" width="15.83203125" style="28" customWidth="1"/>
    <col min="9475" max="9478" width="9.1640625" style="28"/>
    <col min="9479" max="9479" width="11.6640625" style="28" customWidth="1"/>
    <col min="9480" max="9728" width="9.1640625" style="28"/>
    <col min="9729" max="9729" width="12.6640625" style="28" customWidth="1"/>
    <col min="9730" max="9730" width="15.83203125" style="28" customWidth="1"/>
    <col min="9731" max="9734" width="9.1640625" style="28"/>
    <col min="9735" max="9735" width="11.6640625" style="28" customWidth="1"/>
    <col min="9736" max="9984" width="9.1640625" style="28"/>
    <col min="9985" max="9985" width="12.6640625" style="28" customWidth="1"/>
    <col min="9986" max="9986" width="15.83203125" style="28" customWidth="1"/>
    <col min="9987" max="9990" width="9.1640625" style="28"/>
    <col min="9991" max="9991" width="11.6640625" style="28" customWidth="1"/>
    <col min="9992" max="10240" width="9.1640625" style="28"/>
    <col min="10241" max="10241" width="12.6640625" style="28" customWidth="1"/>
    <col min="10242" max="10242" width="15.83203125" style="28" customWidth="1"/>
    <col min="10243" max="10246" width="9.1640625" style="28"/>
    <col min="10247" max="10247" width="11.6640625" style="28" customWidth="1"/>
    <col min="10248" max="10496" width="9.1640625" style="28"/>
    <col min="10497" max="10497" width="12.6640625" style="28" customWidth="1"/>
    <col min="10498" max="10498" width="15.83203125" style="28" customWidth="1"/>
    <col min="10499" max="10502" width="9.1640625" style="28"/>
    <col min="10503" max="10503" width="11.6640625" style="28" customWidth="1"/>
    <col min="10504" max="10752" width="9.1640625" style="28"/>
    <col min="10753" max="10753" width="12.6640625" style="28" customWidth="1"/>
    <col min="10754" max="10754" width="15.83203125" style="28" customWidth="1"/>
    <col min="10755" max="10758" width="9.1640625" style="28"/>
    <col min="10759" max="10759" width="11.6640625" style="28" customWidth="1"/>
    <col min="10760" max="11008" width="9.1640625" style="28"/>
    <col min="11009" max="11009" width="12.6640625" style="28" customWidth="1"/>
    <col min="11010" max="11010" width="15.83203125" style="28" customWidth="1"/>
    <col min="11011" max="11014" width="9.1640625" style="28"/>
    <col min="11015" max="11015" width="11.6640625" style="28" customWidth="1"/>
    <col min="11016" max="11264" width="9.1640625" style="28"/>
    <col min="11265" max="11265" width="12.6640625" style="28" customWidth="1"/>
    <col min="11266" max="11266" width="15.83203125" style="28" customWidth="1"/>
    <col min="11267" max="11270" width="9.1640625" style="28"/>
    <col min="11271" max="11271" width="11.6640625" style="28" customWidth="1"/>
    <col min="11272" max="11520" width="9.1640625" style="28"/>
    <col min="11521" max="11521" width="12.6640625" style="28" customWidth="1"/>
    <col min="11522" max="11522" width="15.83203125" style="28" customWidth="1"/>
    <col min="11523" max="11526" width="9.1640625" style="28"/>
    <col min="11527" max="11527" width="11.6640625" style="28" customWidth="1"/>
    <col min="11528" max="11776" width="9.1640625" style="28"/>
    <col min="11777" max="11777" width="12.6640625" style="28" customWidth="1"/>
    <col min="11778" max="11778" width="15.83203125" style="28" customWidth="1"/>
    <col min="11779" max="11782" width="9.1640625" style="28"/>
    <col min="11783" max="11783" width="11.6640625" style="28" customWidth="1"/>
    <col min="11784" max="12032" width="9.1640625" style="28"/>
    <col min="12033" max="12033" width="12.6640625" style="28" customWidth="1"/>
    <col min="12034" max="12034" width="15.83203125" style="28" customWidth="1"/>
    <col min="12035" max="12038" width="9.1640625" style="28"/>
    <col min="12039" max="12039" width="11.6640625" style="28" customWidth="1"/>
    <col min="12040" max="12288" width="9.1640625" style="28"/>
    <col min="12289" max="12289" width="12.6640625" style="28" customWidth="1"/>
    <col min="12290" max="12290" width="15.83203125" style="28" customWidth="1"/>
    <col min="12291" max="12294" width="9.1640625" style="28"/>
    <col min="12295" max="12295" width="11.6640625" style="28" customWidth="1"/>
    <col min="12296" max="12544" width="9.1640625" style="28"/>
    <col min="12545" max="12545" width="12.6640625" style="28" customWidth="1"/>
    <col min="12546" max="12546" width="15.83203125" style="28" customWidth="1"/>
    <col min="12547" max="12550" width="9.1640625" style="28"/>
    <col min="12551" max="12551" width="11.6640625" style="28" customWidth="1"/>
    <col min="12552" max="12800" width="9.1640625" style="28"/>
    <col min="12801" max="12801" width="12.6640625" style="28" customWidth="1"/>
    <col min="12802" max="12802" width="15.83203125" style="28" customWidth="1"/>
    <col min="12803" max="12806" width="9.1640625" style="28"/>
    <col min="12807" max="12807" width="11.6640625" style="28" customWidth="1"/>
    <col min="12808" max="13056" width="9.1640625" style="28"/>
    <col min="13057" max="13057" width="12.6640625" style="28" customWidth="1"/>
    <col min="13058" max="13058" width="15.83203125" style="28" customWidth="1"/>
    <col min="13059" max="13062" width="9.1640625" style="28"/>
    <col min="13063" max="13063" width="11.6640625" style="28" customWidth="1"/>
    <col min="13064" max="13312" width="9.1640625" style="28"/>
    <col min="13313" max="13313" width="12.6640625" style="28" customWidth="1"/>
    <col min="13314" max="13314" width="15.83203125" style="28" customWidth="1"/>
    <col min="13315" max="13318" width="9.1640625" style="28"/>
    <col min="13319" max="13319" width="11.6640625" style="28" customWidth="1"/>
    <col min="13320" max="13568" width="9.1640625" style="28"/>
    <col min="13569" max="13569" width="12.6640625" style="28" customWidth="1"/>
    <col min="13570" max="13570" width="15.83203125" style="28" customWidth="1"/>
    <col min="13571" max="13574" width="9.1640625" style="28"/>
    <col min="13575" max="13575" width="11.6640625" style="28" customWidth="1"/>
    <col min="13576" max="13824" width="9.1640625" style="28"/>
    <col min="13825" max="13825" width="12.6640625" style="28" customWidth="1"/>
    <col min="13826" max="13826" width="15.83203125" style="28" customWidth="1"/>
    <col min="13827" max="13830" width="9.1640625" style="28"/>
    <col min="13831" max="13831" width="11.6640625" style="28" customWidth="1"/>
    <col min="13832" max="14080" width="9.1640625" style="28"/>
    <col min="14081" max="14081" width="12.6640625" style="28" customWidth="1"/>
    <col min="14082" max="14082" width="15.83203125" style="28" customWidth="1"/>
    <col min="14083" max="14086" width="9.1640625" style="28"/>
    <col min="14087" max="14087" width="11.6640625" style="28" customWidth="1"/>
    <col min="14088" max="14336" width="9.1640625" style="28"/>
    <col min="14337" max="14337" width="12.6640625" style="28" customWidth="1"/>
    <col min="14338" max="14338" width="15.83203125" style="28" customWidth="1"/>
    <col min="14339" max="14342" width="9.1640625" style="28"/>
    <col min="14343" max="14343" width="11.6640625" style="28" customWidth="1"/>
    <col min="14344" max="14592" width="9.1640625" style="28"/>
    <col min="14593" max="14593" width="12.6640625" style="28" customWidth="1"/>
    <col min="14594" max="14594" width="15.83203125" style="28" customWidth="1"/>
    <col min="14595" max="14598" width="9.1640625" style="28"/>
    <col min="14599" max="14599" width="11.6640625" style="28" customWidth="1"/>
    <col min="14600" max="14848" width="9.1640625" style="28"/>
    <col min="14849" max="14849" width="12.6640625" style="28" customWidth="1"/>
    <col min="14850" max="14850" width="15.83203125" style="28" customWidth="1"/>
    <col min="14851" max="14854" width="9.1640625" style="28"/>
    <col min="14855" max="14855" width="11.6640625" style="28" customWidth="1"/>
    <col min="14856" max="15104" width="9.1640625" style="28"/>
    <col min="15105" max="15105" width="12.6640625" style="28" customWidth="1"/>
    <col min="15106" max="15106" width="15.83203125" style="28" customWidth="1"/>
    <col min="15107" max="15110" width="9.1640625" style="28"/>
    <col min="15111" max="15111" width="11.6640625" style="28" customWidth="1"/>
    <col min="15112" max="15360" width="9.1640625" style="28"/>
    <col min="15361" max="15361" width="12.6640625" style="28" customWidth="1"/>
    <col min="15362" max="15362" width="15.83203125" style="28" customWidth="1"/>
    <col min="15363" max="15366" width="9.1640625" style="28"/>
    <col min="15367" max="15367" width="11.6640625" style="28" customWidth="1"/>
    <col min="15368" max="15616" width="9.1640625" style="28"/>
    <col min="15617" max="15617" width="12.6640625" style="28" customWidth="1"/>
    <col min="15618" max="15618" width="15.83203125" style="28" customWidth="1"/>
    <col min="15619" max="15622" width="9.1640625" style="28"/>
    <col min="15623" max="15623" width="11.6640625" style="28" customWidth="1"/>
    <col min="15624" max="15872" width="9.1640625" style="28"/>
    <col min="15873" max="15873" width="12.6640625" style="28" customWidth="1"/>
    <col min="15874" max="15874" width="15.83203125" style="28" customWidth="1"/>
    <col min="15875" max="15878" width="9.1640625" style="28"/>
    <col min="15879" max="15879" width="11.6640625" style="28" customWidth="1"/>
    <col min="15880" max="16128" width="9.1640625" style="28"/>
    <col min="16129" max="16129" width="12.6640625" style="28" customWidth="1"/>
    <col min="16130" max="16130" width="15.83203125" style="28" customWidth="1"/>
    <col min="16131" max="16134" width="9.1640625" style="28"/>
    <col min="16135" max="16135" width="11.6640625" style="28" customWidth="1"/>
    <col min="16136" max="16384" width="9.1640625" style="28"/>
  </cols>
  <sheetData>
    <row r="1" spans="1:2" x14ac:dyDescent="0.2">
      <c r="A1" s="27" t="s">
        <v>81</v>
      </c>
      <c r="B1" s="27" t="s">
        <v>82</v>
      </c>
    </row>
    <row r="2" spans="1:2" x14ac:dyDescent="0.2">
      <c r="A2" s="29">
        <v>30452</v>
      </c>
      <c r="B2" s="30">
        <v>29</v>
      </c>
    </row>
    <row r="3" spans="1:2" x14ac:dyDescent="0.2">
      <c r="A3" s="29">
        <v>30453</v>
      </c>
      <c r="B3" s="30">
        <v>29</v>
      </c>
    </row>
    <row r="4" spans="1:2" x14ac:dyDescent="0.2">
      <c r="A4" s="29">
        <v>30454</v>
      </c>
      <c r="B4" s="30">
        <v>29.35</v>
      </c>
    </row>
    <row r="5" spans="1:2" x14ac:dyDescent="0.2">
      <c r="A5" s="29">
        <v>30455</v>
      </c>
      <c r="B5" s="30">
        <v>29.35</v>
      </c>
    </row>
    <row r="6" spans="1:2" x14ac:dyDescent="0.2">
      <c r="A6" s="29">
        <v>30456</v>
      </c>
      <c r="B6" s="30">
        <v>29.6</v>
      </c>
    </row>
    <row r="7" spans="1:2" x14ac:dyDescent="0.2">
      <c r="A7" s="29">
        <v>30459</v>
      </c>
      <c r="B7" s="30">
        <v>29.6</v>
      </c>
    </row>
    <row r="8" spans="1:2" x14ac:dyDescent="0.2">
      <c r="A8" s="29">
        <v>30460</v>
      </c>
      <c r="B8" s="30">
        <v>29.6</v>
      </c>
    </row>
    <row r="9" spans="1:2" x14ac:dyDescent="0.2">
      <c r="A9" s="29">
        <v>30461</v>
      </c>
      <c r="B9" s="30">
        <v>29.6</v>
      </c>
    </row>
    <row r="10" spans="1:2" x14ac:dyDescent="0.2">
      <c r="A10" s="29">
        <v>30462</v>
      </c>
      <c r="B10" s="30">
        <v>29.6</v>
      </c>
    </row>
    <row r="11" spans="1:2" x14ac:dyDescent="0.2">
      <c r="A11" s="29">
        <v>30463</v>
      </c>
      <c r="B11" s="30">
        <v>29.5</v>
      </c>
    </row>
    <row r="12" spans="1:2" x14ac:dyDescent="0.2">
      <c r="A12" s="29">
        <v>30466</v>
      </c>
      <c r="B12" s="30">
        <v>29.5</v>
      </c>
    </row>
    <row r="13" spans="1:2" x14ac:dyDescent="0.2">
      <c r="A13" s="29">
        <v>30467</v>
      </c>
      <c r="B13" s="30">
        <v>29.5</v>
      </c>
    </row>
    <row r="14" spans="1:2" x14ac:dyDescent="0.2">
      <c r="A14" s="29">
        <v>30468</v>
      </c>
      <c r="B14" s="30">
        <v>29.7</v>
      </c>
    </row>
    <row r="15" spans="1:2" x14ac:dyDescent="0.2">
      <c r="A15" s="29">
        <v>30469</v>
      </c>
      <c r="B15" s="30">
        <v>29.7</v>
      </c>
    </row>
    <row r="16" spans="1:2" x14ac:dyDescent="0.2">
      <c r="A16" s="29">
        <v>30470</v>
      </c>
      <c r="B16" s="30">
        <v>29.75</v>
      </c>
    </row>
    <row r="17" spans="1:21" x14ac:dyDescent="0.2">
      <c r="A17" s="29">
        <v>30473</v>
      </c>
      <c r="B17" s="30">
        <v>29.75</v>
      </c>
    </row>
    <row r="18" spans="1:21" x14ac:dyDescent="0.2">
      <c r="A18" s="29">
        <v>30474</v>
      </c>
      <c r="B18" s="30">
        <v>29.95</v>
      </c>
    </row>
    <row r="19" spans="1:21" x14ac:dyDescent="0.2">
      <c r="A19" s="29">
        <v>30475</v>
      </c>
      <c r="B19" s="30">
        <v>29.95</v>
      </c>
    </row>
    <row r="20" spans="1:21" x14ac:dyDescent="0.2">
      <c r="A20" s="29">
        <v>30476</v>
      </c>
      <c r="B20" s="30">
        <v>30</v>
      </c>
      <c r="Q20" s="83" t="s">
        <v>136</v>
      </c>
      <c r="R20" s="83"/>
      <c r="S20" s="84" t="s">
        <v>2</v>
      </c>
      <c r="T20" s="83"/>
      <c r="U20" s="83"/>
    </row>
    <row r="21" spans="1:21" x14ac:dyDescent="0.2">
      <c r="A21" s="29">
        <v>30477</v>
      </c>
      <c r="B21" s="30">
        <v>30</v>
      </c>
      <c r="G21" s="28" t="s">
        <v>83</v>
      </c>
      <c r="I21" s="28" t="s">
        <v>84</v>
      </c>
      <c r="K21" s="28" t="s">
        <v>85</v>
      </c>
      <c r="Q21" s="83" t="s">
        <v>137</v>
      </c>
      <c r="R21" s="83" t="s">
        <v>80</v>
      </c>
      <c r="S21" s="89" t="s">
        <v>138</v>
      </c>
      <c r="T21" s="83"/>
      <c r="U21" s="83"/>
    </row>
    <row r="22" spans="1:21" x14ac:dyDescent="0.2">
      <c r="A22" s="29">
        <v>30480</v>
      </c>
      <c r="B22" s="30">
        <v>30</v>
      </c>
      <c r="F22" s="28" t="s">
        <v>86</v>
      </c>
      <c r="G22" s="28" t="s">
        <v>87</v>
      </c>
      <c r="H22" s="28" t="s">
        <v>40</v>
      </c>
      <c r="I22" s="28" t="s">
        <v>88</v>
      </c>
      <c r="K22" s="28" t="s">
        <v>89</v>
      </c>
      <c r="L22" s="28" t="s">
        <v>139</v>
      </c>
      <c r="P22" s="85" t="s">
        <v>133</v>
      </c>
      <c r="Q22" s="85" t="s">
        <v>134</v>
      </c>
      <c r="R22" s="85" t="s">
        <v>140</v>
      </c>
      <c r="S22" s="85" t="s">
        <v>135</v>
      </c>
    </row>
    <row r="23" spans="1:21" x14ac:dyDescent="0.2">
      <c r="A23" s="29">
        <v>30481</v>
      </c>
      <c r="B23" s="30">
        <v>30</v>
      </c>
      <c r="F23" s="28">
        <v>1983</v>
      </c>
      <c r="G23" s="31">
        <f>C166</f>
        <v>29.951454545454546</v>
      </c>
      <c r="H23" s="28">
        <f>[1]dolar!J317</f>
        <v>0.57799999999999996</v>
      </c>
      <c r="I23" s="28">
        <f>I24*(H23/H24)</f>
        <v>0.50790861159929723</v>
      </c>
      <c r="J23" s="28">
        <v>1</v>
      </c>
      <c r="K23" s="32">
        <f>G23/I23</f>
        <v>58.970164831708061</v>
      </c>
      <c r="P23" s="83">
        <v>1920</v>
      </c>
      <c r="Q23" s="85">
        <v>4</v>
      </c>
      <c r="R23" s="86">
        <v>35.398230088495573</v>
      </c>
      <c r="S23" s="87">
        <v>0.113</v>
      </c>
    </row>
    <row r="24" spans="1:21" x14ac:dyDescent="0.2">
      <c r="A24" s="29">
        <v>30482</v>
      </c>
      <c r="B24" s="30">
        <v>30.2</v>
      </c>
      <c r="F24" s="28">
        <v>1984</v>
      </c>
      <c r="G24" s="31">
        <f>C397</f>
        <v>28.807359307359306</v>
      </c>
      <c r="H24" s="28">
        <f>[1]dolar!J318</f>
        <v>0.60299999999999998</v>
      </c>
      <c r="I24" s="28">
        <f t="shared" ref="I24:I43" si="0">I25*(H24/H25)</f>
        <v>0.52987697715290005</v>
      </c>
      <c r="J24" s="28">
        <f>J23*(H24/H23)</f>
        <v>1.0432525951557095</v>
      </c>
      <c r="K24" s="32">
        <f t="shared" ref="K24:K50" si="1">G24/I24</f>
        <v>54.366127515381223</v>
      </c>
      <c r="P24" s="83">
        <v>1925</v>
      </c>
      <c r="Q24" s="85">
        <v>2</v>
      </c>
      <c r="R24" s="86">
        <v>20.202020202020201</v>
      </c>
      <c r="S24" s="87">
        <v>9.9000000000000005E-2</v>
      </c>
    </row>
    <row r="25" spans="1:21" x14ac:dyDescent="0.2">
      <c r="A25" s="29">
        <v>30483</v>
      </c>
      <c r="B25" s="30">
        <v>30.2</v>
      </c>
      <c r="F25" s="28">
        <v>1985</v>
      </c>
      <c r="G25" s="31">
        <f>C642</f>
        <v>27.591836734693864</v>
      </c>
      <c r="H25" s="28">
        <f>[1]dolar!J319</f>
        <v>0.625</v>
      </c>
      <c r="I25" s="28">
        <f t="shared" si="0"/>
        <v>0.5492091388400705</v>
      </c>
      <c r="J25" s="28">
        <f t="shared" ref="J25:J44" si="2">J24*(H25/H24)</f>
        <v>1.0813148788927338</v>
      </c>
      <c r="K25" s="32">
        <f t="shared" si="1"/>
        <v>50.239216326530567</v>
      </c>
      <c r="P25" s="83">
        <v>1930</v>
      </c>
      <c r="Q25" s="85">
        <v>1</v>
      </c>
      <c r="R25" s="86">
        <v>10.526315789473685</v>
      </c>
      <c r="S25" s="87">
        <v>9.5000000000000001E-2</v>
      </c>
    </row>
    <row r="26" spans="1:21" x14ac:dyDescent="0.2">
      <c r="A26" s="29">
        <v>30484</v>
      </c>
      <c r="B26" s="30">
        <v>30.45</v>
      </c>
      <c r="F26" s="28">
        <v>1986</v>
      </c>
      <c r="G26" s="31">
        <f>C895</f>
        <v>14.407063492063495</v>
      </c>
      <c r="H26" s="28">
        <f>[1]dolar!J320</f>
        <v>0.63700000000000001</v>
      </c>
      <c r="I26" s="28">
        <f t="shared" si="0"/>
        <v>0.55975395430579988</v>
      </c>
      <c r="J26" s="28">
        <f t="shared" si="2"/>
        <v>1.1020761245674744</v>
      </c>
      <c r="K26" s="32">
        <f t="shared" si="1"/>
        <v>25.738207620044349</v>
      </c>
      <c r="P26" s="83">
        <v>1935</v>
      </c>
      <c r="Q26" s="85">
        <v>1.5</v>
      </c>
      <c r="R26" s="86">
        <v>19.23076923076923</v>
      </c>
      <c r="S26" s="87">
        <v>7.8E-2</v>
      </c>
    </row>
    <row r="27" spans="1:21" x14ac:dyDescent="0.2">
      <c r="A27" s="29">
        <v>30487</v>
      </c>
      <c r="B27" s="30">
        <v>30.45</v>
      </c>
      <c r="F27" s="28">
        <v>1987</v>
      </c>
      <c r="G27" s="31">
        <f>C1140</f>
        <v>18.461510204081645</v>
      </c>
      <c r="H27" s="28">
        <f>[1]dolar!J321</f>
        <v>0.66</v>
      </c>
      <c r="I27" s="28">
        <f t="shared" si="0"/>
        <v>0.57996485061511449</v>
      </c>
      <c r="J27" s="28">
        <f t="shared" si="2"/>
        <v>1.141868512110727</v>
      </c>
      <c r="K27" s="32">
        <f t="shared" si="1"/>
        <v>31.832119109461974</v>
      </c>
      <c r="P27" s="83">
        <v>1940</v>
      </c>
      <c r="Q27" s="85">
        <v>2</v>
      </c>
      <c r="R27" s="86">
        <v>25.316455696202532</v>
      </c>
      <c r="S27" s="87">
        <v>7.9000000000000001E-2</v>
      </c>
    </row>
    <row r="28" spans="1:21" x14ac:dyDescent="0.2">
      <c r="A28" s="29">
        <v>30488</v>
      </c>
      <c r="B28" s="30">
        <v>30.5</v>
      </c>
      <c r="F28" s="28">
        <v>1988</v>
      </c>
      <c r="G28" s="31">
        <f>C1385</f>
        <v>15.001999999999999</v>
      </c>
      <c r="H28" s="28">
        <f>[1]dolar!J322</f>
        <v>0.68700000000000006</v>
      </c>
      <c r="I28" s="28">
        <f t="shared" si="0"/>
        <v>0.60369068541300552</v>
      </c>
      <c r="J28" s="28">
        <f t="shared" si="2"/>
        <v>1.1885813148788933</v>
      </c>
      <c r="K28" s="32">
        <f t="shared" si="1"/>
        <v>24.850474526928664</v>
      </c>
      <c r="P28" s="83">
        <v>1945</v>
      </c>
      <c r="Q28" s="85">
        <v>2</v>
      </c>
      <c r="R28" s="86">
        <v>19.607843137254903</v>
      </c>
      <c r="S28" s="87">
        <v>0.10199999999999999</v>
      </c>
    </row>
    <row r="29" spans="1:21" x14ac:dyDescent="0.2">
      <c r="A29" s="29">
        <v>30489</v>
      </c>
      <c r="B29" s="30">
        <v>30.5</v>
      </c>
      <c r="F29" s="28">
        <v>1989</v>
      </c>
      <c r="G29" s="31">
        <f>C1639</f>
        <v>18.234392156862739</v>
      </c>
      <c r="H29" s="28">
        <f>[1]dolar!J323</f>
        <v>0.72</v>
      </c>
      <c r="I29" s="28">
        <f t="shared" si="0"/>
        <v>0.63268892794376119</v>
      </c>
      <c r="J29" s="28">
        <f t="shared" si="2"/>
        <v>1.2456747404844293</v>
      </c>
      <c r="K29" s="32">
        <f t="shared" si="1"/>
        <v>28.820469825708042</v>
      </c>
      <c r="P29" s="83">
        <v>1950</v>
      </c>
      <c r="Q29" s="85">
        <v>3.5</v>
      </c>
      <c r="R29" s="86">
        <v>25.54744525547445</v>
      </c>
      <c r="S29" s="87">
        <v>0.13700000000000001</v>
      </c>
    </row>
    <row r="30" spans="1:21" x14ac:dyDescent="0.2">
      <c r="A30" s="29">
        <v>30490</v>
      </c>
      <c r="B30" s="30">
        <v>30.45</v>
      </c>
      <c r="F30" s="28">
        <v>1990</v>
      </c>
      <c r="G30" s="31">
        <f>C1892</f>
        <v>23.606732283464552</v>
      </c>
      <c r="H30" s="28">
        <f>[1]dolar!J324</f>
        <v>0.75900000000000001</v>
      </c>
      <c r="I30" s="28">
        <f t="shared" si="0"/>
        <v>0.66695957820738161</v>
      </c>
      <c r="J30" s="28">
        <f t="shared" si="2"/>
        <v>1.3131487889273359</v>
      </c>
      <c r="K30" s="32">
        <f t="shared" si="1"/>
        <v>35.394547218158962</v>
      </c>
      <c r="P30" s="83">
        <v>1955</v>
      </c>
      <c r="Q30" s="85">
        <v>3.5</v>
      </c>
      <c r="R30" s="86">
        <v>23.026315789473685</v>
      </c>
      <c r="S30" s="87">
        <v>0.152</v>
      </c>
    </row>
    <row r="31" spans="1:21" x14ac:dyDescent="0.2">
      <c r="A31" s="29">
        <v>30491</v>
      </c>
      <c r="B31" s="30">
        <v>30.45</v>
      </c>
      <c r="F31" s="28">
        <v>1991</v>
      </c>
      <c r="G31" s="31">
        <f>C2143</f>
        <v>20.070634920634927</v>
      </c>
      <c r="H31" s="28">
        <f>[1]dolar!J325</f>
        <v>0.79100000000000004</v>
      </c>
      <c r="I31" s="28">
        <f t="shared" si="0"/>
        <v>0.69507908611599323</v>
      </c>
      <c r="J31" s="28">
        <f t="shared" si="2"/>
        <v>1.368512110726644</v>
      </c>
      <c r="K31" s="32">
        <f t="shared" si="1"/>
        <v>28.875325587462122</v>
      </c>
      <c r="P31" s="83">
        <v>1960</v>
      </c>
      <c r="Q31" s="85">
        <v>3.5</v>
      </c>
      <c r="R31" s="86">
        <v>20.833333333333332</v>
      </c>
      <c r="S31" s="87">
        <v>0.16800000000000001</v>
      </c>
    </row>
    <row r="32" spans="1:21" x14ac:dyDescent="0.2">
      <c r="A32" s="29">
        <v>30494</v>
      </c>
      <c r="B32" s="30">
        <v>30.45</v>
      </c>
      <c r="F32" s="28">
        <v>1992</v>
      </c>
      <c r="G32" s="31">
        <f>C2401</f>
        <v>19.414633204633201</v>
      </c>
      <c r="H32" s="28">
        <f>[1]dolar!J326</f>
        <v>0.81499999999999995</v>
      </c>
      <c r="I32" s="28">
        <f t="shared" si="0"/>
        <v>0.71616871704745189</v>
      </c>
      <c r="J32" s="28">
        <f t="shared" si="2"/>
        <v>1.4100346020761247</v>
      </c>
      <c r="K32" s="32">
        <f t="shared" si="1"/>
        <v>27.109021578984756</v>
      </c>
      <c r="P32" s="83">
        <v>1965</v>
      </c>
      <c r="Q32" s="85">
        <v>3.5</v>
      </c>
      <c r="R32" s="86">
        <v>19.553072625698324</v>
      </c>
      <c r="S32" s="87">
        <v>0.17899999999999999</v>
      </c>
    </row>
    <row r="33" spans="1:19" x14ac:dyDescent="0.2">
      <c r="A33" s="29">
        <v>30495</v>
      </c>
      <c r="B33" s="30">
        <v>30.45</v>
      </c>
      <c r="F33" s="28">
        <v>1993</v>
      </c>
      <c r="G33" s="31">
        <f>C2658</f>
        <v>16.965387596899223</v>
      </c>
      <c r="H33" s="28">
        <f>[1]dolar!J327</f>
        <v>0.83899999999999997</v>
      </c>
      <c r="I33" s="28">
        <f t="shared" si="0"/>
        <v>0.73725834797891054</v>
      </c>
      <c r="J33" s="28">
        <f t="shared" si="2"/>
        <v>1.4515570934256057</v>
      </c>
      <c r="K33" s="32">
        <f t="shared" si="1"/>
        <v>23.011455405567713</v>
      </c>
      <c r="P33" s="83">
        <v>1970</v>
      </c>
      <c r="Q33" s="85">
        <v>4</v>
      </c>
      <c r="R33" s="86">
        <v>18.181818181818183</v>
      </c>
      <c r="S33" s="87">
        <v>0.22</v>
      </c>
    </row>
    <row r="34" spans="1:19" x14ac:dyDescent="0.2">
      <c r="A34" s="29">
        <v>30496</v>
      </c>
      <c r="B34" s="30">
        <v>30.45</v>
      </c>
      <c r="F34" s="28">
        <v>1994</v>
      </c>
      <c r="G34" s="31">
        <f>C2914</f>
        <v>15.827890624999993</v>
      </c>
      <c r="H34" s="28">
        <f>[1]dolar!J328</f>
        <v>0.86099999999999999</v>
      </c>
      <c r="I34" s="28">
        <f t="shared" si="0"/>
        <v>0.75659050966608099</v>
      </c>
      <c r="J34" s="28">
        <f t="shared" si="2"/>
        <v>1.4896193771626298</v>
      </c>
      <c r="K34" s="32">
        <f t="shared" si="1"/>
        <v>20.920022684378615</v>
      </c>
      <c r="P34" s="83">
        <v>1975</v>
      </c>
      <c r="Q34" s="85">
        <v>13</v>
      </c>
      <c r="R34" s="86">
        <v>42.622950819672134</v>
      </c>
      <c r="S34" s="87">
        <v>0.30499999999999999</v>
      </c>
    </row>
    <row r="35" spans="1:19" x14ac:dyDescent="0.2">
      <c r="A35" s="29">
        <v>30497</v>
      </c>
      <c r="B35" s="30">
        <v>30.45</v>
      </c>
      <c r="F35" s="28">
        <v>1995</v>
      </c>
      <c r="G35" s="31">
        <f>C3168</f>
        <v>17.019291338582676</v>
      </c>
      <c r="H35" s="28">
        <f>[1]dolar!J329</f>
        <v>0.88500000000000001</v>
      </c>
      <c r="I35" s="28">
        <f t="shared" si="0"/>
        <v>0.77768014059753976</v>
      </c>
      <c r="J35" s="28">
        <f t="shared" si="2"/>
        <v>1.5311418685121108</v>
      </c>
      <c r="K35" s="32">
        <f t="shared" si="1"/>
        <v>21.884693269273537</v>
      </c>
      <c r="O35" s="83"/>
      <c r="P35" s="83">
        <v>1980</v>
      </c>
      <c r="Q35" s="85">
        <v>34</v>
      </c>
      <c r="R35" s="86">
        <v>72.805139186295506</v>
      </c>
      <c r="S35" s="87">
        <v>0.46700000000000003</v>
      </c>
    </row>
    <row r="36" spans="1:19" x14ac:dyDescent="0.2">
      <c r="A36" s="29">
        <v>30498</v>
      </c>
      <c r="B36" s="30">
        <v>30.5</v>
      </c>
      <c r="F36" s="28">
        <v>1996</v>
      </c>
      <c r="G36" s="31">
        <f>C3425</f>
        <v>20.465214007782105</v>
      </c>
      <c r="H36" s="28">
        <f>[1]dolar!J330</f>
        <v>0.91100000000000003</v>
      </c>
      <c r="I36" s="28">
        <f t="shared" si="0"/>
        <v>0.80052724077328663</v>
      </c>
      <c r="J36" s="28">
        <f t="shared" si="2"/>
        <v>1.5761245674740487</v>
      </c>
      <c r="K36" s="32">
        <f t="shared" si="1"/>
        <v>25.564669089852941</v>
      </c>
      <c r="O36" s="83"/>
      <c r="P36" s="83">
        <v>1985</v>
      </c>
      <c r="Q36" s="85">
        <v>15</v>
      </c>
      <c r="R36" s="86">
        <v>24.590163934426229</v>
      </c>
      <c r="S36" s="87">
        <v>0.61</v>
      </c>
    </row>
    <row r="37" spans="1:19" x14ac:dyDescent="0.2">
      <c r="A37" s="29">
        <v>30501</v>
      </c>
      <c r="B37" s="30">
        <v>30.5</v>
      </c>
      <c r="F37" s="28">
        <v>1997</v>
      </c>
      <c r="G37" s="31">
        <f>C3679</f>
        <v>19.169922178988347</v>
      </c>
      <c r="H37" s="28">
        <f>[1]dolar!J331</f>
        <v>0.93200000000000005</v>
      </c>
      <c r="I37" s="28">
        <f t="shared" si="0"/>
        <v>0.81898066783831303</v>
      </c>
      <c r="J37" s="28">
        <f t="shared" si="2"/>
        <v>1.6124567474048443</v>
      </c>
      <c r="K37" s="32">
        <f t="shared" si="1"/>
        <v>23.407050900953578</v>
      </c>
      <c r="O37" s="83"/>
      <c r="P37" s="83">
        <v>1990</v>
      </c>
      <c r="Q37" s="85">
        <v>20</v>
      </c>
      <c r="R37" s="86">
        <v>26.990553306342779</v>
      </c>
      <c r="S37" s="87">
        <v>0.74099999999999999</v>
      </c>
    </row>
    <row r="38" spans="1:19" x14ac:dyDescent="0.2">
      <c r="A38" s="29">
        <v>30502</v>
      </c>
      <c r="B38" s="30">
        <v>30.5</v>
      </c>
      <c r="F38" s="28">
        <v>1998</v>
      </c>
      <c r="G38" s="31">
        <f>C3935</f>
        <v>12.686249999999996</v>
      </c>
      <c r="H38" s="28">
        <f>[1]dolar!J332</f>
        <v>0.94699999999999995</v>
      </c>
      <c r="I38" s="28">
        <f t="shared" si="0"/>
        <v>0.83216168717047467</v>
      </c>
      <c r="J38" s="28">
        <f t="shared" si="2"/>
        <v>1.6384083044982696</v>
      </c>
      <c r="K38" s="32">
        <f t="shared" si="1"/>
        <v>15.244934002111924</v>
      </c>
      <c r="O38" s="83"/>
      <c r="P38" s="83">
        <v>1995</v>
      </c>
      <c r="Q38" s="85">
        <v>18</v>
      </c>
      <c r="R38" s="86">
        <v>20.833333333333332</v>
      </c>
      <c r="S38" s="87">
        <v>0.86399999999999999</v>
      </c>
    </row>
    <row r="39" spans="1:19" x14ac:dyDescent="0.2">
      <c r="A39" s="29">
        <v>30503</v>
      </c>
      <c r="B39" s="30">
        <v>30.6</v>
      </c>
      <c r="F39" s="28">
        <v>1999</v>
      </c>
      <c r="G39" s="31">
        <f>C4190</f>
        <v>17.8274609375</v>
      </c>
      <c r="H39" s="28">
        <f>[1]dolar!J333</f>
        <v>0.96799999999999997</v>
      </c>
      <c r="I39" s="28">
        <f t="shared" si="0"/>
        <v>0.85061511423550107</v>
      </c>
      <c r="J39" s="28">
        <f t="shared" si="2"/>
        <v>1.6747404844290654</v>
      </c>
      <c r="K39" s="32">
        <f t="shared" si="1"/>
        <v>20.958316680655987</v>
      </c>
      <c r="O39" s="83"/>
      <c r="P39" s="83">
        <v>2000</v>
      </c>
      <c r="Q39" s="85">
        <v>27</v>
      </c>
      <c r="R39" s="86">
        <v>27.66393442622951</v>
      </c>
      <c r="S39" s="87">
        <v>0.97599999999999998</v>
      </c>
    </row>
    <row r="40" spans="1:19" x14ac:dyDescent="0.2">
      <c r="A40" s="29">
        <v>30504</v>
      </c>
      <c r="B40" s="30">
        <v>30.6</v>
      </c>
      <c r="F40" s="28">
        <v>2000</v>
      </c>
      <c r="G40" s="31">
        <f>C4444</f>
        <v>28.468031496062974</v>
      </c>
      <c r="H40" s="28">
        <f>[1]dolar!J334</f>
        <v>1</v>
      </c>
      <c r="I40" s="28">
        <f t="shared" si="0"/>
        <v>0.87873462214411269</v>
      </c>
      <c r="J40" s="28">
        <f t="shared" si="2"/>
        <v>1.7301038062283736</v>
      </c>
      <c r="K40" s="32">
        <f t="shared" si="1"/>
        <v>32.396619842519655</v>
      </c>
      <c r="O40" s="83"/>
      <c r="P40" s="88">
        <v>2001</v>
      </c>
      <c r="Q40" s="85">
        <v>17</v>
      </c>
      <c r="R40" s="86">
        <v>17</v>
      </c>
      <c r="S40" s="87">
        <v>1</v>
      </c>
    </row>
    <row r="41" spans="1:19" x14ac:dyDescent="0.2">
      <c r="A41" s="29">
        <v>30505</v>
      </c>
      <c r="B41" s="30">
        <v>30.75</v>
      </c>
      <c r="F41" s="28">
        <v>2001</v>
      </c>
      <c r="G41" s="31">
        <f>C4698</f>
        <v>24.400905511811004</v>
      </c>
      <c r="H41" s="28">
        <f>[1]dolar!J335</f>
        <v>1.0269999999999999</v>
      </c>
      <c r="I41" s="28">
        <f t="shared" si="0"/>
        <v>0.90246045694200361</v>
      </c>
      <c r="J41" s="28">
        <f t="shared" si="2"/>
        <v>1.7768166089965396</v>
      </c>
      <c r="K41" s="32">
        <f t="shared" si="1"/>
        <v>27.038199096826602</v>
      </c>
      <c r="L41" s="28">
        <v>1</v>
      </c>
      <c r="P41" s="28">
        <f>F42</f>
        <v>2002</v>
      </c>
      <c r="Q41" s="90">
        <f t="shared" ref="Q41:S49" si="3">G42</f>
        <v>25.111338582677138</v>
      </c>
      <c r="R41" s="90">
        <f>K42</f>
        <v>27.086922565958844</v>
      </c>
      <c r="S41" s="91">
        <f t="shared" si="3"/>
        <v>0.9270650263620388</v>
      </c>
    </row>
    <row r="42" spans="1:19" x14ac:dyDescent="0.2">
      <c r="A42" s="29">
        <v>30508</v>
      </c>
      <c r="B42" s="30">
        <v>30.75</v>
      </c>
      <c r="F42" s="28">
        <v>2002</v>
      </c>
      <c r="G42" s="31">
        <f>C4956</f>
        <v>25.111338582677138</v>
      </c>
      <c r="H42" s="28">
        <f>[1]dolar!J336</f>
        <v>1.0549999999999999</v>
      </c>
      <c r="I42" s="28">
        <f t="shared" si="0"/>
        <v>0.9270650263620388</v>
      </c>
      <c r="J42" s="28">
        <f t="shared" si="2"/>
        <v>1.8252595155709344</v>
      </c>
      <c r="K42" s="32">
        <f t="shared" si="1"/>
        <v>27.086922565958844</v>
      </c>
      <c r="P42" s="28">
        <f t="shared" ref="P42:P49" si="4">F43</f>
        <v>2003</v>
      </c>
      <c r="Q42" s="90">
        <f t="shared" si="3"/>
        <v>28.868188976377965</v>
      </c>
      <c r="R42" s="90">
        <f t="shared" ref="R42:R49" si="5">K43</f>
        <v>30.334255821900388</v>
      </c>
      <c r="S42" s="91">
        <f t="shared" si="3"/>
        <v>0.95166959578207388</v>
      </c>
    </row>
    <row r="43" spans="1:19" x14ac:dyDescent="0.2">
      <c r="A43" s="29">
        <v>30509</v>
      </c>
      <c r="B43" s="30">
        <v>30.9</v>
      </c>
      <c r="F43" s="28">
        <v>2003</v>
      </c>
      <c r="G43" s="31">
        <f>C5209</f>
        <v>28.868188976377965</v>
      </c>
      <c r="H43" s="28">
        <f>[1]dolar!J337</f>
        <v>1.083</v>
      </c>
      <c r="I43" s="28">
        <f t="shared" si="0"/>
        <v>0.95166959578207388</v>
      </c>
      <c r="J43" s="28">
        <f t="shared" si="2"/>
        <v>1.8737024221453289</v>
      </c>
      <c r="K43" s="32">
        <f t="shared" si="1"/>
        <v>30.334255821900388</v>
      </c>
      <c r="P43" s="28">
        <f t="shared" si="4"/>
        <v>2004</v>
      </c>
      <c r="Q43" s="90">
        <f t="shared" si="3"/>
        <v>38.409251968503959</v>
      </c>
      <c r="R43" s="90">
        <f t="shared" si="5"/>
        <v>39.378134000141891</v>
      </c>
      <c r="S43" s="91">
        <f t="shared" si="3"/>
        <v>0.97539543057996503</v>
      </c>
    </row>
    <row r="44" spans="1:19" x14ac:dyDescent="0.2">
      <c r="A44" s="29">
        <v>30510</v>
      </c>
      <c r="B44" s="30">
        <v>30.9</v>
      </c>
      <c r="F44" s="28">
        <v>2004</v>
      </c>
      <c r="G44" s="31">
        <f>C5466</f>
        <v>38.409251968503959</v>
      </c>
      <c r="H44" s="28">
        <f>[1]dolar!J338</f>
        <v>1.1100000000000001</v>
      </c>
      <c r="I44" s="28">
        <f>I45*(H44/H45)</f>
        <v>0.97539543057996503</v>
      </c>
      <c r="J44" s="28">
        <f t="shared" si="2"/>
        <v>1.9204152249134954</v>
      </c>
      <c r="K44" s="32">
        <f t="shared" si="1"/>
        <v>39.378134000141891</v>
      </c>
      <c r="P44" s="28">
        <f t="shared" si="4"/>
        <v>2005</v>
      </c>
      <c r="Q44" s="90">
        <f t="shared" si="3"/>
        <v>46.350390243902453</v>
      </c>
      <c r="R44" s="90">
        <f t="shared" si="5"/>
        <v>46.350390243902453</v>
      </c>
      <c r="S44" s="91">
        <f t="shared" si="3"/>
        <v>1</v>
      </c>
    </row>
    <row r="45" spans="1:19" x14ac:dyDescent="0.2">
      <c r="A45" s="29">
        <v>30511</v>
      </c>
      <c r="B45" s="30">
        <v>31.05</v>
      </c>
      <c r="F45" s="28">
        <v>2005</v>
      </c>
      <c r="G45" s="31">
        <f>C5571</f>
        <v>46.350390243902453</v>
      </c>
      <c r="H45" s="28">
        <f>[1]dolar!J339</f>
        <v>1.1379999999999999</v>
      </c>
      <c r="I45" s="28">
        <v>1</v>
      </c>
      <c r="J45" s="28">
        <f>J44*(H45/H44)</f>
        <v>1.9688581314878892</v>
      </c>
      <c r="K45" s="32">
        <f t="shared" si="1"/>
        <v>46.350390243902453</v>
      </c>
      <c r="P45" s="28">
        <f t="shared" si="4"/>
        <v>2006</v>
      </c>
      <c r="Q45" s="90">
        <f t="shared" si="3"/>
        <v>79</v>
      </c>
      <c r="R45" s="90">
        <f t="shared" si="5"/>
        <v>77.036846615252784</v>
      </c>
      <c r="S45" s="91">
        <f t="shared" si="3"/>
        <v>1.0254833040421794</v>
      </c>
    </row>
    <row r="46" spans="1:19" x14ac:dyDescent="0.2">
      <c r="A46" s="29">
        <v>30512</v>
      </c>
      <c r="B46" s="30">
        <v>31.05</v>
      </c>
      <c r="F46" s="28">
        <v>2006</v>
      </c>
      <c r="G46" s="28">
        <f>'petroleo corr e real'!B11</f>
        <v>79</v>
      </c>
      <c r="H46" s="28">
        <f>[1]dolar!J340</f>
        <v>1.167</v>
      </c>
      <c r="I46" s="40">
        <f>H46/H45*I45</f>
        <v>1.0254833040421794</v>
      </c>
      <c r="J46" s="28">
        <f t="shared" ref="J46:J50" si="6">J45*(H46/H45)</f>
        <v>2.0190311418685121</v>
      </c>
      <c r="K46" s="32">
        <f t="shared" si="1"/>
        <v>77.036846615252784</v>
      </c>
      <c r="P46" s="28">
        <f t="shared" si="4"/>
        <v>2007</v>
      </c>
      <c r="Q46" s="90">
        <f t="shared" si="3"/>
        <v>135</v>
      </c>
      <c r="R46" s="90">
        <f t="shared" si="5"/>
        <v>128.45317725752506</v>
      </c>
      <c r="S46" s="91">
        <f t="shared" si="3"/>
        <v>1.0509666080843587</v>
      </c>
    </row>
    <row r="47" spans="1:19" x14ac:dyDescent="0.2">
      <c r="A47" s="29">
        <v>30515</v>
      </c>
      <c r="B47" s="30">
        <v>31</v>
      </c>
      <c r="F47" s="28">
        <v>2007</v>
      </c>
      <c r="G47" s="28">
        <f>'petroleo corr e real'!B12</f>
        <v>135</v>
      </c>
      <c r="H47" s="28">
        <f>[1]dolar!J341</f>
        <v>1.196</v>
      </c>
      <c r="I47" s="40">
        <f t="shared" ref="I47:I50" si="7">H47/H46*I46</f>
        <v>1.0509666080843587</v>
      </c>
      <c r="J47" s="28">
        <f t="shared" si="6"/>
        <v>2.0692041522491347</v>
      </c>
      <c r="K47" s="32">
        <f t="shared" si="1"/>
        <v>128.45317725752506</v>
      </c>
      <c r="P47" s="28">
        <f t="shared" si="4"/>
        <v>2008</v>
      </c>
      <c r="Q47" s="90">
        <f t="shared" si="3"/>
        <v>40</v>
      </c>
      <c r="R47" s="90">
        <f t="shared" si="5"/>
        <v>37.159183673469379</v>
      </c>
      <c r="S47" s="91">
        <f t="shared" si="3"/>
        <v>1.0764499121265381</v>
      </c>
    </row>
    <row r="48" spans="1:19" x14ac:dyDescent="0.2">
      <c r="A48" s="29">
        <v>30516</v>
      </c>
      <c r="B48" s="30">
        <v>31</v>
      </c>
      <c r="F48" s="28">
        <v>2008</v>
      </c>
      <c r="G48" s="28">
        <f>'petroleo corr e real'!B13</f>
        <v>40</v>
      </c>
      <c r="H48" s="28">
        <f>[1]dolar!J342</f>
        <v>1.2250000000000001</v>
      </c>
      <c r="I48" s="40">
        <f t="shared" si="7"/>
        <v>1.0764499121265381</v>
      </c>
      <c r="J48" s="28">
        <f t="shared" si="6"/>
        <v>2.1193771626297577</v>
      </c>
      <c r="K48" s="32">
        <f t="shared" si="1"/>
        <v>37.159183673469379</v>
      </c>
      <c r="P48" s="28">
        <f t="shared" si="4"/>
        <v>2009</v>
      </c>
      <c r="Q48" s="90">
        <f t="shared" si="3"/>
        <v>79</v>
      </c>
      <c r="R48" s="90">
        <f t="shared" si="5"/>
        <v>71.578025477707001</v>
      </c>
      <c r="S48" s="91">
        <f t="shared" si="3"/>
        <v>1.1036906854130053</v>
      </c>
    </row>
    <row r="49" spans="1:19" x14ac:dyDescent="0.2">
      <c r="A49" s="29">
        <v>30517</v>
      </c>
      <c r="B49" s="30">
        <v>30.9</v>
      </c>
      <c r="F49" s="28">
        <v>2009</v>
      </c>
      <c r="G49" s="28">
        <f>'petroleo corr e real'!B14</f>
        <v>79</v>
      </c>
      <c r="H49" s="28">
        <f>[1]dolar!J343</f>
        <v>1.256</v>
      </c>
      <c r="I49" s="40">
        <f t="shared" si="7"/>
        <v>1.1036906854130053</v>
      </c>
      <c r="J49" s="28">
        <f t="shared" si="6"/>
        <v>2.1730103806228369</v>
      </c>
      <c r="K49" s="32">
        <f t="shared" si="1"/>
        <v>71.578025477707001</v>
      </c>
      <c r="P49" s="28">
        <f t="shared" si="4"/>
        <v>2010</v>
      </c>
      <c r="Q49" s="90">
        <f t="shared" si="3"/>
        <v>83</v>
      </c>
      <c r="R49" s="90">
        <f t="shared" si="5"/>
        <v>73.390831390831408</v>
      </c>
      <c r="S49" s="91">
        <f t="shared" si="3"/>
        <v>1.1309314586994725</v>
      </c>
    </row>
    <row r="50" spans="1:19" x14ac:dyDescent="0.2">
      <c r="A50" s="29">
        <v>30518</v>
      </c>
      <c r="B50" s="30">
        <v>30.9</v>
      </c>
      <c r="F50" s="28">
        <v>2010</v>
      </c>
      <c r="G50" s="28">
        <f>'petroleo corr e real'!B15</f>
        <v>83</v>
      </c>
      <c r="H50" s="28">
        <f>[1]dolar!J344</f>
        <v>1.2869999999999999</v>
      </c>
      <c r="I50" s="40">
        <f t="shared" si="7"/>
        <v>1.1309314586994725</v>
      </c>
      <c r="J50" s="28">
        <f t="shared" si="6"/>
        <v>2.2266435986159161</v>
      </c>
      <c r="K50" s="32">
        <f t="shared" si="1"/>
        <v>73.390831390831408</v>
      </c>
    </row>
    <row r="51" spans="1:19" x14ac:dyDescent="0.2">
      <c r="A51" s="29">
        <v>30519</v>
      </c>
      <c r="B51" s="30">
        <v>30.9</v>
      </c>
    </row>
    <row r="52" spans="1:19" x14ac:dyDescent="0.2">
      <c r="A52" s="29">
        <v>30522</v>
      </c>
      <c r="B52" s="30">
        <v>30.75</v>
      </c>
    </row>
    <row r="53" spans="1:19" x14ac:dyDescent="0.2">
      <c r="A53" s="29">
        <v>30523</v>
      </c>
      <c r="B53" s="30">
        <v>30.75</v>
      </c>
    </row>
    <row r="54" spans="1:19" x14ac:dyDescent="0.2">
      <c r="A54" s="29">
        <v>30524</v>
      </c>
      <c r="B54" s="30">
        <v>30.9</v>
      </c>
    </row>
    <row r="55" spans="1:19" x14ac:dyDescent="0.2">
      <c r="A55" s="29">
        <v>30525</v>
      </c>
      <c r="B55" s="30">
        <v>30.9</v>
      </c>
    </row>
    <row r="56" spans="1:19" x14ac:dyDescent="0.2">
      <c r="A56" s="29">
        <v>30526</v>
      </c>
      <c r="B56" s="30">
        <v>30.57</v>
      </c>
    </row>
    <row r="57" spans="1:19" x14ac:dyDescent="0.2">
      <c r="A57" s="29">
        <v>30529</v>
      </c>
      <c r="B57" s="30">
        <v>31.2</v>
      </c>
    </row>
    <row r="58" spans="1:19" x14ac:dyDescent="0.2">
      <c r="A58" s="29">
        <v>30530</v>
      </c>
      <c r="B58" s="30">
        <v>31.2</v>
      </c>
    </row>
    <row r="59" spans="1:19" x14ac:dyDescent="0.2">
      <c r="A59" s="29">
        <v>30531</v>
      </c>
      <c r="B59" s="30">
        <v>31.2</v>
      </c>
    </row>
    <row r="60" spans="1:19" x14ac:dyDescent="0.2">
      <c r="A60" s="29">
        <v>30532</v>
      </c>
      <c r="B60" s="30">
        <v>31.2</v>
      </c>
    </row>
    <row r="61" spans="1:19" x14ac:dyDescent="0.2">
      <c r="A61" s="29">
        <v>30533</v>
      </c>
      <c r="B61" s="30">
        <v>31.2</v>
      </c>
    </row>
    <row r="62" spans="1:19" x14ac:dyDescent="0.2">
      <c r="A62" s="29">
        <v>30536</v>
      </c>
      <c r="B62" s="30">
        <v>31.35</v>
      </c>
    </row>
    <row r="63" spans="1:19" x14ac:dyDescent="0.2">
      <c r="A63" s="29">
        <v>30537</v>
      </c>
      <c r="B63" s="30">
        <v>31.35</v>
      </c>
    </row>
    <row r="64" spans="1:19" x14ac:dyDescent="0.2">
      <c r="A64" s="29">
        <v>30538</v>
      </c>
      <c r="B64" s="30">
        <v>31.35</v>
      </c>
    </row>
    <row r="65" spans="1:2" x14ac:dyDescent="0.2">
      <c r="A65" s="29">
        <v>30539</v>
      </c>
      <c r="B65" s="30">
        <v>31.35</v>
      </c>
    </row>
    <row r="66" spans="1:2" x14ac:dyDescent="0.2">
      <c r="A66" s="29">
        <v>30540</v>
      </c>
      <c r="B66" s="30">
        <v>31.35</v>
      </c>
    </row>
    <row r="67" spans="1:2" x14ac:dyDescent="0.2">
      <c r="A67" s="29">
        <v>30543</v>
      </c>
      <c r="B67" s="30">
        <v>31.35</v>
      </c>
    </row>
    <row r="68" spans="1:2" x14ac:dyDescent="0.2">
      <c r="A68" s="29">
        <v>30544</v>
      </c>
      <c r="B68" s="30">
        <v>31.35</v>
      </c>
    </row>
    <row r="69" spans="1:2" x14ac:dyDescent="0.2">
      <c r="A69" s="29">
        <v>30545</v>
      </c>
      <c r="B69" s="30">
        <v>31.35</v>
      </c>
    </row>
    <row r="70" spans="1:2" x14ac:dyDescent="0.2">
      <c r="A70" s="29">
        <v>30546</v>
      </c>
      <c r="B70" s="30">
        <v>31.35</v>
      </c>
    </row>
    <row r="71" spans="1:2" x14ac:dyDescent="0.2">
      <c r="A71" s="29">
        <v>30547</v>
      </c>
      <c r="B71" s="30">
        <v>31.35</v>
      </c>
    </row>
    <row r="72" spans="1:2" x14ac:dyDescent="0.2">
      <c r="A72" s="29">
        <v>30550</v>
      </c>
      <c r="B72" s="30">
        <v>30.83</v>
      </c>
    </row>
    <row r="73" spans="1:2" x14ac:dyDescent="0.2">
      <c r="A73" s="29">
        <v>30551</v>
      </c>
      <c r="B73" s="30">
        <v>30.83</v>
      </c>
    </row>
    <row r="74" spans="1:2" x14ac:dyDescent="0.2">
      <c r="A74" s="29">
        <v>30552</v>
      </c>
      <c r="B74" s="30">
        <v>30.78</v>
      </c>
    </row>
    <row r="75" spans="1:2" x14ac:dyDescent="0.2">
      <c r="A75" s="29">
        <v>30553</v>
      </c>
      <c r="B75" s="30">
        <v>30.78</v>
      </c>
    </row>
    <row r="76" spans="1:2" x14ac:dyDescent="0.2">
      <c r="A76" s="29">
        <v>30554</v>
      </c>
      <c r="B76" s="30">
        <v>30.95</v>
      </c>
    </row>
    <row r="77" spans="1:2" x14ac:dyDescent="0.2">
      <c r="A77" s="29">
        <v>30557</v>
      </c>
      <c r="B77" s="30">
        <v>30.95</v>
      </c>
    </row>
    <row r="78" spans="1:2" x14ac:dyDescent="0.2">
      <c r="A78" s="29">
        <v>30558</v>
      </c>
      <c r="B78" s="30">
        <v>30.95</v>
      </c>
    </row>
    <row r="79" spans="1:2" x14ac:dyDescent="0.2">
      <c r="A79" s="29">
        <v>30559</v>
      </c>
      <c r="B79" s="30">
        <v>30.95</v>
      </c>
    </row>
    <row r="80" spans="1:2" x14ac:dyDescent="0.2">
      <c r="A80" s="29">
        <v>30560</v>
      </c>
      <c r="B80" s="30">
        <v>30.8</v>
      </c>
    </row>
    <row r="81" spans="1:2" x14ac:dyDescent="0.2">
      <c r="A81" s="29">
        <v>30561</v>
      </c>
      <c r="B81" s="30">
        <v>30.8</v>
      </c>
    </row>
    <row r="82" spans="1:2" x14ac:dyDescent="0.2">
      <c r="A82" s="29">
        <v>30564</v>
      </c>
      <c r="B82" s="30">
        <v>30.8</v>
      </c>
    </row>
    <row r="83" spans="1:2" x14ac:dyDescent="0.2">
      <c r="A83" s="29">
        <v>30565</v>
      </c>
      <c r="B83" s="30">
        <v>30.8</v>
      </c>
    </row>
    <row r="84" spans="1:2" x14ac:dyDescent="0.2">
      <c r="A84" s="29">
        <v>30566</v>
      </c>
      <c r="B84" s="30">
        <v>30.8</v>
      </c>
    </row>
    <row r="85" spans="1:2" x14ac:dyDescent="0.2">
      <c r="A85" s="29">
        <v>30567</v>
      </c>
      <c r="B85" s="30">
        <v>30.55</v>
      </c>
    </row>
    <row r="86" spans="1:2" x14ac:dyDescent="0.2">
      <c r="A86" s="29">
        <v>30568</v>
      </c>
      <c r="B86" s="30">
        <v>30.55</v>
      </c>
    </row>
    <row r="87" spans="1:2" x14ac:dyDescent="0.2">
      <c r="A87" s="29">
        <v>30571</v>
      </c>
      <c r="B87" s="30">
        <v>30.25</v>
      </c>
    </row>
    <row r="88" spans="1:2" x14ac:dyDescent="0.2">
      <c r="A88" s="29">
        <v>30572</v>
      </c>
      <c r="B88" s="30">
        <v>30.25</v>
      </c>
    </row>
    <row r="89" spans="1:2" x14ac:dyDescent="0.2">
      <c r="A89" s="29">
        <v>30573</v>
      </c>
      <c r="B89" s="30">
        <v>30.2</v>
      </c>
    </row>
    <row r="90" spans="1:2" x14ac:dyDescent="0.2">
      <c r="A90" s="29">
        <v>30574</v>
      </c>
      <c r="B90" s="30">
        <v>30.2</v>
      </c>
    </row>
    <row r="91" spans="1:2" x14ac:dyDescent="0.2">
      <c r="A91" s="29">
        <v>30575</v>
      </c>
      <c r="B91" s="30">
        <v>30.3</v>
      </c>
    </row>
    <row r="92" spans="1:2" x14ac:dyDescent="0.2">
      <c r="A92" s="29">
        <v>30578</v>
      </c>
      <c r="B92" s="30">
        <v>30.3</v>
      </c>
    </row>
    <row r="93" spans="1:2" x14ac:dyDescent="0.2">
      <c r="A93" s="29">
        <v>30579</v>
      </c>
      <c r="B93" s="30">
        <v>30.3</v>
      </c>
    </row>
    <row r="94" spans="1:2" x14ac:dyDescent="0.2">
      <c r="A94" s="29">
        <v>30580</v>
      </c>
      <c r="B94" s="30">
        <v>30.3</v>
      </c>
    </row>
    <row r="95" spans="1:2" x14ac:dyDescent="0.2">
      <c r="A95" s="29">
        <v>30581</v>
      </c>
      <c r="B95" s="30">
        <v>30.4</v>
      </c>
    </row>
    <row r="96" spans="1:2" x14ac:dyDescent="0.2">
      <c r="A96" s="29">
        <v>30582</v>
      </c>
      <c r="B96" s="30">
        <v>30.4</v>
      </c>
    </row>
    <row r="97" spans="1:2" x14ac:dyDescent="0.2">
      <c r="A97" s="29">
        <v>30585</v>
      </c>
      <c r="B97" s="30">
        <v>30.3</v>
      </c>
    </row>
    <row r="98" spans="1:2" x14ac:dyDescent="0.2">
      <c r="A98" s="29">
        <v>30586</v>
      </c>
      <c r="B98" s="30">
        <v>30.3</v>
      </c>
    </row>
    <row r="99" spans="1:2" x14ac:dyDescent="0.2">
      <c r="A99" s="29">
        <v>30587</v>
      </c>
      <c r="B99" s="30">
        <v>29.9</v>
      </c>
    </row>
    <row r="100" spans="1:2" x14ac:dyDescent="0.2">
      <c r="A100" s="29">
        <v>30588</v>
      </c>
      <c r="B100" s="30">
        <v>29.9</v>
      </c>
    </row>
    <row r="101" spans="1:2" x14ac:dyDescent="0.2">
      <c r="A101" s="29">
        <v>30589</v>
      </c>
      <c r="B101" s="30">
        <v>29.55</v>
      </c>
    </row>
    <row r="102" spans="1:2" x14ac:dyDescent="0.2">
      <c r="A102" s="29">
        <v>30592</v>
      </c>
      <c r="B102" s="30">
        <v>29.25</v>
      </c>
    </row>
    <row r="103" spans="1:2" x14ac:dyDescent="0.2">
      <c r="A103" s="29">
        <v>30593</v>
      </c>
      <c r="B103" s="30">
        <v>29.25</v>
      </c>
    </row>
    <row r="104" spans="1:2" x14ac:dyDescent="0.2">
      <c r="A104" s="29">
        <v>30594</v>
      </c>
      <c r="B104" s="30">
        <v>29.25</v>
      </c>
    </row>
    <row r="105" spans="1:2" x14ac:dyDescent="0.2">
      <c r="A105" s="29">
        <v>30595</v>
      </c>
      <c r="B105" s="30">
        <v>29.5</v>
      </c>
    </row>
    <row r="106" spans="1:2" x14ac:dyDescent="0.2">
      <c r="A106" s="29">
        <v>30596</v>
      </c>
      <c r="B106" s="30">
        <v>29.5</v>
      </c>
    </row>
    <row r="107" spans="1:2" x14ac:dyDescent="0.2">
      <c r="A107" s="29">
        <v>30599</v>
      </c>
      <c r="B107" s="30">
        <v>29.5</v>
      </c>
    </row>
    <row r="108" spans="1:2" x14ac:dyDescent="0.2">
      <c r="A108" s="29">
        <v>30600</v>
      </c>
      <c r="B108" s="30">
        <v>29.5</v>
      </c>
    </row>
    <row r="109" spans="1:2" x14ac:dyDescent="0.2">
      <c r="A109" s="29">
        <v>30601</v>
      </c>
      <c r="B109" s="30">
        <v>29.5</v>
      </c>
    </row>
    <row r="110" spans="1:2" x14ac:dyDescent="0.2">
      <c r="A110" s="29">
        <v>30602</v>
      </c>
      <c r="B110" s="30">
        <v>29.75</v>
      </c>
    </row>
    <row r="111" spans="1:2" x14ac:dyDescent="0.2">
      <c r="A111" s="29">
        <v>30603</v>
      </c>
      <c r="B111" s="30">
        <v>29.75</v>
      </c>
    </row>
    <row r="112" spans="1:2" x14ac:dyDescent="0.2">
      <c r="A112" s="29">
        <v>30606</v>
      </c>
      <c r="B112" s="30">
        <v>29.75</v>
      </c>
    </row>
    <row r="113" spans="1:2" x14ac:dyDescent="0.2">
      <c r="A113" s="29">
        <v>30607</v>
      </c>
      <c r="B113" s="30">
        <v>29.75</v>
      </c>
    </row>
    <row r="114" spans="1:2" x14ac:dyDescent="0.2">
      <c r="A114" s="29">
        <v>30608</v>
      </c>
      <c r="B114" s="30">
        <v>29.85</v>
      </c>
    </row>
    <row r="115" spans="1:2" x14ac:dyDescent="0.2">
      <c r="A115" s="29">
        <v>30609</v>
      </c>
      <c r="B115" s="30">
        <v>29.85</v>
      </c>
    </row>
    <row r="116" spans="1:2" x14ac:dyDescent="0.2">
      <c r="A116" s="29">
        <v>30610</v>
      </c>
      <c r="B116" s="30">
        <v>29.75</v>
      </c>
    </row>
    <row r="117" spans="1:2" x14ac:dyDescent="0.2">
      <c r="A117" s="29">
        <v>30613</v>
      </c>
      <c r="B117" s="30">
        <v>29.75</v>
      </c>
    </row>
    <row r="118" spans="1:2" x14ac:dyDescent="0.2">
      <c r="A118" s="29">
        <v>30614</v>
      </c>
      <c r="B118" s="30">
        <v>29.8</v>
      </c>
    </row>
    <row r="119" spans="1:2" x14ac:dyDescent="0.2">
      <c r="A119" s="29">
        <v>30615</v>
      </c>
      <c r="B119" s="30">
        <v>29.8</v>
      </c>
    </row>
    <row r="120" spans="1:2" x14ac:dyDescent="0.2">
      <c r="A120" s="29">
        <v>30616</v>
      </c>
      <c r="B120" s="30">
        <v>29.7</v>
      </c>
    </row>
    <row r="121" spans="1:2" x14ac:dyDescent="0.2">
      <c r="A121" s="29">
        <v>30617</v>
      </c>
      <c r="B121" s="30">
        <v>29.7</v>
      </c>
    </row>
    <row r="122" spans="1:2" x14ac:dyDescent="0.2">
      <c r="A122" s="29">
        <v>30620</v>
      </c>
      <c r="B122" s="30">
        <v>29.65</v>
      </c>
    </row>
    <row r="123" spans="1:2" x14ac:dyDescent="0.2">
      <c r="A123" s="29">
        <v>30621</v>
      </c>
      <c r="B123" s="30">
        <v>29.4</v>
      </c>
    </row>
    <row r="124" spans="1:2" x14ac:dyDescent="0.2">
      <c r="A124" s="29">
        <v>30622</v>
      </c>
      <c r="B124" s="30">
        <v>29.4</v>
      </c>
    </row>
    <row r="125" spans="1:2" x14ac:dyDescent="0.2">
      <c r="A125" s="29">
        <v>30623</v>
      </c>
      <c r="B125" s="30">
        <v>29.4</v>
      </c>
    </row>
    <row r="126" spans="1:2" x14ac:dyDescent="0.2">
      <c r="A126" s="29">
        <v>30624</v>
      </c>
      <c r="B126" s="30">
        <v>29.4</v>
      </c>
    </row>
    <row r="127" spans="1:2" x14ac:dyDescent="0.2">
      <c r="A127" s="29">
        <v>30627</v>
      </c>
      <c r="B127" s="30">
        <v>29.4</v>
      </c>
    </row>
    <row r="128" spans="1:2" x14ac:dyDescent="0.2">
      <c r="A128" s="29">
        <v>30628</v>
      </c>
      <c r="B128" s="30">
        <v>29.4</v>
      </c>
    </row>
    <row r="129" spans="1:2" x14ac:dyDescent="0.2">
      <c r="A129" s="29">
        <v>30629</v>
      </c>
      <c r="B129" s="30">
        <v>29.4</v>
      </c>
    </row>
    <row r="130" spans="1:2" x14ac:dyDescent="0.2">
      <c r="A130" s="29">
        <v>30630</v>
      </c>
      <c r="B130" s="30">
        <v>29</v>
      </c>
    </row>
    <row r="131" spans="1:2" x14ac:dyDescent="0.2">
      <c r="A131" s="29">
        <v>30631</v>
      </c>
      <c r="B131" s="30">
        <v>29</v>
      </c>
    </row>
    <row r="132" spans="1:2" x14ac:dyDescent="0.2">
      <c r="A132" s="29">
        <v>30634</v>
      </c>
      <c r="B132" s="30">
        <v>28.75</v>
      </c>
    </row>
    <row r="133" spans="1:2" x14ac:dyDescent="0.2">
      <c r="A133" s="29">
        <v>30635</v>
      </c>
      <c r="B133" s="30">
        <v>28.75</v>
      </c>
    </row>
    <row r="134" spans="1:2" x14ac:dyDescent="0.2">
      <c r="A134" s="29">
        <v>30636</v>
      </c>
      <c r="B134" s="30">
        <v>28.7</v>
      </c>
    </row>
    <row r="135" spans="1:2" x14ac:dyDescent="0.2">
      <c r="A135" s="29">
        <v>30637</v>
      </c>
      <c r="B135" s="30">
        <v>28.7</v>
      </c>
    </row>
    <row r="136" spans="1:2" x14ac:dyDescent="0.2">
      <c r="A136" s="29">
        <v>30638</v>
      </c>
      <c r="B136" s="30">
        <v>28.55</v>
      </c>
    </row>
    <row r="137" spans="1:2" x14ac:dyDescent="0.2">
      <c r="A137" s="29">
        <v>30641</v>
      </c>
      <c r="B137" s="30">
        <v>28.55</v>
      </c>
    </row>
    <row r="138" spans="1:2" x14ac:dyDescent="0.2">
      <c r="A138" s="29">
        <v>30642</v>
      </c>
      <c r="B138" s="30">
        <v>28.65</v>
      </c>
    </row>
    <row r="139" spans="1:2" x14ac:dyDescent="0.2">
      <c r="A139" s="29">
        <v>30643</v>
      </c>
      <c r="B139" s="30">
        <v>28.65</v>
      </c>
    </row>
    <row r="140" spans="1:2" x14ac:dyDescent="0.2">
      <c r="A140" s="29">
        <v>30644</v>
      </c>
      <c r="B140" s="30">
        <v>28.65</v>
      </c>
    </row>
    <row r="141" spans="1:2" x14ac:dyDescent="0.2">
      <c r="A141" s="29">
        <v>30645</v>
      </c>
      <c r="B141" s="30">
        <v>28.65</v>
      </c>
    </row>
    <row r="142" spans="1:2" x14ac:dyDescent="0.2">
      <c r="A142" s="29">
        <v>30648</v>
      </c>
      <c r="B142" s="30">
        <v>28.9</v>
      </c>
    </row>
    <row r="143" spans="1:2" x14ac:dyDescent="0.2">
      <c r="A143" s="29">
        <v>30649</v>
      </c>
      <c r="B143" s="30">
        <v>28.9</v>
      </c>
    </row>
    <row r="144" spans="1:2" x14ac:dyDescent="0.2">
      <c r="A144" s="29">
        <v>30650</v>
      </c>
      <c r="B144" s="30">
        <v>28.8</v>
      </c>
    </row>
    <row r="145" spans="1:2" x14ac:dyDescent="0.2">
      <c r="A145" s="29">
        <v>30651</v>
      </c>
      <c r="B145" s="30">
        <v>28.8</v>
      </c>
    </row>
    <row r="146" spans="1:2" x14ac:dyDescent="0.2">
      <c r="A146" s="29">
        <v>30652</v>
      </c>
      <c r="B146" s="30">
        <v>28.8</v>
      </c>
    </row>
    <row r="147" spans="1:2" x14ac:dyDescent="0.2">
      <c r="A147" s="29">
        <v>30655</v>
      </c>
      <c r="B147" s="30">
        <v>28.8</v>
      </c>
    </row>
    <row r="148" spans="1:2" x14ac:dyDescent="0.2">
      <c r="A148" s="29">
        <v>30656</v>
      </c>
      <c r="B148" s="30">
        <v>28.75</v>
      </c>
    </row>
    <row r="149" spans="1:2" x14ac:dyDescent="0.2">
      <c r="A149" s="29">
        <v>30657</v>
      </c>
      <c r="B149" s="30">
        <v>28.75</v>
      </c>
    </row>
    <row r="150" spans="1:2" x14ac:dyDescent="0.2">
      <c r="A150" s="29">
        <v>30658</v>
      </c>
      <c r="B150" s="30">
        <v>28.7</v>
      </c>
    </row>
    <row r="151" spans="1:2" x14ac:dyDescent="0.2">
      <c r="A151" s="29">
        <v>30659</v>
      </c>
      <c r="B151" s="30">
        <v>28.7</v>
      </c>
    </row>
    <row r="152" spans="1:2" x14ac:dyDescent="0.2">
      <c r="A152" s="29">
        <v>30662</v>
      </c>
      <c r="B152" s="30">
        <v>28.7</v>
      </c>
    </row>
    <row r="153" spans="1:2" x14ac:dyDescent="0.2">
      <c r="A153" s="29">
        <v>30663</v>
      </c>
      <c r="B153" s="30">
        <v>28.7</v>
      </c>
    </row>
    <row r="154" spans="1:2" x14ac:dyDescent="0.2">
      <c r="A154" s="29">
        <v>30664</v>
      </c>
      <c r="B154" s="30">
        <v>28.8</v>
      </c>
    </row>
    <row r="155" spans="1:2" x14ac:dyDescent="0.2">
      <c r="A155" s="29">
        <v>30665</v>
      </c>
      <c r="B155" s="30">
        <v>28.8</v>
      </c>
    </row>
    <row r="156" spans="1:2" x14ac:dyDescent="0.2">
      <c r="A156" s="29">
        <v>30666</v>
      </c>
      <c r="B156" s="30">
        <v>28.4</v>
      </c>
    </row>
    <row r="157" spans="1:2" x14ac:dyDescent="0.2">
      <c r="A157" s="29">
        <v>30669</v>
      </c>
      <c r="B157" s="30">
        <v>28.4</v>
      </c>
    </row>
    <row r="158" spans="1:2" x14ac:dyDescent="0.2">
      <c r="A158" s="29">
        <v>30670</v>
      </c>
      <c r="B158" s="30">
        <v>28.65</v>
      </c>
    </row>
    <row r="159" spans="1:2" x14ac:dyDescent="0.2">
      <c r="A159" s="29">
        <v>30671</v>
      </c>
      <c r="B159" s="30">
        <v>28.65</v>
      </c>
    </row>
    <row r="160" spans="1:2" x14ac:dyDescent="0.2">
      <c r="A160" s="29">
        <v>30672</v>
      </c>
      <c r="B160" s="30">
        <v>28.75</v>
      </c>
    </row>
    <row r="161" spans="1:3" x14ac:dyDescent="0.2">
      <c r="A161" s="29">
        <v>30673</v>
      </c>
      <c r="B161" s="30">
        <v>28.75</v>
      </c>
    </row>
    <row r="162" spans="1:3" x14ac:dyDescent="0.2">
      <c r="A162" s="29">
        <v>30676</v>
      </c>
      <c r="B162" s="30">
        <v>28.75</v>
      </c>
    </row>
    <row r="163" spans="1:3" x14ac:dyDescent="0.2">
      <c r="A163" s="29">
        <v>30677</v>
      </c>
      <c r="B163" s="30">
        <v>29.6</v>
      </c>
    </row>
    <row r="164" spans="1:3" x14ac:dyDescent="0.2">
      <c r="A164" s="29">
        <v>30678</v>
      </c>
      <c r="B164" s="30">
        <v>29.6</v>
      </c>
    </row>
    <row r="165" spans="1:3" x14ac:dyDescent="0.2">
      <c r="A165" s="29">
        <v>30679</v>
      </c>
      <c r="B165" s="30">
        <v>29.45</v>
      </c>
    </row>
    <row r="166" spans="1:3" x14ac:dyDescent="0.2">
      <c r="A166" s="29">
        <v>30680</v>
      </c>
      <c r="B166" s="30">
        <v>29.45</v>
      </c>
      <c r="C166" s="31">
        <f>AVERAGE(B2:B166)</f>
        <v>29.951454545454546</v>
      </c>
    </row>
    <row r="167" spans="1:3" x14ac:dyDescent="0.2">
      <c r="A167" s="29">
        <v>30683</v>
      </c>
      <c r="B167" s="30">
        <v>29.3</v>
      </c>
    </row>
    <row r="168" spans="1:3" x14ac:dyDescent="0.2">
      <c r="A168" s="29">
        <v>30684</v>
      </c>
      <c r="B168" s="30">
        <v>29.3</v>
      </c>
    </row>
    <row r="169" spans="1:3" x14ac:dyDescent="0.2">
      <c r="A169" s="29">
        <v>30685</v>
      </c>
      <c r="B169" s="30">
        <v>29.3</v>
      </c>
    </row>
    <row r="170" spans="1:3" x14ac:dyDescent="0.2">
      <c r="A170" s="29">
        <v>30686</v>
      </c>
      <c r="B170" s="30">
        <v>29.35</v>
      </c>
    </row>
    <row r="171" spans="1:3" x14ac:dyDescent="0.2">
      <c r="A171" s="29">
        <v>30687</v>
      </c>
      <c r="B171" s="30">
        <v>29.3</v>
      </c>
    </row>
    <row r="172" spans="1:3" x14ac:dyDescent="0.2">
      <c r="A172" s="29">
        <v>30690</v>
      </c>
      <c r="B172" s="30">
        <v>29.3</v>
      </c>
    </row>
    <row r="173" spans="1:3" x14ac:dyDescent="0.2">
      <c r="A173" s="29">
        <v>30691</v>
      </c>
      <c r="B173" s="30">
        <v>29.25</v>
      </c>
    </row>
    <row r="174" spans="1:3" x14ac:dyDescent="0.2">
      <c r="A174" s="29">
        <v>30692</v>
      </c>
      <c r="B174" s="30">
        <v>29.35</v>
      </c>
    </row>
    <row r="175" spans="1:3" x14ac:dyDescent="0.2">
      <c r="A175" s="29">
        <v>30693</v>
      </c>
      <c r="B175" s="30">
        <v>29.3</v>
      </c>
    </row>
    <row r="176" spans="1:3" x14ac:dyDescent="0.2">
      <c r="A176" s="29">
        <v>30694</v>
      </c>
      <c r="B176" s="30">
        <v>29.3</v>
      </c>
    </row>
    <row r="177" spans="1:2" x14ac:dyDescent="0.2">
      <c r="A177" s="29">
        <v>30697</v>
      </c>
      <c r="B177" s="30">
        <v>29.47</v>
      </c>
    </row>
    <row r="178" spans="1:2" x14ac:dyDescent="0.2">
      <c r="A178" s="29">
        <v>30698</v>
      </c>
      <c r="B178" s="30">
        <v>29.4</v>
      </c>
    </row>
    <row r="179" spans="1:2" x14ac:dyDescent="0.2">
      <c r="A179" s="29">
        <v>30699</v>
      </c>
      <c r="B179" s="30">
        <v>29.35</v>
      </c>
    </row>
    <row r="180" spans="1:2" x14ac:dyDescent="0.2">
      <c r="A180" s="29">
        <v>30700</v>
      </c>
      <c r="B180" s="30">
        <v>29.6</v>
      </c>
    </row>
    <row r="181" spans="1:2" x14ac:dyDescent="0.2">
      <c r="A181" s="29">
        <v>30701</v>
      </c>
      <c r="B181" s="30">
        <v>29.65</v>
      </c>
    </row>
    <row r="182" spans="1:2" x14ac:dyDescent="0.2">
      <c r="A182" s="29">
        <v>30704</v>
      </c>
      <c r="B182" s="30">
        <v>29.75</v>
      </c>
    </row>
    <row r="183" spans="1:2" x14ac:dyDescent="0.2">
      <c r="A183" s="29">
        <v>30705</v>
      </c>
      <c r="B183" s="30">
        <v>29.6</v>
      </c>
    </row>
    <row r="184" spans="1:2" x14ac:dyDescent="0.2">
      <c r="A184" s="29">
        <v>30706</v>
      </c>
      <c r="B184" s="30">
        <v>29.65</v>
      </c>
    </row>
    <row r="185" spans="1:2" x14ac:dyDescent="0.2">
      <c r="A185" s="29">
        <v>30707</v>
      </c>
      <c r="B185" s="30">
        <v>29.85</v>
      </c>
    </row>
    <row r="186" spans="1:2" x14ac:dyDescent="0.2">
      <c r="A186" s="29">
        <v>30708</v>
      </c>
      <c r="B186" s="30">
        <v>29.9</v>
      </c>
    </row>
    <row r="187" spans="1:2" x14ac:dyDescent="0.2">
      <c r="A187" s="29">
        <v>30711</v>
      </c>
      <c r="B187" s="30">
        <v>29.95</v>
      </c>
    </row>
    <row r="188" spans="1:2" x14ac:dyDescent="0.2">
      <c r="A188" s="29">
        <v>30712</v>
      </c>
      <c r="B188" s="30">
        <v>29.9</v>
      </c>
    </row>
    <row r="189" spans="1:2" x14ac:dyDescent="0.2">
      <c r="A189" s="29">
        <v>30713</v>
      </c>
      <c r="B189" s="30">
        <v>30</v>
      </c>
    </row>
    <row r="190" spans="1:2" x14ac:dyDescent="0.2">
      <c r="A190" s="29">
        <v>30714</v>
      </c>
      <c r="B190" s="30">
        <v>30</v>
      </c>
    </row>
    <row r="191" spans="1:2" x14ac:dyDescent="0.2">
      <c r="A191" s="29">
        <v>30715</v>
      </c>
      <c r="B191" s="30">
        <v>30</v>
      </c>
    </row>
    <row r="192" spans="1:2" x14ac:dyDescent="0.2">
      <c r="A192" s="29">
        <v>30718</v>
      </c>
      <c r="B192" s="30">
        <v>30.05</v>
      </c>
    </row>
    <row r="193" spans="1:2" x14ac:dyDescent="0.2">
      <c r="A193" s="29">
        <v>30719</v>
      </c>
      <c r="B193" s="30">
        <v>29.9</v>
      </c>
    </row>
    <row r="194" spans="1:2" x14ac:dyDescent="0.2">
      <c r="A194" s="29">
        <v>30720</v>
      </c>
      <c r="B194" s="30">
        <v>29.85</v>
      </c>
    </row>
    <row r="195" spans="1:2" x14ac:dyDescent="0.2">
      <c r="A195" s="29">
        <v>30721</v>
      </c>
      <c r="B195" s="30">
        <v>29.78</v>
      </c>
    </row>
    <row r="196" spans="1:2" x14ac:dyDescent="0.2">
      <c r="A196" s="29">
        <v>30722</v>
      </c>
      <c r="B196" s="30">
        <v>29.75</v>
      </c>
    </row>
    <row r="197" spans="1:2" x14ac:dyDescent="0.2">
      <c r="A197" s="29">
        <v>30725</v>
      </c>
      <c r="B197" s="30">
        <v>29.3</v>
      </c>
    </row>
    <row r="198" spans="1:2" x14ac:dyDescent="0.2">
      <c r="A198" s="29">
        <v>30726</v>
      </c>
      <c r="B198" s="30">
        <v>29.33</v>
      </c>
    </row>
    <row r="199" spans="1:2" x14ac:dyDescent="0.2">
      <c r="A199" s="29">
        <v>30727</v>
      </c>
      <c r="B199" s="30">
        <v>29.3</v>
      </c>
    </row>
    <row r="200" spans="1:2" x14ac:dyDescent="0.2">
      <c r="A200" s="29">
        <v>30728</v>
      </c>
      <c r="B200" s="30">
        <v>29.5</v>
      </c>
    </row>
    <row r="201" spans="1:2" x14ac:dyDescent="0.2">
      <c r="A201" s="29">
        <v>30729</v>
      </c>
      <c r="B201" s="30">
        <v>29.65</v>
      </c>
    </row>
    <row r="202" spans="1:2" x14ac:dyDescent="0.2">
      <c r="A202" s="29">
        <v>30734</v>
      </c>
      <c r="B202" s="30">
        <v>29.6</v>
      </c>
    </row>
    <row r="203" spans="1:2" x14ac:dyDescent="0.2">
      <c r="A203" s="29">
        <v>30735</v>
      </c>
      <c r="B203" s="30">
        <v>29.8</v>
      </c>
    </row>
    <row r="204" spans="1:2" x14ac:dyDescent="0.2">
      <c r="A204" s="29">
        <v>30736</v>
      </c>
      <c r="B204" s="30">
        <v>29.8</v>
      </c>
    </row>
    <row r="205" spans="1:2" x14ac:dyDescent="0.2">
      <c r="A205" s="29">
        <v>30739</v>
      </c>
      <c r="B205" s="30">
        <v>29.77</v>
      </c>
    </row>
    <row r="206" spans="1:2" x14ac:dyDescent="0.2">
      <c r="A206" s="29">
        <v>30740</v>
      </c>
      <c r="B206" s="30">
        <v>29.75</v>
      </c>
    </row>
    <row r="207" spans="1:2" x14ac:dyDescent="0.2">
      <c r="A207" s="29">
        <v>30741</v>
      </c>
      <c r="B207" s="30">
        <v>29.7</v>
      </c>
    </row>
    <row r="208" spans="1:2" x14ac:dyDescent="0.2">
      <c r="A208" s="29">
        <v>30742</v>
      </c>
      <c r="B208" s="30">
        <v>29.95</v>
      </c>
    </row>
    <row r="209" spans="1:2" x14ac:dyDescent="0.2">
      <c r="A209" s="29">
        <v>30743</v>
      </c>
      <c r="B209" s="30">
        <v>30</v>
      </c>
    </row>
    <row r="210" spans="1:2" x14ac:dyDescent="0.2">
      <c r="A210" s="29">
        <v>30746</v>
      </c>
      <c r="B210" s="30">
        <v>30.05</v>
      </c>
    </row>
    <row r="211" spans="1:2" x14ac:dyDescent="0.2">
      <c r="A211" s="29">
        <v>30747</v>
      </c>
      <c r="B211" s="30">
        <v>30.05</v>
      </c>
    </row>
    <row r="212" spans="1:2" x14ac:dyDescent="0.2">
      <c r="A212" s="29">
        <v>30748</v>
      </c>
      <c r="B212" s="30">
        <v>30</v>
      </c>
    </row>
    <row r="213" spans="1:2" x14ac:dyDescent="0.2">
      <c r="A213" s="29">
        <v>30749</v>
      </c>
      <c r="B213" s="30">
        <v>30.1</v>
      </c>
    </row>
    <row r="214" spans="1:2" x14ac:dyDescent="0.2">
      <c r="A214" s="29">
        <v>30750</v>
      </c>
      <c r="B214" s="30">
        <v>30.15</v>
      </c>
    </row>
    <row r="215" spans="1:2" x14ac:dyDescent="0.2">
      <c r="A215" s="29">
        <v>30753</v>
      </c>
      <c r="B215" s="30">
        <v>30.1</v>
      </c>
    </row>
    <row r="216" spans="1:2" x14ac:dyDescent="0.2">
      <c r="A216" s="29">
        <v>30754</v>
      </c>
      <c r="B216" s="30">
        <v>30.1</v>
      </c>
    </row>
    <row r="217" spans="1:2" x14ac:dyDescent="0.2">
      <c r="A217" s="29">
        <v>30755</v>
      </c>
      <c r="B217" s="30">
        <v>30.1</v>
      </c>
    </row>
    <row r="218" spans="1:2" x14ac:dyDescent="0.2">
      <c r="A218" s="29">
        <v>30756</v>
      </c>
      <c r="B218" s="30">
        <v>30.1</v>
      </c>
    </row>
    <row r="219" spans="1:2" x14ac:dyDescent="0.2">
      <c r="A219" s="29">
        <v>30760</v>
      </c>
      <c r="B219" s="30">
        <v>29.75</v>
      </c>
    </row>
    <row r="220" spans="1:2" x14ac:dyDescent="0.2">
      <c r="A220" s="29">
        <v>30761</v>
      </c>
      <c r="B220" s="30">
        <v>29.9</v>
      </c>
    </row>
    <row r="221" spans="1:2" x14ac:dyDescent="0.2">
      <c r="A221" s="29">
        <v>30762</v>
      </c>
      <c r="B221" s="30">
        <v>29.8</v>
      </c>
    </row>
    <row r="222" spans="1:2" x14ac:dyDescent="0.2">
      <c r="A222" s="29">
        <v>30763</v>
      </c>
      <c r="B222" s="30">
        <v>29.85</v>
      </c>
    </row>
    <row r="223" spans="1:2" x14ac:dyDescent="0.2">
      <c r="A223" s="29">
        <v>30764</v>
      </c>
      <c r="B223" s="30">
        <v>29.85</v>
      </c>
    </row>
    <row r="224" spans="1:2" x14ac:dyDescent="0.2">
      <c r="A224" s="29">
        <v>30767</v>
      </c>
      <c r="B224" s="30">
        <v>30</v>
      </c>
    </row>
    <row r="225" spans="1:2" x14ac:dyDescent="0.2">
      <c r="A225" s="29">
        <v>30768</v>
      </c>
      <c r="B225" s="30">
        <v>30.13</v>
      </c>
    </row>
    <row r="226" spans="1:2" x14ac:dyDescent="0.2">
      <c r="A226" s="29">
        <v>30769</v>
      </c>
      <c r="B226" s="30">
        <v>30.2</v>
      </c>
    </row>
    <row r="227" spans="1:2" x14ac:dyDescent="0.2">
      <c r="A227" s="29">
        <v>30770</v>
      </c>
      <c r="B227" s="30">
        <v>30.25</v>
      </c>
    </row>
    <row r="228" spans="1:2" x14ac:dyDescent="0.2">
      <c r="A228" s="29">
        <v>30771</v>
      </c>
      <c r="B228" s="30">
        <v>30.3</v>
      </c>
    </row>
    <row r="229" spans="1:2" x14ac:dyDescent="0.2">
      <c r="A229" s="29">
        <v>30774</v>
      </c>
      <c r="B229" s="30">
        <v>30.15</v>
      </c>
    </row>
    <row r="230" spans="1:2" x14ac:dyDescent="0.2">
      <c r="A230" s="29">
        <v>30775</v>
      </c>
      <c r="B230" s="30">
        <v>30.25</v>
      </c>
    </row>
    <row r="231" spans="1:2" x14ac:dyDescent="0.2">
      <c r="A231" s="29">
        <v>30776</v>
      </c>
      <c r="B231" s="30">
        <v>30.2</v>
      </c>
    </row>
    <row r="232" spans="1:2" x14ac:dyDescent="0.2">
      <c r="A232" s="29">
        <v>30777</v>
      </c>
      <c r="B232" s="30">
        <v>30.25</v>
      </c>
    </row>
    <row r="233" spans="1:2" x14ac:dyDescent="0.2">
      <c r="A233" s="29">
        <v>30778</v>
      </c>
      <c r="B233" s="30">
        <v>30.2</v>
      </c>
    </row>
    <row r="234" spans="1:2" x14ac:dyDescent="0.2">
      <c r="A234" s="29">
        <v>30781</v>
      </c>
      <c r="B234" s="30">
        <v>30.08</v>
      </c>
    </row>
    <row r="235" spans="1:2" x14ac:dyDescent="0.2">
      <c r="A235" s="29">
        <v>30782</v>
      </c>
      <c r="B235" s="30">
        <v>30.05</v>
      </c>
    </row>
    <row r="236" spans="1:2" x14ac:dyDescent="0.2">
      <c r="A236" s="29">
        <v>30783</v>
      </c>
      <c r="B236" s="30">
        <v>30.1</v>
      </c>
    </row>
    <row r="237" spans="1:2" x14ac:dyDescent="0.2">
      <c r="A237" s="29">
        <v>30784</v>
      </c>
      <c r="B237" s="30">
        <v>30.06</v>
      </c>
    </row>
    <row r="238" spans="1:2" x14ac:dyDescent="0.2">
      <c r="A238" s="29">
        <v>30785</v>
      </c>
      <c r="B238" s="30">
        <v>30</v>
      </c>
    </row>
    <row r="239" spans="1:2" x14ac:dyDescent="0.2">
      <c r="A239" s="29">
        <v>30788</v>
      </c>
      <c r="B239" s="30">
        <v>30.05</v>
      </c>
    </row>
    <row r="240" spans="1:2" x14ac:dyDescent="0.2">
      <c r="A240" s="29">
        <v>30789</v>
      </c>
      <c r="B240" s="30">
        <v>30</v>
      </c>
    </row>
    <row r="241" spans="1:2" x14ac:dyDescent="0.2">
      <c r="A241" s="29">
        <v>30790</v>
      </c>
      <c r="B241" s="30">
        <v>30</v>
      </c>
    </row>
    <row r="242" spans="1:2" x14ac:dyDescent="0.2">
      <c r="A242" s="29">
        <v>30791</v>
      </c>
      <c r="B242" s="30">
        <v>29.95</v>
      </c>
    </row>
    <row r="243" spans="1:2" x14ac:dyDescent="0.2">
      <c r="A243" s="29">
        <v>30792</v>
      </c>
      <c r="B243" s="30">
        <v>29.9</v>
      </c>
    </row>
    <row r="244" spans="1:2" x14ac:dyDescent="0.2">
      <c r="A244" s="29">
        <v>30796</v>
      </c>
      <c r="B244" s="30">
        <v>29.8</v>
      </c>
    </row>
    <row r="245" spans="1:2" x14ac:dyDescent="0.2">
      <c r="A245" s="29">
        <v>30797</v>
      </c>
      <c r="B245" s="30">
        <v>29.82</v>
      </c>
    </row>
    <row r="246" spans="1:2" x14ac:dyDescent="0.2">
      <c r="A246" s="29">
        <v>30798</v>
      </c>
      <c r="B246" s="30">
        <v>29.85</v>
      </c>
    </row>
    <row r="247" spans="1:2" x14ac:dyDescent="0.2">
      <c r="A247" s="29">
        <v>30799</v>
      </c>
      <c r="B247" s="30">
        <v>29.85</v>
      </c>
    </row>
    <row r="248" spans="1:2" x14ac:dyDescent="0.2">
      <c r="A248" s="29">
        <v>30802</v>
      </c>
      <c r="B248" s="30">
        <v>29.72</v>
      </c>
    </row>
    <row r="249" spans="1:2" x14ac:dyDescent="0.2">
      <c r="A249" s="29">
        <v>30803</v>
      </c>
      <c r="B249" s="30">
        <v>29.65</v>
      </c>
    </row>
    <row r="250" spans="1:2" x14ac:dyDescent="0.2">
      <c r="A250" s="29">
        <v>30804</v>
      </c>
      <c r="B250" s="30">
        <v>29.65</v>
      </c>
    </row>
    <row r="251" spans="1:2" x14ac:dyDescent="0.2">
      <c r="A251" s="29">
        <v>30805</v>
      </c>
      <c r="B251" s="30">
        <v>29.5</v>
      </c>
    </row>
    <row r="252" spans="1:2" x14ac:dyDescent="0.2">
      <c r="A252" s="29">
        <v>30806</v>
      </c>
      <c r="B252" s="30">
        <v>29.45</v>
      </c>
    </row>
    <row r="253" spans="1:2" x14ac:dyDescent="0.2">
      <c r="A253" s="29">
        <v>30809</v>
      </c>
      <c r="B253" s="30">
        <v>29.45</v>
      </c>
    </row>
    <row r="254" spans="1:2" x14ac:dyDescent="0.2">
      <c r="A254" s="29">
        <v>30810</v>
      </c>
      <c r="B254" s="30">
        <v>29.45</v>
      </c>
    </row>
    <row r="255" spans="1:2" x14ac:dyDescent="0.2">
      <c r="A255" s="29">
        <v>30811</v>
      </c>
      <c r="B255" s="30">
        <v>29.51</v>
      </c>
    </row>
    <row r="256" spans="1:2" x14ac:dyDescent="0.2">
      <c r="A256" s="29">
        <v>30812</v>
      </c>
      <c r="B256" s="30">
        <v>29.55</v>
      </c>
    </row>
    <row r="257" spans="1:2" x14ac:dyDescent="0.2">
      <c r="A257" s="29">
        <v>30813</v>
      </c>
      <c r="B257" s="30">
        <v>29.55</v>
      </c>
    </row>
    <row r="258" spans="1:2" x14ac:dyDescent="0.2">
      <c r="A258" s="29">
        <v>30816</v>
      </c>
      <c r="B258" s="30">
        <v>29.55</v>
      </c>
    </row>
    <row r="259" spans="1:2" x14ac:dyDescent="0.2">
      <c r="A259" s="29">
        <v>30817</v>
      </c>
      <c r="B259" s="30">
        <v>29.77</v>
      </c>
    </row>
    <row r="260" spans="1:2" x14ac:dyDescent="0.2">
      <c r="A260" s="29">
        <v>30818</v>
      </c>
      <c r="B260" s="30">
        <v>29.85</v>
      </c>
    </row>
    <row r="261" spans="1:2" x14ac:dyDescent="0.2">
      <c r="A261" s="29">
        <v>30819</v>
      </c>
      <c r="B261" s="30">
        <v>29.95</v>
      </c>
    </row>
    <row r="262" spans="1:2" x14ac:dyDescent="0.2">
      <c r="A262" s="29">
        <v>30820</v>
      </c>
      <c r="B262" s="30">
        <v>30.05</v>
      </c>
    </row>
    <row r="263" spans="1:2" x14ac:dyDescent="0.2">
      <c r="A263" s="29">
        <v>30823</v>
      </c>
      <c r="B263" s="30">
        <v>30</v>
      </c>
    </row>
    <row r="264" spans="1:2" x14ac:dyDescent="0.2">
      <c r="A264" s="29">
        <v>30824</v>
      </c>
      <c r="B264" s="30">
        <v>29.75</v>
      </c>
    </row>
    <row r="265" spans="1:2" x14ac:dyDescent="0.2">
      <c r="A265" s="29">
        <v>30825</v>
      </c>
      <c r="B265" s="30">
        <v>29.65</v>
      </c>
    </row>
    <row r="266" spans="1:2" x14ac:dyDescent="0.2">
      <c r="A266" s="29">
        <v>30826</v>
      </c>
      <c r="B266" s="30">
        <v>29.75</v>
      </c>
    </row>
    <row r="267" spans="1:2" x14ac:dyDescent="0.2">
      <c r="A267" s="29">
        <v>30827</v>
      </c>
      <c r="B267" s="30">
        <v>29.9</v>
      </c>
    </row>
    <row r="268" spans="1:2" x14ac:dyDescent="0.2">
      <c r="A268" s="29">
        <v>30832</v>
      </c>
      <c r="B268" s="30">
        <v>29.85</v>
      </c>
    </row>
    <row r="269" spans="1:2" x14ac:dyDescent="0.2">
      <c r="A269" s="29">
        <v>30833</v>
      </c>
      <c r="B269" s="30">
        <v>29.9</v>
      </c>
    </row>
    <row r="270" spans="1:2" x14ac:dyDescent="0.2">
      <c r="A270" s="29">
        <v>30834</v>
      </c>
      <c r="B270" s="30">
        <v>29.95</v>
      </c>
    </row>
    <row r="271" spans="1:2" x14ac:dyDescent="0.2">
      <c r="A271" s="29">
        <v>30837</v>
      </c>
      <c r="B271" s="30">
        <v>29.95</v>
      </c>
    </row>
    <row r="272" spans="1:2" x14ac:dyDescent="0.2">
      <c r="A272" s="29">
        <v>30838</v>
      </c>
      <c r="B272" s="30">
        <v>29.95</v>
      </c>
    </row>
    <row r="273" spans="1:2" x14ac:dyDescent="0.2">
      <c r="A273" s="29">
        <v>30839</v>
      </c>
      <c r="B273" s="30">
        <v>29.55</v>
      </c>
    </row>
    <row r="274" spans="1:2" x14ac:dyDescent="0.2">
      <c r="A274" s="29">
        <v>30840</v>
      </c>
      <c r="B274" s="30">
        <v>29.6</v>
      </c>
    </row>
    <row r="275" spans="1:2" x14ac:dyDescent="0.2">
      <c r="A275" s="29">
        <v>30841</v>
      </c>
      <c r="B275" s="30">
        <v>29.58</v>
      </c>
    </row>
    <row r="276" spans="1:2" x14ac:dyDescent="0.2">
      <c r="A276" s="29">
        <v>30844</v>
      </c>
      <c r="B276" s="30">
        <v>29.55</v>
      </c>
    </row>
    <row r="277" spans="1:2" x14ac:dyDescent="0.2">
      <c r="A277" s="29">
        <v>30845</v>
      </c>
      <c r="B277" s="30">
        <v>29.35</v>
      </c>
    </row>
    <row r="278" spans="1:2" x14ac:dyDescent="0.2">
      <c r="A278" s="29">
        <v>30846</v>
      </c>
      <c r="B278" s="30">
        <v>29.15</v>
      </c>
    </row>
    <row r="279" spans="1:2" x14ac:dyDescent="0.2">
      <c r="A279" s="29">
        <v>30847</v>
      </c>
      <c r="B279" s="30">
        <v>29.15</v>
      </c>
    </row>
    <row r="280" spans="1:2" x14ac:dyDescent="0.2">
      <c r="A280" s="29">
        <v>30848</v>
      </c>
      <c r="B280" s="30">
        <v>29.1</v>
      </c>
    </row>
    <row r="281" spans="1:2" x14ac:dyDescent="0.2">
      <c r="A281" s="29">
        <v>30851</v>
      </c>
      <c r="B281" s="30">
        <v>28.95</v>
      </c>
    </row>
    <row r="282" spans="1:2" x14ac:dyDescent="0.2">
      <c r="A282" s="29">
        <v>30854</v>
      </c>
      <c r="B282" s="30">
        <v>28.55</v>
      </c>
    </row>
    <row r="283" spans="1:2" x14ac:dyDescent="0.2">
      <c r="A283" s="29">
        <v>30855</v>
      </c>
      <c r="B283" s="30">
        <v>28.35</v>
      </c>
    </row>
    <row r="284" spans="1:2" x14ac:dyDescent="0.2">
      <c r="A284" s="29">
        <v>30858</v>
      </c>
      <c r="B284" s="30">
        <v>28.3</v>
      </c>
    </row>
    <row r="285" spans="1:2" x14ac:dyDescent="0.2">
      <c r="A285" s="29">
        <v>30859</v>
      </c>
      <c r="B285" s="30">
        <v>28.18</v>
      </c>
    </row>
    <row r="286" spans="1:2" x14ac:dyDescent="0.2">
      <c r="A286" s="29">
        <v>30860</v>
      </c>
      <c r="B286" s="30">
        <v>27.95</v>
      </c>
    </row>
    <row r="287" spans="1:2" x14ac:dyDescent="0.2">
      <c r="A287" s="29">
        <v>30861</v>
      </c>
      <c r="B287" s="30">
        <v>28.3</v>
      </c>
    </row>
    <row r="288" spans="1:2" x14ac:dyDescent="0.2">
      <c r="A288" s="29">
        <v>30862</v>
      </c>
      <c r="B288" s="30">
        <v>28.1</v>
      </c>
    </row>
    <row r="289" spans="1:2" x14ac:dyDescent="0.2">
      <c r="A289" s="29">
        <v>30866</v>
      </c>
      <c r="B289" s="30">
        <v>28.4</v>
      </c>
    </row>
    <row r="290" spans="1:2" x14ac:dyDescent="0.2">
      <c r="A290" s="29">
        <v>30869</v>
      </c>
      <c r="B290" s="30">
        <v>28.5</v>
      </c>
    </row>
    <row r="291" spans="1:2" x14ac:dyDescent="0.2">
      <c r="A291" s="29">
        <v>30872</v>
      </c>
      <c r="B291" s="30">
        <v>28.35</v>
      </c>
    </row>
    <row r="292" spans="1:2" x14ac:dyDescent="0.2">
      <c r="A292" s="29">
        <v>30873</v>
      </c>
      <c r="B292" s="30">
        <v>28.5</v>
      </c>
    </row>
    <row r="293" spans="1:2" x14ac:dyDescent="0.2">
      <c r="A293" s="29">
        <v>30874</v>
      </c>
      <c r="B293" s="30">
        <v>28.45</v>
      </c>
    </row>
    <row r="294" spans="1:2" x14ac:dyDescent="0.2">
      <c r="A294" s="29">
        <v>30875</v>
      </c>
      <c r="B294" s="30">
        <v>28.55</v>
      </c>
    </row>
    <row r="295" spans="1:2" x14ac:dyDescent="0.2">
      <c r="A295" s="29">
        <v>30876</v>
      </c>
      <c r="B295" s="30">
        <v>28.4</v>
      </c>
    </row>
    <row r="296" spans="1:2" x14ac:dyDescent="0.2">
      <c r="A296" s="29">
        <v>30879</v>
      </c>
      <c r="B296" s="30">
        <v>28.32</v>
      </c>
    </row>
    <row r="297" spans="1:2" x14ac:dyDescent="0.2">
      <c r="A297" s="29">
        <v>30880</v>
      </c>
      <c r="B297" s="30">
        <v>28.3</v>
      </c>
    </row>
    <row r="298" spans="1:2" x14ac:dyDescent="0.2">
      <c r="A298" s="29">
        <v>30881</v>
      </c>
      <c r="B298" s="30">
        <v>28.15</v>
      </c>
    </row>
    <row r="299" spans="1:2" x14ac:dyDescent="0.2">
      <c r="A299" s="29">
        <v>30882</v>
      </c>
      <c r="B299" s="30">
        <v>28.05</v>
      </c>
    </row>
    <row r="300" spans="1:2" x14ac:dyDescent="0.2">
      <c r="A300" s="29">
        <v>30883</v>
      </c>
      <c r="B300" s="30">
        <v>27.7</v>
      </c>
    </row>
    <row r="301" spans="1:2" x14ac:dyDescent="0.2">
      <c r="A301" s="29">
        <v>30886</v>
      </c>
      <c r="B301" s="30">
        <v>27.6</v>
      </c>
    </row>
    <row r="302" spans="1:2" x14ac:dyDescent="0.2">
      <c r="A302" s="29">
        <v>30887</v>
      </c>
      <c r="B302" s="30">
        <v>27.6</v>
      </c>
    </row>
    <row r="303" spans="1:2" x14ac:dyDescent="0.2">
      <c r="A303" s="29">
        <v>30888</v>
      </c>
      <c r="B303" s="30">
        <v>27.15</v>
      </c>
    </row>
    <row r="304" spans="1:2" x14ac:dyDescent="0.2">
      <c r="A304" s="29">
        <v>30889</v>
      </c>
      <c r="B304" s="30">
        <v>26.9</v>
      </c>
    </row>
    <row r="305" spans="1:2" x14ac:dyDescent="0.2">
      <c r="A305" s="29">
        <v>30890</v>
      </c>
      <c r="B305" s="30">
        <v>26.65</v>
      </c>
    </row>
    <row r="306" spans="1:2" x14ac:dyDescent="0.2">
      <c r="A306" s="29">
        <v>30893</v>
      </c>
      <c r="B306" s="30">
        <v>26.4</v>
      </c>
    </row>
    <row r="307" spans="1:2" x14ac:dyDescent="0.2">
      <c r="A307" s="29">
        <v>30894</v>
      </c>
      <c r="B307" s="30">
        <v>26.4</v>
      </c>
    </row>
    <row r="308" spans="1:2" x14ac:dyDescent="0.2">
      <c r="A308" s="29">
        <v>30895</v>
      </c>
      <c r="B308" s="30">
        <v>26.6</v>
      </c>
    </row>
    <row r="309" spans="1:2" x14ac:dyDescent="0.2">
      <c r="A309" s="29">
        <v>30896</v>
      </c>
      <c r="B309" s="30">
        <v>28</v>
      </c>
    </row>
    <row r="310" spans="1:2" x14ac:dyDescent="0.2">
      <c r="A310" s="29">
        <v>30897</v>
      </c>
      <c r="B310" s="30">
        <v>28.1</v>
      </c>
    </row>
    <row r="311" spans="1:2" x14ac:dyDescent="0.2">
      <c r="A311" s="29">
        <v>30900</v>
      </c>
      <c r="B311" s="30">
        <v>28.2</v>
      </c>
    </row>
    <row r="312" spans="1:2" x14ac:dyDescent="0.2">
      <c r="A312" s="29">
        <v>30901</v>
      </c>
      <c r="B312" s="30">
        <v>28.15</v>
      </c>
    </row>
    <row r="313" spans="1:2" x14ac:dyDescent="0.2">
      <c r="A313" s="29">
        <v>30902</v>
      </c>
      <c r="B313" s="30">
        <v>28.1</v>
      </c>
    </row>
    <row r="314" spans="1:2" x14ac:dyDescent="0.2">
      <c r="A314" s="29">
        <v>30903</v>
      </c>
      <c r="B314" s="30">
        <v>28.05</v>
      </c>
    </row>
    <row r="315" spans="1:2" x14ac:dyDescent="0.2">
      <c r="A315" s="29">
        <v>30904</v>
      </c>
      <c r="B315" s="30">
        <v>28.1</v>
      </c>
    </row>
    <row r="316" spans="1:2" x14ac:dyDescent="0.2">
      <c r="A316" s="29">
        <v>30907</v>
      </c>
      <c r="B316" s="30">
        <v>28.1</v>
      </c>
    </row>
    <row r="317" spans="1:2" x14ac:dyDescent="0.2">
      <c r="A317" s="29">
        <v>30910</v>
      </c>
      <c r="B317" s="30">
        <v>28.3</v>
      </c>
    </row>
    <row r="318" spans="1:2" x14ac:dyDescent="0.2">
      <c r="A318" s="29">
        <v>30911</v>
      </c>
      <c r="B318" s="30">
        <v>28.37</v>
      </c>
    </row>
    <row r="319" spans="1:2" x14ac:dyDescent="0.2">
      <c r="A319" s="29">
        <v>30914</v>
      </c>
      <c r="B319" s="30">
        <v>28.3</v>
      </c>
    </row>
    <row r="320" spans="1:2" x14ac:dyDescent="0.2">
      <c r="A320" s="29">
        <v>30915</v>
      </c>
      <c r="B320" s="30">
        <v>28.4</v>
      </c>
    </row>
    <row r="321" spans="1:2" x14ac:dyDescent="0.2">
      <c r="A321" s="29">
        <v>30916</v>
      </c>
      <c r="B321" s="30">
        <v>28.55</v>
      </c>
    </row>
    <row r="322" spans="1:2" x14ac:dyDescent="0.2">
      <c r="A322" s="29">
        <v>30917</v>
      </c>
      <c r="B322" s="30">
        <v>28.5</v>
      </c>
    </row>
    <row r="323" spans="1:2" x14ac:dyDescent="0.2">
      <c r="A323" s="29">
        <v>30918</v>
      </c>
      <c r="B323" s="30">
        <v>28.5</v>
      </c>
    </row>
    <row r="324" spans="1:2" x14ac:dyDescent="0.2">
      <c r="A324" s="29">
        <v>30921</v>
      </c>
      <c r="B324" s="30">
        <v>28.5</v>
      </c>
    </row>
    <row r="325" spans="1:2" x14ac:dyDescent="0.2">
      <c r="A325" s="29">
        <v>30922</v>
      </c>
      <c r="B325" s="30">
        <v>28.5</v>
      </c>
    </row>
    <row r="326" spans="1:2" x14ac:dyDescent="0.2">
      <c r="A326" s="29">
        <v>30923</v>
      </c>
      <c r="B326" s="30">
        <v>28.5</v>
      </c>
    </row>
    <row r="327" spans="1:2" x14ac:dyDescent="0.2">
      <c r="A327" s="29">
        <v>30924</v>
      </c>
      <c r="B327" s="30">
        <v>28.1</v>
      </c>
    </row>
    <row r="328" spans="1:2" x14ac:dyDescent="0.2">
      <c r="A328" s="29">
        <v>30925</v>
      </c>
      <c r="B328" s="30">
        <v>27.85</v>
      </c>
    </row>
    <row r="329" spans="1:2" x14ac:dyDescent="0.2">
      <c r="A329" s="29">
        <v>30930</v>
      </c>
      <c r="B329" s="30">
        <v>27.65</v>
      </c>
    </row>
    <row r="330" spans="1:2" x14ac:dyDescent="0.2">
      <c r="A330" s="29">
        <v>30931</v>
      </c>
      <c r="B330" s="30">
        <v>27.9</v>
      </c>
    </row>
    <row r="331" spans="1:2" x14ac:dyDescent="0.2">
      <c r="A331" s="29">
        <v>30932</v>
      </c>
      <c r="B331" s="30">
        <v>28</v>
      </c>
    </row>
    <row r="332" spans="1:2" x14ac:dyDescent="0.2">
      <c r="A332" s="29">
        <v>30935</v>
      </c>
      <c r="B332" s="30">
        <v>27.92</v>
      </c>
    </row>
    <row r="333" spans="1:2" x14ac:dyDescent="0.2">
      <c r="A333" s="29">
        <v>30936</v>
      </c>
      <c r="B333" s="30">
        <v>28.05</v>
      </c>
    </row>
    <row r="334" spans="1:2" x14ac:dyDescent="0.2">
      <c r="A334" s="29">
        <v>30937</v>
      </c>
      <c r="B334" s="30">
        <v>28.15</v>
      </c>
    </row>
    <row r="335" spans="1:2" x14ac:dyDescent="0.2">
      <c r="A335" s="29">
        <v>30938</v>
      </c>
      <c r="B335" s="30">
        <v>28.25</v>
      </c>
    </row>
    <row r="336" spans="1:2" x14ac:dyDescent="0.2">
      <c r="A336" s="29">
        <v>30943</v>
      </c>
      <c r="B336" s="30">
        <v>28.45</v>
      </c>
    </row>
    <row r="337" spans="1:2" x14ac:dyDescent="0.2">
      <c r="A337" s="29">
        <v>30944</v>
      </c>
      <c r="B337" s="30">
        <v>28.65</v>
      </c>
    </row>
    <row r="338" spans="1:2" x14ac:dyDescent="0.2">
      <c r="A338" s="29">
        <v>30945</v>
      </c>
      <c r="B338" s="30">
        <v>28.45</v>
      </c>
    </row>
    <row r="339" spans="1:2" x14ac:dyDescent="0.2">
      <c r="A339" s="29">
        <v>30946</v>
      </c>
      <c r="B339" s="30">
        <v>28.35</v>
      </c>
    </row>
    <row r="340" spans="1:2" x14ac:dyDescent="0.2">
      <c r="A340" s="29">
        <v>30949</v>
      </c>
      <c r="B340" s="30">
        <v>28.4</v>
      </c>
    </row>
    <row r="341" spans="1:2" x14ac:dyDescent="0.2">
      <c r="A341" s="29">
        <v>30950</v>
      </c>
      <c r="B341" s="30">
        <v>28.4</v>
      </c>
    </row>
    <row r="342" spans="1:2" x14ac:dyDescent="0.2">
      <c r="A342" s="29">
        <v>30951</v>
      </c>
      <c r="B342" s="30">
        <v>28.5</v>
      </c>
    </row>
    <row r="343" spans="1:2" x14ac:dyDescent="0.2">
      <c r="A343" s="29">
        <v>30952</v>
      </c>
      <c r="B343" s="30">
        <v>28.45</v>
      </c>
    </row>
    <row r="344" spans="1:2" x14ac:dyDescent="0.2">
      <c r="A344" s="29">
        <v>30953</v>
      </c>
      <c r="B344" s="30">
        <v>28.55</v>
      </c>
    </row>
    <row r="345" spans="1:2" x14ac:dyDescent="0.2">
      <c r="A345" s="29">
        <v>30956</v>
      </c>
      <c r="B345" s="30">
        <v>28.65</v>
      </c>
    </row>
    <row r="346" spans="1:2" x14ac:dyDescent="0.2">
      <c r="A346" s="29">
        <v>30957</v>
      </c>
      <c r="B346" s="30">
        <v>28.6</v>
      </c>
    </row>
    <row r="347" spans="1:2" x14ac:dyDescent="0.2">
      <c r="A347" s="29">
        <v>30958</v>
      </c>
      <c r="B347" s="30">
        <v>28.57</v>
      </c>
    </row>
    <row r="348" spans="1:2" x14ac:dyDescent="0.2">
      <c r="A348" s="29">
        <v>30959</v>
      </c>
      <c r="B348" s="30">
        <v>28.45</v>
      </c>
    </row>
    <row r="349" spans="1:2" x14ac:dyDescent="0.2">
      <c r="A349" s="29">
        <v>30960</v>
      </c>
      <c r="B349" s="30">
        <v>28.45</v>
      </c>
    </row>
    <row r="350" spans="1:2" x14ac:dyDescent="0.2">
      <c r="A350" s="29">
        <v>30965</v>
      </c>
      <c r="B350" s="30">
        <v>28.35</v>
      </c>
    </row>
    <row r="351" spans="1:2" x14ac:dyDescent="0.2">
      <c r="A351" s="29">
        <v>30966</v>
      </c>
      <c r="B351" s="30">
        <v>28.35</v>
      </c>
    </row>
    <row r="352" spans="1:2" x14ac:dyDescent="0.2">
      <c r="A352" s="29">
        <v>30967</v>
      </c>
      <c r="B352" s="30">
        <v>28.25</v>
      </c>
    </row>
    <row r="353" spans="1:2" x14ac:dyDescent="0.2">
      <c r="A353" s="29">
        <v>30970</v>
      </c>
      <c r="B353" s="30">
        <v>28.25</v>
      </c>
    </row>
    <row r="354" spans="1:2" x14ac:dyDescent="0.2">
      <c r="A354" s="29">
        <v>30971</v>
      </c>
      <c r="B354" s="30">
        <v>27.9</v>
      </c>
    </row>
    <row r="355" spans="1:2" x14ac:dyDescent="0.2">
      <c r="A355" s="29">
        <v>30972</v>
      </c>
      <c r="B355" s="30">
        <v>27.45</v>
      </c>
    </row>
    <row r="356" spans="1:2" x14ac:dyDescent="0.2">
      <c r="A356" s="29">
        <v>30973</v>
      </c>
      <c r="B356" s="30">
        <v>27</v>
      </c>
    </row>
    <row r="357" spans="1:2" x14ac:dyDescent="0.2">
      <c r="A357" s="29">
        <v>30974</v>
      </c>
      <c r="B357" s="30">
        <v>27.1</v>
      </c>
    </row>
    <row r="358" spans="1:2" x14ac:dyDescent="0.2">
      <c r="A358" s="29">
        <v>30977</v>
      </c>
      <c r="B358" s="30">
        <v>27.5</v>
      </c>
    </row>
    <row r="359" spans="1:2" x14ac:dyDescent="0.2">
      <c r="A359" s="29">
        <v>30978</v>
      </c>
      <c r="B359" s="30">
        <v>27.75</v>
      </c>
    </row>
    <row r="360" spans="1:2" x14ac:dyDescent="0.2">
      <c r="A360" s="29">
        <v>30979</v>
      </c>
      <c r="B360" s="30">
        <v>27.65</v>
      </c>
    </row>
    <row r="361" spans="1:2" x14ac:dyDescent="0.2">
      <c r="A361" s="29">
        <v>30980</v>
      </c>
      <c r="B361" s="30">
        <v>27.85</v>
      </c>
    </row>
    <row r="362" spans="1:2" x14ac:dyDescent="0.2">
      <c r="A362" s="29">
        <v>30981</v>
      </c>
      <c r="B362" s="30">
        <v>27.85</v>
      </c>
    </row>
    <row r="363" spans="1:2" x14ac:dyDescent="0.2">
      <c r="A363" s="29">
        <v>30984</v>
      </c>
      <c r="B363" s="30">
        <v>27.75</v>
      </c>
    </row>
    <row r="364" spans="1:2" x14ac:dyDescent="0.2">
      <c r="A364" s="29">
        <v>30985</v>
      </c>
      <c r="B364" s="30">
        <v>27.62</v>
      </c>
    </row>
    <row r="365" spans="1:2" x14ac:dyDescent="0.2">
      <c r="A365" s="29">
        <v>30988</v>
      </c>
      <c r="B365" s="30">
        <v>27.9</v>
      </c>
    </row>
    <row r="366" spans="1:2" x14ac:dyDescent="0.2">
      <c r="A366" s="29">
        <v>30991</v>
      </c>
      <c r="B366" s="30">
        <v>27.85</v>
      </c>
    </row>
    <row r="367" spans="1:2" x14ac:dyDescent="0.2">
      <c r="A367" s="29">
        <v>30992</v>
      </c>
      <c r="B367" s="30">
        <v>27.82</v>
      </c>
    </row>
    <row r="368" spans="1:2" x14ac:dyDescent="0.2">
      <c r="A368" s="29">
        <v>30993</v>
      </c>
      <c r="B368" s="30">
        <v>27.95</v>
      </c>
    </row>
    <row r="369" spans="1:2" x14ac:dyDescent="0.2">
      <c r="A369" s="29">
        <v>30994</v>
      </c>
      <c r="B369" s="30">
        <v>27.75</v>
      </c>
    </row>
    <row r="370" spans="1:2" x14ac:dyDescent="0.2">
      <c r="A370" s="29">
        <v>30995</v>
      </c>
      <c r="B370" s="30">
        <v>27.92</v>
      </c>
    </row>
    <row r="371" spans="1:2" x14ac:dyDescent="0.2">
      <c r="A371" s="29">
        <v>31000</v>
      </c>
      <c r="B371" s="30">
        <v>27.85</v>
      </c>
    </row>
    <row r="372" spans="1:2" x14ac:dyDescent="0.2">
      <c r="A372" s="29">
        <v>31001</v>
      </c>
      <c r="B372" s="30">
        <v>28</v>
      </c>
    </row>
    <row r="373" spans="1:2" x14ac:dyDescent="0.2">
      <c r="A373" s="29">
        <v>31002</v>
      </c>
      <c r="B373" s="30">
        <v>27.9</v>
      </c>
    </row>
    <row r="374" spans="1:2" x14ac:dyDescent="0.2">
      <c r="A374" s="29">
        <v>31005</v>
      </c>
      <c r="B374" s="30">
        <v>27.73</v>
      </c>
    </row>
    <row r="375" spans="1:2" x14ac:dyDescent="0.2">
      <c r="A375" s="29">
        <v>31006</v>
      </c>
      <c r="B375" s="30">
        <v>27.7</v>
      </c>
    </row>
    <row r="376" spans="1:2" x14ac:dyDescent="0.2">
      <c r="A376" s="29">
        <v>31007</v>
      </c>
      <c r="B376" s="30">
        <v>27.45</v>
      </c>
    </row>
    <row r="377" spans="1:2" x14ac:dyDescent="0.2">
      <c r="A377" s="29">
        <v>31012</v>
      </c>
      <c r="B377" s="30">
        <v>27.05</v>
      </c>
    </row>
    <row r="378" spans="1:2" x14ac:dyDescent="0.2">
      <c r="A378" s="29">
        <v>31013</v>
      </c>
      <c r="B378" s="30">
        <v>27.07</v>
      </c>
    </row>
    <row r="379" spans="1:2" x14ac:dyDescent="0.2">
      <c r="A379" s="29">
        <v>31014</v>
      </c>
      <c r="B379" s="30">
        <v>27.15</v>
      </c>
    </row>
    <row r="380" spans="1:2" x14ac:dyDescent="0.2">
      <c r="A380" s="29">
        <v>31015</v>
      </c>
      <c r="B380" s="30">
        <v>27.26</v>
      </c>
    </row>
    <row r="381" spans="1:2" x14ac:dyDescent="0.2">
      <c r="A381" s="29">
        <v>31016</v>
      </c>
      <c r="B381" s="30">
        <v>27.25</v>
      </c>
    </row>
    <row r="382" spans="1:2" x14ac:dyDescent="0.2">
      <c r="A382" s="29">
        <v>31019</v>
      </c>
      <c r="B382" s="30">
        <v>27.2</v>
      </c>
    </row>
    <row r="383" spans="1:2" x14ac:dyDescent="0.2">
      <c r="A383" s="29">
        <v>31020</v>
      </c>
      <c r="B383" s="30">
        <v>27.33</v>
      </c>
    </row>
    <row r="384" spans="1:2" x14ac:dyDescent="0.2">
      <c r="A384" s="29">
        <v>31021</v>
      </c>
      <c r="B384" s="30">
        <v>27.4</v>
      </c>
    </row>
    <row r="385" spans="1:3" x14ac:dyDescent="0.2">
      <c r="A385" s="29">
        <v>31022</v>
      </c>
      <c r="B385" s="30">
        <v>27.47</v>
      </c>
    </row>
    <row r="386" spans="1:3" x14ac:dyDescent="0.2">
      <c r="A386" s="29">
        <v>31023</v>
      </c>
      <c r="B386" s="30">
        <v>27.35</v>
      </c>
    </row>
    <row r="387" spans="1:3" x14ac:dyDescent="0.2">
      <c r="A387" s="29">
        <v>31026</v>
      </c>
      <c r="B387" s="30">
        <v>27.35</v>
      </c>
    </row>
    <row r="388" spans="1:3" x14ac:dyDescent="0.2">
      <c r="A388" s="29">
        <v>31027</v>
      </c>
      <c r="B388" s="30">
        <v>27.3</v>
      </c>
    </row>
    <row r="389" spans="1:3" x14ac:dyDescent="0.2">
      <c r="A389" s="29">
        <v>31028</v>
      </c>
      <c r="B389" s="30">
        <v>27.3</v>
      </c>
    </row>
    <row r="390" spans="1:3" x14ac:dyDescent="0.2">
      <c r="A390" s="29">
        <v>31029</v>
      </c>
      <c r="B390" s="30">
        <v>27.15</v>
      </c>
    </row>
    <row r="391" spans="1:3" x14ac:dyDescent="0.2">
      <c r="A391" s="29">
        <v>31034</v>
      </c>
      <c r="B391" s="30">
        <v>27</v>
      </c>
    </row>
    <row r="392" spans="1:3" x14ac:dyDescent="0.2">
      <c r="A392" s="29">
        <v>31035</v>
      </c>
      <c r="B392" s="30">
        <v>26.85</v>
      </c>
    </row>
    <row r="393" spans="1:3" x14ac:dyDescent="0.2">
      <c r="A393" s="29">
        <v>31036</v>
      </c>
      <c r="B393" s="30">
        <v>26.55</v>
      </c>
    </row>
    <row r="394" spans="1:3" x14ac:dyDescent="0.2">
      <c r="A394" s="29">
        <v>31037</v>
      </c>
      <c r="B394" s="30">
        <v>26.6</v>
      </c>
    </row>
    <row r="395" spans="1:3" x14ac:dyDescent="0.2">
      <c r="A395" s="29">
        <v>31042</v>
      </c>
      <c r="B395" s="30">
        <v>26.85</v>
      </c>
    </row>
    <row r="396" spans="1:3" x14ac:dyDescent="0.2">
      <c r="A396" s="29">
        <v>31043</v>
      </c>
      <c r="B396" s="30">
        <v>26.7</v>
      </c>
    </row>
    <row r="397" spans="1:3" x14ac:dyDescent="0.2">
      <c r="A397" s="29">
        <v>31044</v>
      </c>
      <c r="B397" s="30">
        <v>26.65</v>
      </c>
      <c r="C397" s="31">
        <f>AVERAGE(B167:B397)</f>
        <v>28.807359307359306</v>
      </c>
    </row>
    <row r="398" spans="1:3" x14ac:dyDescent="0.2">
      <c r="A398" s="29">
        <v>31050</v>
      </c>
      <c r="B398" s="30">
        <v>26.3</v>
      </c>
    </row>
    <row r="399" spans="1:3" x14ac:dyDescent="0.2">
      <c r="A399" s="29">
        <v>31051</v>
      </c>
      <c r="B399" s="30">
        <v>26.15</v>
      </c>
    </row>
    <row r="400" spans="1:3" x14ac:dyDescent="0.2">
      <c r="A400" s="29">
        <v>31054</v>
      </c>
      <c r="B400" s="30">
        <v>26.3</v>
      </c>
    </row>
    <row r="401" spans="1:2" x14ac:dyDescent="0.2">
      <c r="A401" s="29">
        <v>31055</v>
      </c>
      <c r="B401" s="30">
        <v>26.6</v>
      </c>
    </row>
    <row r="402" spans="1:2" x14ac:dyDescent="0.2">
      <c r="A402" s="29">
        <v>31056</v>
      </c>
      <c r="B402" s="30">
        <v>26.6</v>
      </c>
    </row>
    <row r="403" spans="1:2" x14ac:dyDescent="0.2">
      <c r="A403" s="29">
        <v>31057</v>
      </c>
      <c r="B403" s="30">
        <v>27</v>
      </c>
    </row>
    <row r="404" spans="1:2" x14ac:dyDescent="0.2">
      <c r="A404" s="29">
        <v>31058</v>
      </c>
      <c r="B404" s="30">
        <v>27</v>
      </c>
    </row>
    <row r="405" spans="1:2" x14ac:dyDescent="0.2">
      <c r="A405" s="29">
        <v>31061</v>
      </c>
      <c r="B405" s="30">
        <v>27.2</v>
      </c>
    </row>
    <row r="406" spans="1:2" x14ac:dyDescent="0.2">
      <c r="A406" s="29">
        <v>31062</v>
      </c>
      <c r="B406" s="30">
        <v>27.05</v>
      </c>
    </row>
    <row r="407" spans="1:2" x14ac:dyDescent="0.2">
      <c r="A407" s="29">
        <v>31063</v>
      </c>
      <c r="B407" s="30">
        <v>26.9</v>
      </c>
    </row>
    <row r="408" spans="1:2" x14ac:dyDescent="0.2">
      <c r="A408" s="29">
        <v>31064</v>
      </c>
      <c r="B408" s="30">
        <v>27</v>
      </c>
    </row>
    <row r="409" spans="1:2" x14ac:dyDescent="0.2">
      <c r="A409" s="29">
        <v>31065</v>
      </c>
      <c r="B409" s="30">
        <v>27</v>
      </c>
    </row>
    <row r="410" spans="1:2" x14ac:dyDescent="0.2">
      <c r="A410" s="29">
        <v>31068</v>
      </c>
      <c r="B410" s="30">
        <v>27.15</v>
      </c>
    </row>
    <row r="411" spans="1:2" x14ac:dyDescent="0.2">
      <c r="A411" s="29">
        <v>31069</v>
      </c>
      <c r="B411" s="30">
        <v>26.95</v>
      </c>
    </row>
    <row r="412" spans="1:2" x14ac:dyDescent="0.2">
      <c r="A412" s="29">
        <v>31070</v>
      </c>
      <c r="B412" s="30">
        <v>26.75</v>
      </c>
    </row>
    <row r="413" spans="1:2" x14ac:dyDescent="0.2">
      <c r="A413" s="29">
        <v>31071</v>
      </c>
      <c r="B413" s="30">
        <v>26.8</v>
      </c>
    </row>
    <row r="414" spans="1:2" x14ac:dyDescent="0.2">
      <c r="A414" s="29">
        <v>31072</v>
      </c>
      <c r="B414" s="30">
        <v>27.08</v>
      </c>
    </row>
    <row r="415" spans="1:2" x14ac:dyDescent="0.2">
      <c r="A415" s="29">
        <v>31075</v>
      </c>
      <c r="B415" s="30">
        <v>26.95</v>
      </c>
    </row>
    <row r="416" spans="1:2" x14ac:dyDescent="0.2">
      <c r="A416" s="29">
        <v>31076</v>
      </c>
      <c r="B416" s="30">
        <v>27.05</v>
      </c>
    </row>
    <row r="417" spans="1:2" x14ac:dyDescent="0.2">
      <c r="A417" s="29">
        <v>31077</v>
      </c>
      <c r="B417" s="30">
        <v>27.85</v>
      </c>
    </row>
    <row r="418" spans="1:2" x14ac:dyDescent="0.2">
      <c r="A418" s="29">
        <v>31078</v>
      </c>
      <c r="B418" s="30">
        <v>28.1</v>
      </c>
    </row>
    <row r="419" spans="1:2" x14ac:dyDescent="0.2">
      <c r="A419" s="29">
        <v>31079</v>
      </c>
      <c r="B419" s="30">
        <v>28.25</v>
      </c>
    </row>
    <row r="420" spans="1:2" x14ac:dyDescent="0.2">
      <c r="A420" s="29">
        <v>31082</v>
      </c>
      <c r="B420" s="30">
        <v>28.5</v>
      </c>
    </row>
    <row r="421" spans="1:2" x14ac:dyDescent="0.2">
      <c r="A421" s="29">
        <v>31085</v>
      </c>
      <c r="B421" s="30">
        <v>28.65</v>
      </c>
    </row>
    <row r="422" spans="1:2" x14ac:dyDescent="0.2">
      <c r="A422" s="29">
        <v>31086</v>
      </c>
      <c r="B422" s="30">
        <v>28.9</v>
      </c>
    </row>
    <row r="423" spans="1:2" x14ac:dyDescent="0.2">
      <c r="A423" s="29">
        <v>31089</v>
      </c>
      <c r="B423" s="30">
        <v>29</v>
      </c>
    </row>
    <row r="424" spans="1:2" x14ac:dyDescent="0.2">
      <c r="A424" s="29">
        <v>31090</v>
      </c>
      <c r="B424" s="30">
        <v>27.9</v>
      </c>
    </row>
    <row r="425" spans="1:2" x14ac:dyDescent="0.2">
      <c r="A425" s="29">
        <v>31091</v>
      </c>
      <c r="B425" s="30">
        <v>28.2</v>
      </c>
    </row>
    <row r="426" spans="1:2" x14ac:dyDescent="0.2">
      <c r="A426" s="29">
        <v>31092</v>
      </c>
      <c r="B426" s="30">
        <v>28.22</v>
      </c>
    </row>
    <row r="427" spans="1:2" x14ac:dyDescent="0.2">
      <c r="A427" s="29">
        <v>31093</v>
      </c>
      <c r="B427" s="30">
        <v>28.32</v>
      </c>
    </row>
    <row r="428" spans="1:2" x14ac:dyDescent="0.2">
      <c r="A428" s="29">
        <v>31096</v>
      </c>
      <c r="B428" s="30">
        <v>28.33</v>
      </c>
    </row>
    <row r="429" spans="1:2" x14ac:dyDescent="0.2">
      <c r="A429" s="29">
        <v>31098</v>
      </c>
      <c r="B429" s="30">
        <v>28.45</v>
      </c>
    </row>
    <row r="430" spans="1:2" x14ac:dyDescent="0.2">
      <c r="A430" s="29">
        <v>31099</v>
      </c>
      <c r="B430" s="30">
        <v>28.4</v>
      </c>
    </row>
    <row r="431" spans="1:2" x14ac:dyDescent="0.2">
      <c r="A431" s="29">
        <v>31100</v>
      </c>
      <c r="B431" s="30">
        <v>28.1</v>
      </c>
    </row>
    <row r="432" spans="1:2" x14ac:dyDescent="0.2">
      <c r="A432" s="29">
        <v>31103</v>
      </c>
      <c r="B432" s="30">
        <v>27.6</v>
      </c>
    </row>
    <row r="433" spans="1:2" x14ac:dyDescent="0.2">
      <c r="A433" s="29">
        <v>31104</v>
      </c>
      <c r="B433" s="30">
        <v>27.45</v>
      </c>
    </row>
    <row r="434" spans="1:2" x14ac:dyDescent="0.2">
      <c r="A434" s="29">
        <v>31105</v>
      </c>
      <c r="B434" s="30">
        <v>27.3</v>
      </c>
    </row>
    <row r="435" spans="1:2" x14ac:dyDescent="0.2">
      <c r="A435" s="29">
        <v>31106</v>
      </c>
      <c r="B435" s="30">
        <v>27.35</v>
      </c>
    </row>
    <row r="436" spans="1:2" x14ac:dyDescent="0.2">
      <c r="A436" s="29">
        <v>31110</v>
      </c>
      <c r="B436" s="30">
        <v>28</v>
      </c>
    </row>
    <row r="437" spans="1:2" x14ac:dyDescent="0.2">
      <c r="A437" s="29">
        <v>31111</v>
      </c>
      <c r="B437" s="30">
        <v>28.1</v>
      </c>
    </row>
    <row r="438" spans="1:2" x14ac:dyDescent="0.2">
      <c r="A438" s="29">
        <v>31112</v>
      </c>
      <c r="B438" s="30">
        <v>28.3</v>
      </c>
    </row>
    <row r="439" spans="1:2" x14ac:dyDescent="0.2">
      <c r="A439" s="29">
        <v>31113</v>
      </c>
      <c r="B439" s="30">
        <v>28.55</v>
      </c>
    </row>
    <row r="440" spans="1:2" x14ac:dyDescent="0.2">
      <c r="A440" s="29">
        <v>31114</v>
      </c>
      <c r="B440" s="30">
        <v>28.4</v>
      </c>
    </row>
    <row r="441" spans="1:2" x14ac:dyDescent="0.2">
      <c r="A441" s="29">
        <v>31117</v>
      </c>
      <c r="B441" s="30">
        <v>28.4</v>
      </c>
    </row>
    <row r="442" spans="1:2" x14ac:dyDescent="0.2">
      <c r="A442" s="29">
        <v>31118</v>
      </c>
      <c r="B442" s="30">
        <v>28.7</v>
      </c>
    </row>
    <row r="443" spans="1:2" x14ac:dyDescent="0.2">
      <c r="A443" s="29">
        <v>31119</v>
      </c>
      <c r="B443" s="30">
        <v>28.8</v>
      </c>
    </row>
    <row r="444" spans="1:2" x14ac:dyDescent="0.2">
      <c r="A444" s="29">
        <v>31120</v>
      </c>
      <c r="B444" s="30">
        <v>28.7</v>
      </c>
    </row>
    <row r="445" spans="1:2" x14ac:dyDescent="0.2">
      <c r="A445" s="29">
        <v>31121</v>
      </c>
      <c r="B445" s="30">
        <v>28.7</v>
      </c>
    </row>
    <row r="446" spans="1:2" x14ac:dyDescent="0.2">
      <c r="A446" s="29">
        <v>31124</v>
      </c>
      <c r="B446" s="30">
        <v>27.68</v>
      </c>
    </row>
    <row r="447" spans="1:2" x14ac:dyDescent="0.2">
      <c r="A447" s="29">
        <v>31125</v>
      </c>
      <c r="B447" s="30">
        <v>28</v>
      </c>
    </row>
    <row r="448" spans="1:2" x14ac:dyDescent="0.2">
      <c r="A448" s="29">
        <v>31126</v>
      </c>
      <c r="B448" s="30">
        <v>28</v>
      </c>
    </row>
    <row r="449" spans="1:2" x14ac:dyDescent="0.2">
      <c r="A449" s="29">
        <v>31127</v>
      </c>
      <c r="B449" s="30">
        <v>28</v>
      </c>
    </row>
    <row r="450" spans="1:2" x14ac:dyDescent="0.2">
      <c r="A450" s="29">
        <v>31128</v>
      </c>
      <c r="B450" s="30">
        <v>28.05</v>
      </c>
    </row>
    <row r="451" spans="1:2" x14ac:dyDescent="0.2">
      <c r="A451" s="29">
        <v>31131</v>
      </c>
      <c r="B451" s="30">
        <v>27.95</v>
      </c>
    </row>
    <row r="452" spans="1:2" x14ac:dyDescent="0.2">
      <c r="A452" s="29">
        <v>31132</v>
      </c>
      <c r="B452" s="30">
        <v>27.95</v>
      </c>
    </row>
    <row r="453" spans="1:2" x14ac:dyDescent="0.2">
      <c r="A453" s="29">
        <v>31133</v>
      </c>
      <c r="B453" s="30">
        <v>28</v>
      </c>
    </row>
    <row r="454" spans="1:2" x14ac:dyDescent="0.2">
      <c r="A454" s="29">
        <v>31134</v>
      </c>
      <c r="B454" s="30">
        <v>28.05</v>
      </c>
    </row>
    <row r="455" spans="1:2" x14ac:dyDescent="0.2">
      <c r="A455" s="29">
        <v>31135</v>
      </c>
      <c r="B455" s="30">
        <v>28.1</v>
      </c>
    </row>
    <row r="456" spans="1:2" x14ac:dyDescent="0.2">
      <c r="A456" s="29">
        <v>31138</v>
      </c>
      <c r="B456" s="30">
        <v>28.3</v>
      </c>
    </row>
    <row r="457" spans="1:2" x14ac:dyDescent="0.2">
      <c r="A457" s="29">
        <v>31139</v>
      </c>
      <c r="B457" s="30">
        <v>28.5</v>
      </c>
    </row>
    <row r="458" spans="1:2" x14ac:dyDescent="0.2">
      <c r="A458" s="29">
        <v>31140</v>
      </c>
      <c r="B458" s="30">
        <v>28.35</v>
      </c>
    </row>
    <row r="459" spans="1:2" x14ac:dyDescent="0.2">
      <c r="A459" s="29">
        <v>31141</v>
      </c>
      <c r="B459" s="30">
        <v>28.55</v>
      </c>
    </row>
    <row r="460" spans="1:2" x14ac:dyDescent="0.2">
      <c r="A460" s="29">
        <v>31142</v>
      </c>
      <c r="B460" s="30">
        <v>28.5</v>
      </c>
    </row>
    <row r="461" spans="1:2" x14ac:dyDescent="0.2">
      <c r="A461" s="29">
        <v>31145</v>
      </c>
      <c r="B461" s="30">
        <v>28.35</v>
      </c>
    </row>
    <row r="462" spans="1:2" x14ac:dyDescent="0.2">
      <c r="A462" s="29">
        <v>31146</v>
      </c>
      <c r="B462" s="30">
        <v>28.65</v>
      </c>
    </row>
    <row r="463" spans="1:2" x14ac:dyDescent="0.2">
      <c r="A463" s="29">
        <v>31147</v>
      </c>
      <c r="B463" s="30">
        <v>28.7</v>
      </c>
    </row>
    <row r="464" spans="1:2" x14ac:dyDescent="0.2">
      <c r="A464" s="29">
        <v>31148</v>
      </c>
      <c r="B464" s="30">
        <v>28.5</v>
      </c>
    </row>
    <row r="465" spans="1:2" x14ac:dyDescent="0.2">
      <c r="A465" s="29">
        <v>31149</v>
      </c>
      <c r="B465" s="30">
        <v>28</v>
      </c>
    </row>
    <row r="466" spans="1:2" x14ac:dyDescent="0.2">
      <c r="A466" s="29">
        <v>31152</v>
      </c>
      <c r="B466" s="30">
        <v>27.95</v>
      </c>
    </row>
    <row r="467" spans="1:2" x14ac:dyDescent="0.2">
      <c r="A467" s="29">
        <v>31153</v>
      </c>
      <c r="B467" s="30">
        <v>27.9</v>
      </c>
    </row>
    <row r="468" spans="1:2" x14ac:dyDescent="0.2">
      <c r="A468" s="29">
        <v>31154</v>
      </c>
      <c r="B468" s="30">
        <v>27.8</v>
      </c>
    </row>
    <row r="469" spans="1:2" x14ac:dyDescent="0.2">
      <c r="A469" s="29">
        <v>31155</v>
      </c>
      <c r="B469" s="30">
        <v>27.75</v>
      </c>
    </row>
    <row r="470" spans="1:2" x14ac:dyDescent="0.2">
      <c r="A470" s="29">
        <v>31156</v>
      </c>
      <c r="B470" s="30">
        <v>27.8</v>
      </c>
    </row>
    <row r="471" spans="1:2" x14ac:dyDescent="0.2">
      <c r="A471" s="29">
        <v>31159</v>
      </c>
      <c r="B471" s="30">
        <v>27.8</v>
      </c>
    </row>
    <row r="472" spans="1:2" x14ac:dyDescent="0.2">
      <c r="A472" s="29">
        <v>31160</v>
      </c>
      <c r="B472" s="30">
        <v>27.67</v>
      </c>
    </row>
    <row r="473" spans="1:2" x14ac:dyDescent="0.2">
      <c r="A473" s="29">
        <v>31161</v>
      </c>
      <c r="B473" s="30">
        <v>27.4</v>
      </c>
    </row>
    <row r="474" spans="1:2" x14ac:dyDescent="0.2">
      <c r="A474" s="29">
        <v>31162</v>
      </c>
      <c r="B474" s="30">
        <v>27.4</v>
      </c>
    </row>
    <row r="475" spans="1:2" x14ac:dyDescent="0.2">
      <c r="A475" s="29">
        <v>31163</v>
      </c>
      <c r="B475" s="30">
        <v>27.35</v>
      </c>
    </row>
    <row r="476" spans="1:2" x14ac:dyDescent="0.2">
      <c r="A476" s="29">
        <v>31166</v>
      </c>
      <c r="B476" s="30">
        <v>27.2</v>
      </c>
    </row>
    <row r="477" spans="1:2" x14ac:dyDescent="0.2">
      <c r="A477" s="29">
        <v>31167</v>
      </c>
      <c r="B477" s="30">
        <v>27.15</v>
      </c>
    </row>
    <row r="478" spans="1:2" x14ac:dyDescent="0.2">
      <c r="A478" s="29">
        <v>31168</v>
      </c>
      <c r="B478" s="30">
        <v>27.05</v>
      </c>
    </row>
    <row r="479" spans="1:2" x14ac:dyDescent="0.2">
      <c r="A479" s="29">
        <v>31169</v>
      </c>
      <c r="B479" s="30">
        <v>27</v>
      </c>
    </row>
    <row r="480" spans="1:2" x14ac:dyDescent="0.2">
      <c r="A480" s="29">
        <v>31170</v>
      </c>
      <c r="B480" s="30">
        <v>26.85</v>
      </c>
    </row>
    <row r="481" spans="1:2" x14ac:dyDescent="0.2">
      <c r="A481" s="29">
        <v>31173</v>
      </c>
      <c r="B481" s="30">
        <v>26.75</v>
      </c>
    </row>
    <row r="482" spans="1:2" x14ac:dyDescent="0.2">
      <c r="A482" s="29">
        <v>31174</v>
      </c>
      <c r="B482" s="30">
        <v>26.7</v>
      </c>
    </row>
    <row r="483" spans="1:2" x14ac:dyDescent="0.2">
      <c r="A483" s="29">
        <v>31175</v>
      </c>
      <c r="B483" s="30">
        <v>26.35</v>
      </c>
    </row>
    <row r="484" spans="1:2" x14ac:dyDescent="0.2">
      <c r="A484" s="29">
        <v>31176</v>
      </c>
      <c r="B484" s="30">
        <v>26.7</v>
      </c>
    </row>
    <row r="485" spans="1:2" x14ac:dyDescent="0.2">
      <c r="A485" s="29">
        <v>31177</v>
      </c>
      <c r="B485" s="30">
        <v>26.5</v>
      </c>
    </row>
    <row r="486" spans="1:2" x14ac:dyDescent="0.2">
      <c r="A486" s="29">
        <v>31180</v>
      </c>
      <c r="B486" s="30">
        <v>26.35</v>
      </c>
    </row>
    <row r="487" spans="1:2" x14ac:dyDescent="0.2">
      <c r="A487" s="29">
        <v>31181</v>
      </c>
      <c r="B487" s="30">
        <v>26.4</v>
      </c>
    </row>
    <row r="488" spans="1:2" x14ac:dyDescent="0.2">
      <c r="A488" s="29">
        <v>31182</v>
      </c>
      <c r="B488" s="30">
        <v>26.45</v>
      </c>
    </row>
    <row r="489" spans="1:2" x14ac:dyDescent="0.2">
      <c r="A489" s="29">
        <v>31183</v>
      </c>
      <c r="B489" s="30">
        <v>26.5</v>
      </c>
    </row>
    <row r="490" spans="1:2" x14ac:dyDescent="0.2">
      <c r="A490" s="29">
        <v>31184</v>
      </c>
      <c r="B490" s="30">
        <v>26.47</v>
      </c>
    </row>
    <row r="491" spans="1:2" x14ac:dyDescent="0.2">
      <c r="A491" s="29">
        <v>31187</v>
      </c>
      <c r="B491" s="30">
        <v>26.4</v>
      </c>
    </row>
    <row r="492" spans="1:2" x14ac:dyDescent="0.2">
      <c r="A492" s="29">
        <v>31188</v>
      </c>
      <c r="B492" s="30">
        <v>26.53</v>
      </c>
    </row>
    <row r="493" spans="1:2" x14ac:dyDescent="0.2">
      <c r="A493" s="29">
        <v>31189</v>
      </c>
      <c r="B493" s="30">
        <v>26.5</v>
      </c>
    </row>
    <row r="494" spans="1:2" x14ac:dyDescent="0.2">
      <c r="A494" s="29">
        <v>31190</v>
      </c>
      <c r="B494" s="30">
        <v>26.7</v>
      </c>
    </row>
    <row r="495" spans="1:2" x14ac:dyDescent="0.2">
      <c r="A495" s="29">
        <v>31191</v>
      </c>
      <c r="B495" s="30">
        <v>26.82</v>
      </c>
    </row>
    <row r="496" spans="1:2" x14ac:dyDescent="0.2">
      <c r="A496" s="29">
        <v>31194</v>
      </c>
      <c r="B496" s="30">
        <v>26.5</v>
      </c>
    </row>
    <row r="497" spans="1:2" x14ac:dyDescent="0.2">
      <c r="A497" s="29">
        <v>31195</v>
      </c>
      <c r="B497" s="30">
        <v>26.7</v>
      </c>
    </row>
    <row r="498" spans="1:2" x14ac:dyDescent="0.2">
      <c r="A498" s="29">
        <v>31196</v>
      </c>
      <c r="B498" s="30">
        <v>26.9</v>
      </c>
    </row>
    <row r="499" spans="1:2" x14ac:dyDescent="0.2">
      <c r="A499" s="29">
        <v>31197</v>
      </c>
      <c r="B499" s="30">
        <v>27.18</v>
      </c>
    </row>
    <row r="500" spans="1:2" x14ac:dyDescent="0.2">
      <c r="A500" s="29">
        <v>31198</v>
      </c>
      <c r="B500" s="30">
        <v>27.1</v>
      </c>
    </row>
    <row r="501" spans="1:2" x14ac:dyDescent="0.2">
      <c r="A501" s="29">
        <v>31201</v>
      </c>
      <c r="B501" s="30">
        <v>26.83</v>
      </c>
    </row>
    <row r="502" spans="1:2" x14ac:dyDescent="0.2">
      <c r="A502" s="29">
        <v>31202</v>
      </c>
      <c r="B502" s="30">
        <v>26.8</v>
      </c>
    </row>
    <row r="503" spans="1:2" x14ac:dyDescent="0.2">
      <c r="A503" s="29">
        <v>31203</v>
      </c>
      <c r="B503" s="30">
        <v>26.7</v>
      </c>
    </row>
    <row r="504" spans="1:2" x14ac:dyDescent="0.2">
      <c r="A504" s="29">
        <v>31204</v>
      </c>
      <c r="B504" s="30">
        <v>26.7</v>
      </c>
    </row>
    <row r="505" spans="1:2" x14ac:dyDescent="0.2">
      <c r="A505" s="29">
        <v>31205</v>
      </c>
      <c r="B505" s="30">
        <v>26.7</v>
      </c>
    </row>
    <row r="506" spans="1:2" x14ac:dyDescent="0.2">
      <c r="A506" s="29">
        <v>31208</v>
      </c>
      <c r="B506" s="30">
        <v>26.6</v>
      </c>
    </row>
    <row r="507" spans="1:2" x14ac:dyDescent="0.2">
      <c r="A507" s="29">
        <v>31209</v>
      </c>
      <c r="B507" s="30">
        <v>26</v>
      </c>
    </row>
    <row r="508" spans="1:2" x14ac:dyDescent="0.2">
      <c r="A508" s="29">
        <v>31210</v>
      </c>
      <c r="B508" s="30">
        <v>26</v>
      </c>
    </row>
    <row r="509" spans="1:2" x14ac:dyDescent="0.2">
      <c r="A509" s="29">
        <v>31211</v>
      </c>
      <c r="B509" s="30">
        <v>26.33</v>
      </c>
    </row>
    <row r="510" spans="1:2" x14ac:dyDescent="0.2">
      <c r="A510" s="29">
        <v>31212</v>
      </c>
      <c r="B510" s="30">
        <v>26.05</v>
      </c>
    </row>
    <row r="511" spans="1:2" x14ac:dyDescent="0.2">
      <c r="A511" s="29">
        <v>31215</v>
      </c>
      <c r="B511" s="30">
        <v>26.08</v>
      </c>
    </row>
    <row r="512" spans="1:2" x14ac:dyDescent="0.2">
      <c r="A512" s="29">
        <v>31216</v>
      </c>
      <c r="B512" s="30">
        <v>26.05</v>
      </c>
    </row>
    <row r="513" spans="1:2" x14ac:dyDescent="0.2">
      <c r="A513" s="29">
        <v>31217</v>
      </c>
      <c r="B513" s="30">
        <v>26.2</v>
      </c>
    </row>
    <row r="514" spans="1:2" x14ac:dyDescent="0.2">
      <c r="A514" s="29">
        <v>31218</v>
      </c>
      <c r="B514" s="30">
        <v>26.28</v>
      </c>
    </row>
    <row r="515" spans="1:2" x14ac:dyDescent="0.2">
      <c r="A515" s="29">
        <v>31219</v>
      </c>
      <c r="B515" s="30">
        <v>26.5</v>
      </c>
    </row>
    <row r="516" spans="1:2" x14ac:dyDescent="0.2">
      <c r="A516" s="29">
        <v>31222</v>
      </c>
      <c r="B516" s="30">
        <v>26.54</v>
      </c>
    </row>
    <row r="517" spans="1:2" x14ac:dyDescent="0.2">
      <c r="A517" s="29">
        <v>31223</v>
      </c>
      <c r="B517" s="30">
        <v>26.52</v>
      </c>
    </row>
    <row r="518" spans="1:2" x14ac:dyDescent="0.2">
      <c r="A518" s="29">
        <v>31224</v>
      </c>
      <c r="B518" s="30">
        <v>26.55</v>
      </c>
    </row>
    <row r="519" spans="1:2" x14ac:dyDescent="0.2">
      <c r="A519" s="29">
        <v>31225</v>
      </c>
      <c r="B519" s="30">
        <v>26.7</v>
      </c>
    </row>
    <row r="520" spans="1:2" x14ac:dyDescent="0.2">
      <c r="A520" s="29">
        <v>31226</v>
      </c>
      <c r="B520" s="30">
        <v>26.7</v>
      </c>
    </row>
    <row r="521" spans="1:2" x14ac:dyDescent="0.2">
      <c r="A521" s="29">
        <v>31229</v>
      </c>
      <c r="B521" s="30">
        <v>26.7</v>
      </c>
    </row>
    <row r="522" spans="1:2" x14ac:dyDescent="0.2">
      <c r="A522" s="29">
        <v>31230</v>
      </c>
      <c r="B522" s="30">
        <v>26.65</v>
      </c>
    </row>
    <row r="523" spans="1:2" x14ac:dyDescent="0.2">
      <c r="A523" s="29">
        <v>31231</v>
      </c>
      <c r="B523" s="30">
        <v>26.75</v>
      </c>
    </row>
    <row r="524" spans="1:2" x14ac:dyDescent="0.2">
      <c r="A524" s="29">
        <v>31236</v>
      </c>
      <c r="B524" s="30">
        <v>26.75</v>
      </c>
    </row>
    <row r="525" spans="1:2" x14ac:dyDescent="0.2">
      <c r="A525" s="29">
        <v>31237</v>
      </c>
      <c r="B525" s="30">
        <v>27.1</v>
      </c>
    </row>
    <row r="526" spans="1:2" x14ac:dyDescent="0.2">
      <c r="A526" s="29">
        <v>31238</v>
      </c>
      <c r="B526" s="30">
        <v>27.1</v>
      </c>
    </row>
    <row r="527" spans="1:2" x14ac:dyDescent="0.2">
      <c r="A527" s="29">
        <v>31239</v>
      </c>
      <c r="B527" s="30">
        <v>27.12</v>
      </c>
    </row>
    <row r="528" spans="1:2" x14ac:dyDescent="0.2">
      <c r="A528" s="29">
        <v>31240</v>
      </c>
      <c r="B528" s="30">
        <v>27.08</v>
      </c>
    </row>
    <row r="529" spans="1:2" x14ac:dyDescent="0.2">
      <c r="A529" s="29">
        <v>31243</v>
      </c>
      <c r="B529" s="30">
        <v>26.15</v>
      </c>
    </row>
    <row r="530" spans="1:2" x14ac:dyDescent="0.2">
      <c r="A530" s="29">
        <v>31244</v>
      </c>
      <c r="B530" s="30">
        <v>26.28</v>
      </c>
    </row>
    <row r="531" spans="1:2" x14ac:dyDescent="0.2">
      <c r="A531" s="29">
        <v>31245</v>
      </c>
      <c r="B531" s="30">
        <v>26.43</v>
      </c>
    </row>
    <row r="532" spans="1:2" x14ac:dyDescent="0.2">
      <c r="A532" s="29">
        <v>31246</v>
      </c>
      <c r="B532" s="30">
        <v>26.55</v>
      </c>
    </row>
    <row r="533" spans="1:2" x14ac:dyDescent="0.2">
      <c r="A533" s="29">
        <v>31247</v>
      </c>
      <c r="B533" s="30">
        <v>26.5</v>
      </c>
    </row>
    <row r="534" spans="1:2" x14ac:dyDescent="0.2">
      <c r="A534" s="29">
        <v>31250</v>
      </c>
      <c r="B534" s="30">
        <v>26.73</v>
      </c>
    </row>
    <row r="535" spans="1:2" x14ac:dyDescent="0.2">
      <c r="A535" s="29">
        <v>31251</v>
      </c>
      <c r="B535" s="30">
        <v>26.75</v>
      </c>
    </row>
    <row r="536" spans="1:2" x14ac:dyDescent="0.2">
      <c r="A536" s="29">
        <v>31252</v>
      </c>
      <c r="B536" s="30">
        <v>26.9</v>
      </c>
    </row>
    <row r="537" spans="1:2" x14ac:dyDescent="0.2">
      <c r="A537" s="29">
        <v>31253</v>
      </c>
      <c r="B537" s="30">
        <v>26.95</v>
      </c>
    </row>
    <row r="538" spans="1:2" x14ac:dyDescent="0.2">
      <c r="A538" s="29">
        <v>31254</v>
      </c>
      <c r="B538" s="30">
        <v>27</v>
      </c>
    </row>
    <row r="539" spans="1:2" x14ac:dyDescent="0.2">
      <c r="A539" s="29">
        <v>31257</v>
      </c>
      <c r="B539" s="30">
        <v>27.2</v>
      </c>
    </row>
    <row r="540" spans="1:2" x14ac:dyDescent="0.2">
      <c r="A540" s="29">
        <v>31258</v>
      </c>
      <c r="B540" s="30">
        <v>27.2</v>
      </c>
    </row>
    <row r="541" spans="1:2" x14ac:dyDescent="0.2">
      <c r="A541" s="29">
        <v>31259</v>
      </c>
      <c r="B541" s="30">
        <v>27.1</v>
      </c>
    </row>
    <row r="542" spans="1:2" x14ac:dyDescent="0.2">
      <c r="A542" s="29">
        <v>31260</v>
      </c>
      <c r="B542" s="30">
        <v>27.22</v>
      </c>
    </row>
    <row r="543" spans="1:2" x14ac:dyDescent="0.2">
      <c r="A543" s="29">
        <v>31261</v>
      </c>
      <c r="B543" s="30">
        <v>27.19</v>
      </c>
    </row>
    <row r="544" spans="1:2" x14ac:dyDescent="0.2">
      <c r="A544" s="29">
        <v>31264</v>
      </c>
      <c r="B544" s="30">
        <v>27.2</v>
      </c>
    </row>
    <row r="545" spans="1:2" x14ac:dyDescent="0.2">
      <c r="A545" s="29">
        <v>31265</v>
      </c>
      <c r="B545" s="30">
        <v>27.2</v>
      </c>
    </row>
    <row r="546" spans="1:2" x14ac:dyDescent="0.2">
      <c r="A546" s="29">
        <v>31266</v>
      </c>
      <c r="B546" s="30">
        <v>27.15</v>
      </c>
    </row>
    <row r="547" spans="1:2" x14ac:dyDescent="0.2">
      <c r="A547" s="29">
        <v>31267</v>
      </c>
      <c r="B547" s="30">
        <v>26.95</v>
      </c>
    </row>
    <row r="548" spans="1:2" x14ac:dyDescent="0.2">
      <c r="A548" s="29">
        <v>31268</v>
      </c>
      <c r="B548" s="30">
        <v>27</v>
      </c>
    </row>
    <row r="549" spans="1:2" x14ac:dyDescent="0.2">
      <c r="A549" s="29">
        <v>31271</v>
      </c>
      <c r="B549" s="30">
        <v>27.15</v>
      </c>
    </row>
    <row r="550" spans="1:2" x14ac:dyDescent="0.2">
      <c r="A550" s="29">
        <v>31272</v>
      </c>
      <c r="B550" s="30">
        <v>27.15</v>
      </c>
    </row>
    <row r="551" spans="1:2" x14ac:dyDescent="0.2">
      <c r="A551" s="29">
        <v>31273</v>
      </c>
      <c r="B551" s="30">
        <v>26.95</v>
      </c>
    </row>
    <row r="552" spans="1:2" x14ac:dyDescent="0.2">
      <c r="A552" s="29">
        <v>31274</v>
      </c>
      <c r="B552" s="30">
        <v>27.15</v>
      </c>
    </row>
    <row r="553" spans="1:2" x14ac:dyDescent="0.2">
      <c r="A553" s="29">
        <v>31275</v>
      </c>
      <c r="B553" s="30">
        <v>27.15</v>
      </c>
    </row>
    <row r="554" spans="1:2" x14ac:dyDescent="0.2">
      <c r="A554" s="29">
        <v>31278</v>
      </c>
      <c r="B554" s="30">
        <v>27.25</v>
      </c>
    </row>
    <row r="555" spans="1:2" x14ac:dyDescent="0.2">
      <c r="A555" s="29">
        <v>31279</v>
      </c>
      <c r="B555" s="30">
        <v>27.35</v>
      </c>
    </row>
    <row r="556" spans="1:2" x14ac:dyDescent="0.2">
      <c r="A556" s="29">
        <v>31280</v>
      </c>
      <c r="B556" s="30">
        <v>27.5</v>
      </c>
    </row>
    <row r="557" spans="1:2" x14ac:dyDescent="0.2">
      <c r="A557" s="29">
        <v>31281</v>
      </c>
      <c r="B557" s="30">
        <v>27.68</v>
      </c>
    </row>
    <row r="558" spans="1:2" x14ac:dyDescent="0.2">
      <c r="A558" s="29">
        <v>31282</v>
      </c>
      <c r="B558" s="30">
        <v>27.6</v>
      </c>
    </row>
    <row r="559" spans="1:2" x14ac:dyDescent="0.2">
      <c r="A559" s="29">
        <v>31285</v>
      </c>
      <c r="B559" s="30">
        <v>27.6</v>
      </c>
    </row>
    <row r="560" spans="1:2" x14ac:dyDescent="0.2">
      <c r="A560" s="29">
        <v>31286</v>
      </c>
      <c r="B560" s="30">
        <v>27.84</v>
      </c>
    </row>
    <row r="561" spans="1:2" x14ac:dyDescent="0.2">
      <c r="A561" s="29">
        <v>31287</v>
      </c>
      <c r="B561" s="30">
        <v>27.85</v>
      </c>
    </row>
    <row r="562" spans="1:2" x14ac:dyDescent="0.2">
      <c r="A562" s="29">
        <v>31288</v>
      </c>
      <c r="B562" s="30">
        <v>27.78</v>
      </c>
    </row>
    <row r="563" spans="1:2" x14ac:dyDescent="0.2">
      <c r="A563" s="29">
        <v>31289</v>
      </c>
      <c r="B563" s="30">
        <v>27.65</v>
      </c>
    </row>
    <row r="564" spans="1:2" x14ac:dyDescent="0.2">
      <c r="A564" s="29">
        <v>31292</v>
      </c>
      <c r="B564" s="30">
        <v>27.88</v>
      </c>
    </row>
    <row r="565" spans="1:2" x14ac:dyDescent="0.2">
      <c r="A565" s="29">
        <v>31294</v>
      </c>
      <c r="B565" s="30">
        <v>28</v>
      </c>
    </row>
    <row r="566" spans="1:2" x14ac:dyDescent="0.2">
      <c r="A566" s="29">
        <v>31295</v>
      </c>
      <c r="B566" s="30">
        <v>27.9</v>
      </c>
    </row>
    <row r="567" spans="1:2" x14ac:dyDescent="0.2">
      <c r="A567" s="29">
        <v>31296</v>
      </c>
      <c r="B567" s="30">
        <v>27.85</v>
      </c>
    </row>
    <row r="568" spans="1:2" x14ac:dyDescent="0.2">
      <c r="A568" s="29">
        <v>31299</v>
      </c>
      <c r="B568" s="30">
        <v>27.65</v>
      </c>
    </row>
    <row r="569" spans="1:2" x14ac:dyDescent="0.2">
      <c r="A569" s="29">
        <v>31300</v>
      </c>
      <c r="B569" s="30">
        <v>27.8</v>
      </c>
    </row>
    <row r="570" spans="1:2" x14ac:dyDescent="0.2">
      <c r="A570" s="29">
        <v>31301</v>
      </c>
      <c r="B570" s="30">
        <v>27.8</v>
      </c>
    </row>
    <row r="571" spans="1:2" x14ac:dyDescent="0.2">
      <c r="A571" s="29">
        <v>31302</v>
      </c>
      <c r="B571" s="30">
        <v>27.9</v>
      </c>
    </row>
    <row r="572" spans="1:2" x14ac:dyDescent="0.2">
      <c r="A572" s="29">
        <v>31303</v>
      </c>
      <c r="B572" s="30">
        <v>27.95</v>
      </c>
    </row>
    <row r="573" spans="1:2" x14ac:dyDescent="0.2">
      <c r="A573" s="29">
        <v>31306</v>
      </c>
      <c r="B573" s="30">
        <v>27.25</v>
      </c>
    </row>
    <row r="574" spans="1:2" x14ac:dyDescent="0.2">
      <c r="A574" s="29">
        <v>31307</v>
      </c>
      <c r="B574" s="30">
        <v>27.23</v>
      </c>
    </row>
    <row r="575" spans="1:2" x14ac:dyDescent="0.2">
      <c r="A575" s="29">
        <v>31308</v>
      </c>
      <c r="B575" s="30">
        <v>27.28</v>
      </c>
    </row>
    <row r="576" spans="1:2" x14ac:dyDescent="0.2">
      <c r="A576" s="29">
        <v>31309</v>
      </c>
      <c r="B576" s="30">
        <v>27.27</v>
      </c>
    </row>
    <row r="577" spans="1:2" x14ac:dyDescent="0.2">
      <c r="A577" s="29">
        <v>31310</v>
      </c>
      <c r="B577" s="30">
        <v>27.48</v>
      </c>
    </row>
    <row r="578" spans="1:2" x14ac:dyDescent="0.2">
      <c r="A578" s="29">
        <v>31313</v>
      </c>
      <c r="B578" s="30">
        <v>27.58</v>
      </c>
    </row>
    <row r="579" spans="1:2" x14ac:dyDescent="0.2">
      <c r="A579" s="29">
        <v>31314</v>
      </c>
      <c r="B579" s="30">
        <v>27.7</v>
      </c>
    </row>
    <row r="580" spans="1:2" x14ac:dyDescent="0.2">
      <c r="A580" s="29">
        <v>31315</v>
      </c>
      <c r="B580" s="30">
        <v>27.93</v>
      </c>
    </row>
    <row r="581" spans="1:2" x14ac:dyDescent="0.2">
      <c r="A581" s="29">
        <v>31316</v>
      </c>
      <c r="B581" s="30">
        <v>28.15</v>
      </c>
    </row>
    <row r="582" spans="1:2" x14ac:dyDescent="0.2">
      <c r="A582" s="29">
        <v>31320</v>
      </c>
      <c r="B582" s="30">
        <v>28.08</v>
      </c>
    </row>
    <row r="583" spans="1:2" x14ac:dyDescent="0.2">
      <c r="A583" s="29">
        <v>31321</v>
      </c>
      <c r="B583" s="30">
        <v>28.45</v>
      </c>
    </row>
    <row r="584" spans="1:2" x14ac:dyDescent="0.2">
      <c r="A584" s="29">
        <v>31322</v>
      </c>
      <c r="B584" s="30">
        <v>28.6</v>
      </c>
    </row>
    <row r="585" spans="1:2" x14ac:dyDescent="0.2">
      <c r="A585" s="29">
        <v>31323</v>
      </c>
      <c r="B585" s="30">
        <v>28.85</v>
      </c>
    </row>
    <row r="586" spans="1:2" x14ac:dyDescent="0.2">
      <c r="A586" s="29">
        <v>31324</v>
      </c>
      <c r="B586" s="30">
        <v>28.65</v>
      </c>
    </row>
    <row r="587" spans="1:2" x14ac:dyDescent="0.2">
      <c r="A587" s="29">
        <v>31327</v>
      </c>
      <c r="B587" s="30">
        <v>28.75</v>
      </c>
    </row>
    <row r="588" spans="1:2" x14ac:dyDescent="0.2">
      <c r="A588" s="29">
        <v>31328</v>
      </c>
      <c r="B588" s="30">
        <v>28.7</v>
      </c>
    </row>
    <row r="589" spans="1:2" x14ac:dyDescent="0.2">
      <c r="A589" s="29">
        <v>31329</v>
      </c>
      <c r="B589" s="30">
        <v>28.75</v>
      </c>
    </row>
    <row r="590" spans="1:2" x14ac:dyDescent="0.2">
      <c r="A590" s="29">
        <v>31330</v>
      </c>
      <c r="B590" s="30">
        <v>28.4</v>
      </c>
    </row>
    <row r="591" spans="1:2" x14ac:dyDescent="0.2">
      <c r="A591" s="29">
        <v>31334</v>
      </c>
      <c r="B591" s="30">
        <v>27.65</v>
      </c>
    </row>
    <row r="592" spans="1:2" x14ac:dyDescent="0.2">
      <c r="A592" s="29">
        <v>31335</v>
      </c>
      <c r="B592" s="30">
        <v>28.12</v>
      </c>
    </row>
    <row r="593" spans="1:2" x14ac:dyDescent="0.2">
      <c r="A593" s="29">
        <v>31336</v>
      </c>
      <c r="B593" s="30">
        <v>28.12</v>
      </c>
    </row>
    <row r="594" spans="1:2" x14ac:dyDescent="0.2">
      <c r="A594" s="29">
        <v>31337</v>
      </c>
      <c r="B594" s="30">
        <v>28.17</v>
      </c>
    </row>
    <row r="595" spans="1:2" x14ac:dyDescent="0.2">
      <c r="A595" s="29">
        <v>31338</v>
      </c>
      <c r="B595" s="30">
        <v>28.07</v>
      </c>
    </row>
    <row r="596" spans="1:2" x14ac:dyDescent="0.2">
      <c r="A596" s="29">
        <v>31341</v>
      </c>
      <c r="B596" s="30">
        <v>28.28</v>
      </c>
    </row>
    <row r="597" spans="1:2" x14ac:dyDescent="0.2">
      <c r="A597" s="29">
        <v>31342</v>
      </c>
      <c r="B597" s="30">
        <v>28.25</v>
      </c>
    </row>
    <row r="598" spans="1:2" x14ac:dyDescent="0.2">
      <c r="A598" s="29">
        <v>31343</v>
      </c>
      <c r="B598" s="30">
        <v>28.43</v>
      </c>
    </row>
    <row r="599" spans="1:2" x14ac:dyDescent="0.2">
      <c r="A599" s="29">
        <v>31344</v>
      </c>
      <c r="B599" s="30">
        <v>28.73</v>
      </c>
    </row>
    <row r="600" spans="1:2" x14ac:dyDescent="0.2">
      <c r="A600" s="29">
        <v>31345</v>
      </c>
      <c r="B600" s="30">
        <v>28.8</v>
      </c>
    </row>
    <row r="601" spans="1:2" x14ac:dyDescent="0.2">
      <c r="A601" s="29">
        <v>31348</v>
      </c>
      <c r="B601" s="30">
        <v>29.03</v>
      </c>
    </row>
    <row r="602" spans="1:2" x14ac:dyDescent="0.2">
      <c r="A602" s="29">
        <v>31349</v>
      </c>
      <c r="B602" s="30">
        <v>29</v>
      </c>
    </row>
    <row r="603" spans="1:2" x14ac:dyDescent="0.2">
      <c r="A603" s="29">
        <v>31350</v>
      </c>
      <c r="B603" s="30">
        <v>29.03</v>
      </c>
    </row>
    <row r="604" spans="1:2" x14ac:dyDescent="0.2">
      <c r="A604" s="29">
        <v>31351</v>
      </c>
      <c r="B604" s="30">
        <v>29.1</v>
      </c>
    </row>
    <row r="605" spans="1:2" x14ac:dyDescent="0.2">
      <c r="A605" s="29">
        <v>31352</v>
      </c>
      <c r="B605" s="30">
        <v>29.1</v>
      </c>
    </row>
    <row r="606" spans="1:2" x14ac:dyDescent="0.2">
      <c r="A606" s="29">
        <v>31355</v>
      </c>
      <c r="B606" s="30">
        <v>29</v>
      </c>
    </row>
    <row r="607" spans="1:2" x14ac:dyDescent="0.2">
      <c r="A607" s="29">
        <v>31356</v>
      </c>
      <c r="B607" s="30">
        <v>28.95</v>
      </c>
    </row>
    <row r="608" spans="1:2" x14ac:dyDescent="0.2">
      <c r="A608" s="29">
        <v>31357</v>
      </c>
      <c r="B608" s="30">
        <v>29.1</v>
      </c>
    </row>
    <row r="609" spans="1:2" x14ac:dyDescent="0.2">
      <c r="A609" s="29">
        <v>31358</v>
      </c>
      <c r="B609" s="30">
        <v>29.15</v>
      </c>
    </row>
    <row r="610" spans="1:2" x14ac:dyDescent="0.2">
      <c r="A610" s="29">
        <v>31359</v>
      </c>
      <c r="B610" s="30">
        <v>29.35</v>
      </c>
    </row>
    <row r="611" spans="1:2" x14ac:dyDescent="0.2">
      <c r="A611" s="29">
        <v>31362</v>
      </c>
      <c r="B611" s="30">
        <v>29.9</v>
      </c>
    </row>
    <row r="612" spans="1:2" x14ac:dyDescent="0.2">
      <c r="A612" s="29">
        <v>31363</v>
      </c>
      <c r="B612" s="30">
        <v>29.85</v>
      </c>
    </row>
    <row r="613" spans="1:2" x14ac:dyDescent="0.2">
      <c r="A613" s="29">
        <v>31364</v>
      </c>
      <c r="B613" s="30">
        <v>29.8</v>
      </c>
    </row>
    <row r="614" spans="1:2" x14ac:dyDescent="0.2">
      <c r="A614" s="29">
        <v>31365</v>
      </c>
      <c r="B614" s="30">
        <v>30.05</v>
      </c>
    </row>
    <row r="615" spans="1:2" x14ac:dyDescent="0.2">
      <c r="A615" s="29">
        <v>31366</v>
      </c>
      <c r="B615" s="30">
        <v>29.7</v>
      </c>
    </row>
    <row r="616" spans="1:2" x14ac:dyDescent="0.2">
      <c r="A616" s="29">
        <v>31369</v>
      </c>
      <c r="B616" s="30">
        <v>29.65</v>
      </c>
    </row>
    <row r="617" spans="1:2" x14ac:dyDescent="0.2">
      <c r="A617" s="29">
        <v>31370</v>
      </c>
      <c r="B617" s="30">
        <v>30.17</v>
      </c>
    </row>
    <row r="618" spans="1:2" x14ac:dyDescent="0.2">
      <c r="A618" s="29">
        <v>31371</v>
      </c>
      <c r="B618" s="30">
        <v>30.33</v>
      </c>
    </row>
    <row r="619" spans="1:2" x14ac:dyDescent="0.2">
      <c r="A619" s="29">
        <v>31372</v>
      </c>
      <c r="B619" s="30">
        <v>30.65</v>
      </c>
    </row>
    <row r="620" spans="1:2" x14ac:dyDescent="0.2">
      <c r="A620" s="29">
        <v>31373</v>
      </c>
      <c r="B620" s="30">
        <v>30.6</v>
      </c>
    </row>
    <row r="621" spans="1:2" x14ac:dyDescent="0.2">
      <c r="A621" s="29">
        <v>31376</v>
      </c>
      <c r="B621" s="30">
        <v>30.8</v>
      </c>
    </row>
    <row r="622" spans="1:2" x14ac:dyDescent="0.2">
      <c r="A622" s="29">
        <v>31377</v>
      </c>
      <c r="B622" s="30">
        <v>30.48</v>
      </c>
    </row>
    <row r="623" spans="1:2" x14ac:dyDescent="0.2">
      <c r="A623" s="29">
        <v>31378</v>
      </c>
      <c r="B623" s="30">
        <v>29.98</v>
      </c>
    </row>
    <row r="624" spans="1:2" x14ac:dyDescent="0.2">
      <c r="A624" s="29">
        <v>31383</v>
      </c>
      <c r="B624" s="30">
        <v>29.6</v>
      </c>
    </row>
    <row r="625" spans="1:2" x14ac:dyDescent="0.2">
      <c r="A625" s="29">
        <v>31384</v>
      </c>
      <c r="B625" s="30">
        <v>28.75</v>
      </c>
    </row>
    <row r="626" spans="1:2" x14ac:dyDescent="0.2">
      <c r="A626" s="29">
        <v>31385</v>
      </c>
      <c r="B626" s="30">
        <v>28.3</v>
      </c>
    </row>
    <row r="627" spans="1:2" x14ac:dyDescent="0.2">
      <c r="A627" s="29">
        <v>31386</v>
      </c>
      <c r="B627" s="30">
        <v>28.2</v>
      </c>
    </row>
    <row r="628" spans="1:2" x14ac:dyDescent="0.2">
      <c r="A628" s="29">
        <v>31387</v>
      </c>
      <c r="B628" s="30">
        <v>28.35</v>
      </c>
    </row>
    <row r="629" spans="1:2" x14ac:dyDescent="0.2">
      <c r="A629" s="29">
        <v>31390</v>
      </c>
      <c r="B629" s="30">
        <v>27.25</v>
      </c>
    </row>
    <row r="630" spans="1:2" x14ac:dyDescent="0.2">
      <c r="A630" s="29">
        <v>31391</v>
      </c>
      <c r="B630" s="30">
        <v>25.25</v>
      </c>
    </row>
    <row r="631" spans="1:2" x14ac:dyDescent="0.2">
      <c r="A631" s="29">
        <v>31392</v>
      </c>
      <c r="B631" s="30">
        <v>26.3</v>
      </c>
    </row>
    <row r="632" spans="1:2" x14ac:dyDescent="0.2">
      <c r="A632" s="29">
        <v>31393</v>
      </c>
      <c r="B632" s="30">
        <v>26.3</v>
      </c>
    </row>
    <row r="633" spans="1:2" x14ac:dyDescent="0.2">
      <c r="A633" s="29">
        <v>31394</v>
      </c>
      <c r="B633" s="30">
        <v>26.5</v>
      </c>
    </row>
    <row r="634" spans="1:2" x14ac:dyDescent="0.2">
      <c r="A634" s="29">
        <v>31397</v>
      </c>
      <c r="B634" s="30">
        <v>25.95</v>
      </c>
    </row>
    <row r="635" spans="1:2" x14ac:dyDescent="0.2">
      <c r="A635" s="29">
        <v>31398</v>
      </c>
      <c r="B635" s="30">
        <v>25</v>
      </c>
    </row>
    <row r="636" spans="1:2" x14ac:dyDescent="0.2">
      <c r="A636" s="29">
        <v>31399</v>
      </c>
      <c r="B636" s="30">
        <v>25.35</v>
      </c>
    </row>
    <row r="637" spans="1:2" x14ac:dyDescent="0.2">
      <c r="A637" s="29">
        <v>31400</v>
      </c>
      <c r="B637" s="30">
        <v>25.75</v>
      </c>
    </row>
    <row r="638" spans="1:2" x14ac:dyDescent="0.2">
      <c r="A638" s="29">
        <v>31401</v>
      </c>
      <c r="B638" s="30">
        <v>25.65</v>
      </c>
    </row>
    <row r="639" spans="1:2" x14ac:dyDescent="0.2">
      <c r="A639" s="29">
        <v>31404</v>
      </c>
      <c r="B639" s="30">
        <v>25.6</v>
      </c>
    </row>
    <row r="640" spans="1:2" x14ac:dyDescent="0.2">
      <c r="A640" s="29">
        <v>31407</v>
      </c>
      <c r="B640" s="30">
        <v>25.85</v>
      </c>
    </row>
    <row r="641" spans="1:3" x14ac:dyDescent="0.2">
      <c r="A641" s="29">
        <v>31408</v>
      </c>
      <c r="B641" s="30">
        <v>26.55</v>
      </c>
    </row>
    <row r="642" spans="1:3" x14ac:dyDescent="0.2">
      <c r="A642" s="29">
        <v>31411</v>
      </c>
      <c r="B642" s="30">
        <v>26.8</v>
      </c>
      <c r="C642" s="31">
        <f>AVERAGE(B398:B642)</f>
        <v>27.591836734693864</v>
      </c>
    </row>
    <row r="643" spans="1:3" x14ac:dyDescent="0.2">
      <c r="A643" s="29">
        <v>31412</v>
      </c>
      <c r="B643" s="30">
        <v>26.25</v>
      </c>
    </row>
    <row r="644" spans="1:3" x14ac:dyDescent="0.2">
      <c r="A644" s="29">
        <v>31414</v>
      </c>
      <c r="B644" s="30">
        <v>25.95</v>
      </c>
    </row>
    <row r="645" spans="1:3" x14ac:dyDescent="0.2">
      <c r="A645" s="29">
        <v>31415</v>
      </c>
      <c r="B645" s="30">
        <v>26.08</v>
      </c>
    </row>
    <row r="646" spans="1:3" x14ac:dyDescent="0.2">
      <c r="A646" s="29">
        <v>31418</v>
      </c>
      <c r="B646" s="30">
        <v>26.55</v>
      </c>
    </row>
    <row r="647" spans="1:3" x14ac:dyDescent="0.2">
      <c r="A647" s="29">
        <v>31419</v>
      </c>
      <c r="B647" s="30">
        <v>26.3</v>
      </c>
    </row>
    <row r="648" spans="1:3" x14ac:dyDescent="0.2">
      <c r="A648" s="29">
        <v>31420</v>
      </c>
      <c r="B648" s="30">
        <v>25.65</v>
      </c>
    </row>
    <row r="649" spans="1:3" x14ac:dyDescent="0.2">
      <c r="A649" s="29">
        <v>31421</v>
      </c>
      <c r="B649" s="30">
        <v>25.55</v>
      </c>
    </row>
    <row r="650" spans="1:3" x14ac:dyDescent="0.2">
      <c r="A650" s="29">
        <v>31422</v>
      </c>
      <c r="B650" s="30">
        <v>25.1</v>
      </c>
    </row>
    <row r="651" spans="1:3" x14ac:dyDescent="0.2">
      <c r="A651" s="29">
        <v>31425</v>
      </c>
      <c r="B651" s="30">
        <v>24.65</v>
      </c>
    </row>
    <row r="652" spans="1:3" x14ac:dyDescent="0.2">
      <c r="A652" s="29">
        <v>31426</v>
      </c>
      <c r="B652" s="30">
        <v>23.2</v>
      </c>
    </row>
    <row r="653" spans="1:3" x14ac:dyDescent="0.2">
      <c r="A653" s="29">
        <v>31427</v>
      </c>
      <c r="B653" s="30">
        <v>23.3</v>
      </c>
    </row>
    <row r="654" spans="1:3" x14ac:dyDescent="0.2">
      <c r="A654" s="29">
        <v>31428</v>
      </c>
      <c r="B654" s="30">
        <v>22.35</v>
      </c>
    </row>
    <row r="655" spans="1:3" x14ac:dyDescent="0.2">
      <c r="A655" s="29">
        <v>31429</v>
      </c>
      <c r="B655" s="30">
        <v>21.95</v>
      </c>
    </row>
    <row r="656" spans="1:3" x14ac:dyDescent="0.2">
      <c r="A656" s="29">
        <v>31432</v>
      </c>
      <c r="B656" s="30">
        <v>20.2</v>
      </c>
    </row>
    <row r="657" spans="1:2" x14ac:dyDescent="0.2">
      <c r="A657" s="29">
        <v>31433</v>
      </c>
      <c r="B657" s="30">
        <v>20.25</v>
      </c>
    </row>
    <row r="658" spans="1:2" x14ac:dyDescent="0.2">
      <c r="A658" s="29">
        <v>31434</v>
      </c>
      <c r="B658" s="30">
        <v>19.95</v>
      </c>
    </row>
    <row r="659" spans="1:2" x14ac:dyDescent="0.2">
      <c r="A659" s="29">
        <v>31435</v>
      </c>
      <c r="B659" s="30">
        <v>18.55</v>
      </c>
    </row>
    <row r="660" spans="1:2" x14ac:dyDescent="0.2">
      <c r="A660" s="29">
        <v>31436</v>
      </c>
      <c r="B660" s="30">
        <v>18.55</v>
      </c>
    </row>
    <row r="661" spans="1:2" x14ac:dyDescent="0.2">
      <c r="A661" s="29">
        <v>31439</v>
      </c>
      <c r="B661" s="30">
        <v>18.600000000000001</v>
      </c>
    </row>
    <row r="662" spans="1:2" x14ac:dyDescent="0.2">
      <c r="A662" s="29">
        <v>31440</v>
      </c>
      <c r="B662" s="30">
        <v>19.25</v>
      </c>
    </row>
    <row r="663" spans="1:2" x14ac:dyDescent="0.2">
      <c r="A663" s="29">
        <v>31441</v>
      </c>
      <c r="B663" s="30">
        <v>18.850000000000001</v>
      </c>
    </row>
    <row r="664" spans="1:2" x14ac:dyDescent="0.2">
      <c r="A664" s="29">
        <v>31442</v>
      </c>
      <c r="B664" s="30">
        <v>18.850000000000001</v>
      </c>
    </row>
    <row r="665" spans="1:2" x14ac:dyDescent="0.2">
      <c r="A665" s="29">
        <v>31443</v>
      </c>
      <c r="B665" s="30">
        <v>18.350000000000001</v>
      </c>
    </row>
    <row r="666" spans="1:2" x14ac:dyDescent="0.2">
      <c r="A666" s="29">
        <v>31446</v>
      </c>
      <c r="B666" s="30">
        <v>18.850000000000001</v>
      </c>
    </row>
    <row r="667" spans="1:2" x14ac:dyDescent="0.2">
      <c r="A667" s="29">
        <v>31447</v>
      </c>
      <c r="B667" s="30">
        <v>17.600000000000001</v>
      </c>
    </row>
    <row r="668" spans="1:2" x14ac:dyDescent="0.2">
      <c r="A668" s="29">
        <v>31448</v>
      </c>
      <c r="B668" s="30">
        <v>18.2</v>
      </c>
    </row>
    <row r="669" spans="1:2" x14ac:dyDescent="0.2">
      <c r="A669" s="29">
        <v>31449</v>
      </c>
      <c r="B669" s="30">
        <v>18.3</v>
      </c>
    </row>
    <row r="670" spans="1:2" x14ac:dyDescent="0.2">
      <c r="A670" s="29">
        <v>31450</v>
      </c>
      <c r="B670" s="30">
        <v>18.100000000000001</v>
      </c>
    </row>
    <row r="671" spans="1:2" x14ac:dyDescent="0.2">
      <c r="A671" s="29">
        <v>31453</v>
      </c>
      <c r="B671" s="30">
        <v>18.5</v>
      </c>
    </row>
    <row r="672" spans="1:2" x14ac:dyDescent="0.2">
      <c r="A672" s="29">
        <v>31454</v>
      </c>
      <c r="B672" s="30">
        <v>18.05</v>
      </c>
    </row>
    <row r="673" spans="1:2" x14ac:dyDescent="0.2">
      <c r="A673" s="29">
        <v>31455</v>
      </c>
      <c r="B673" s="30">
        <v>16.350000000000001</v>
      </c>
    </row>
    <row r="674" spans="1:2" x14ac:dyDescent="0.2">
      <c r="A674" s="29">
        <v>31456</v>
      </c>
      <c r="B674" s="30">
        <v>17</v>
      </c>
    </row>
    <row r="675" spans="1:2" x14ac:dyDescent="0.2">
      <c r="A675" s="29">
        <v>31457</v>
      </c>
      <c r="B675" s="30">
        <v>17.100000000000001</v>
      </c>
    </row>
    <row r="676" spans="1:2" x14ac:dyDescent="0.2">
      <c r="A676" s="29">
        <v>31460</v>
      </c>
      <c r="B676" s="30">
        <v>16.649999999999999</v>
      </c>
    </row>
    <row r="677" spans="1:2" x14ac:dyDescent="0.2">
      <c r="A677" s="29">
        <v>31461</v>
      </c>
      <c r="B677" s="30">
        <v>16.55</v>
      </c>
    </row>
    <row r="678" spans="1:2" x14ac:dyDescent="0.2">
      <c r="A678" s="29">
        <v>31462</v>
      </c>
      <c r="B678" s="30">
        <v>15.9</v>
      </c>
    </row>
    <row r="679" spans="1:2" x14ac:dyDescent="0.2">
      <c r="A679" s="29">
        <v>31463</v>
      </c>
      <c r="B679" s="30">
        <v>16.3</v>
      </c>
    </row>
    <row r="680" spans="1:2" x14ac:dyDescent="0.2">
      <c r="A680" s="29">
        <v>31464</v>
      </c>
      <c r="B680" s="30">
        <v>16.25</v>
      </c>
    </row>
    <row r="681" spans="1:2" x14ac:dyDescent="0.2">
      <c r="A681" s="29">
        <v>31467</v>
      </c>
      <c r="B681" s="30">
        <v>16.5</v>
      </c>
    </row>
    <row r="682" spans="1:2" x14ac:dyDescent="0.2">
      <c r="A682" s="29">
        <v>31468</v>
      </c>
      <c r="B682" s="30">
        <v>17.8</v>
      </c>
    </row>
    <row r="683" spans="1:2" x14ac:dyDescent="0.2">
      <c r="A683" s="29">
        <v>31469</v>
      </c>
      <c r="B683" s="30">
        <v>18.149999999999999</v>
      </c>
    </row>
    <row r="684" spans="1:2" x14ac:dyDescent="0.2">
      <c r="A684" s="29">
        <v>31470</v>
      </c>
      <c r="B684" s="30">
        <v>17.7</v>
      </c>
    </row>
    <row r="685" spans="1:2" x14ac:dyDescent="0.2">
      <c r="A685" s="29">
        <v>31471</v>
      </c>
      <c r="B685" s="30">
        <v>16.5</v>
      </c>
    </row>
    <row r="686" spans="1:2" x14ac:dyDescent="0.2">
      <c r="A686" s="29">
        <v>31474</v>
      </c>
      <c r="B686" s="30">
        <v>16</v>
      </c>
    </row>
    <row r="687" spans="1:2" x14ac:dyDescent="0.2">
      <c r="A687" s="29">
        <v>31475</v>
      </c>
      <c r="B687" s="30">
        <v>15.5</v>
      </c>
    </row>
    <row r="688" spans="1:2" x14ac:dyDescent="0.2">
      <c r="A688" s="29">
        <v>31476</v>
      </c>
      <c r="B688" s="30">
        <v>15.4</v>
      </c>
    </row>
    <row r="689" spans="1:2" x14ac:dyDescent="0.2">
      <c r="A689" s="29">
        <v>31477</v>
      </c>
      <c r="B689" s="30">
        <v>15</v>
      </c>
    </row>
    <row r="690" spans="1:2" x14ac:dyDescent="0.2">
      <c r="A690" s="29">
        <v>31478</v>
      </c>
      <c r="B690" s="30">
        <v>15.2</v>
      </c>
    </row>
    <row r="691" spans="1:2" x14ac:dyDescent="0.2">
      <c r="A691" s="29">
        <v>31481</v>
      </c>
      <c r="B691" s="30">
        <v>15</v>
      </c>
    </row>
    <row r="692" spans="1:2" x14ac:dyDescent="0.2">
      <c r="A692" s="29">
        <v>31482</v>
      </c>
      <c r="B692" s="30">
        <v>14.9</v>
      </c>
    </row>
    <row r="693" spans="1:2" x14ac:dyDescent="0.2">
      <c r="A693" s="29">
        <v>31483</v>
      </c>
      <c r="B693" s="30">
        <v>14.8</v>
      </c>
    </row>
    <row r="694" spans="1:2" x14ac:dyDescent="0.2">
      <c r="A694" s="29">
        <v>31484</v>
      </c>
      <c r="B694" s="30">
        <v>14.5</v>
      </c>
    </row>
    <row r="695" spans="1:2" x14ac:dyDescent="0.2">
      <c r="A695" s="29">
        <v>31485</v>
      </c>
      <c r="B695" s="30">
        <v>14.4</v>
      </c>
    </row>
    <row r="696" spans="1:2" x14ac:dyDescent="0.2">
      <c r="A696" s="29">
        <v>31488</v>
      </c>
      <c r="B696" s="30">
        <v>14.32</v>
      </c>
    </row>
    <row r="697" spans="1:2" x14ac:dyDescent="0.2">
      <c r="A697" s="29">
        <v>31489</v>
      </c>
      <c r="B697" s="30">
        <v>14.25</v>
      </c>
    </row>
    <row r="698" spans="1:2" x14ac:dyDescent="0.2">
      <c r="A698" s="29">
        <v>31490</v>
      </c>
      <c r="B698" s="30">
        <v>14.25</v>
      </c>
    </row>
    <row r="699" spans="1:2" x14ac:dyDescent="0.2">
      <c r="A699" s="29">
        <v>31491</v>
      </c>
      <c r="B699" s="30">
        <v>13.95</v>
      </c>
    </row>
    <row r="700" spans="1:2" x14ac:dyDescent="0.2">
      <c r="A700" s="29">
        <v>31492</v>
      </c>
      <c r="B700" s="30">
        <v>13.6</v>
      </c>
    </row>
    <row r="701" spans="1:2" x14ac:dyDescent="0.2">
      <c r="A701" s="29">
        <v>31495</v>
      </c>
      <c r="B701" s="30">
        <v>13</v>
      </c>
    </row>
    <row r="702" spans="1:2" x14ac:dyDescent="0.2">
      <c r="A702" s="29">
        <v>31496</v>
      </c>
      <c r="B702" s="30">
        <v>12.4</v>
      </c>
    </row>
    <row r="703" spans="1:2" x14ac:dyDescent="0.2">
      <c r="A703" s="29">
        <v>31497</v>
      </c>
      <c r="B703" s="30">
        <v>12.55</v>
      </c>
    </row>
    <row r="704" spans="1:2" x14ac:dyDescent="0.2">
      <c r="A704" s="29">
        <v>31498</v>
      </c>
      <c r="B704" s="30">
        <v>11.4</v>
      </c>
    </row>
    <row r="705" spans="1:2" x14ac:dyDescent="0.2">
      <c r="A705" s="29">
        <v>31499</v>
      </c>
      <c r="B705" s="30">
        <v>10.4</v>
      </c>
    </row>
    <row r="706" spans="1:2" x14ac:dyDescent="0.2">
      <c r="A706" s="29">
        <v>31502</v>
      </c>
      <c r="B706" s="30">
        <v>10</v>
      </c>
    </row>
    <row r="707" spans="1:2" x14ac:dyDescent="0.2">
      <c r="A707" s="29">
        <v>31503</v>
      </c>
      <c r="B707" s="30">
        <v>10.35</v>
      </c>
    </row>
    <row r="708" spans="1:2" x14ac:dyDescent="0.2">
      <c r="A708" s="29">
        <v>31504</v>
      </c>
      <c r="B708" s="30">
        <v>11.2</v>
      </c>
    </row>
    <row r="709" spans="1:2" x14ac:dyDescent="0.2">
      <c r="A709" s="29">
        <v>31505</v>
      </c>
      <c r="B709" s="30">
        <v>11.4</v>
      </c>
    </row>
    <row r="710" spans="1:2" x14ac:dyDescent="0.2">
      <c r="A710" s="29">
        <v>31506</v>
      </c>
      <c r="B710" s="30">
        <v>12.45</v>
      </c>
    </row>
    <row r="711" spans="1:2" x14ac:dyDescent="0.2">
      <c r="A711" s="29">
        <v>31509</v>
      </c>
      <c r="B711" s="30">
        <v>13</v>
      </c>
    </row>
    <row r="712" spans="1:2" x14ac:dyDescent="0.2">
      <c r="A712" s="29">
        <v>31510</v>
      </c>
      <c r="B712" s="30">
        <v>13.2</v>
      </c>
    </row>
    <row r="713" spans="1:2" x14ac:dyDescent="0.2">
      <c r="A713" s="29">
        <v>31511</v>
      </c>
      <c r="B713" s="30">
        <v>13.2</v>
      </c>
    </row>
    <row r="714" spans="1:2" x14ac:dyDescent="0.2">
      <c r="A714" s="29">
        <v>31512</v>
      </c>
      <c r="B714" s="30">
        <v>13.8</v>
      </c>
    </row>
    <row r="715" spans="1:2" x14ac:dyDescent="0.2">
      <c r="A715" s="29">
        <v>31513</v>
      </c>
      <c r="B715" s="30">
        <v>13.95</v>
      </c>
    </row>
    <row r="716" spans="1:2" x14ac:dyDescent="0.2">
      <c r="A716" s="29">
        <v>31516</v>
      </c>
      <c r="B716" s="30">
        <v>14.7</v>
      </c>
    </row>
    <row r="717" spans="1:2" x14ac:dyDescent="0.2">
      <c r="A717" s="29">
        <v>31517</v>
      </c>
      <c r="B717" s="30">
        <v>12.85</v>
      </c>
    </row>
    <row r="718" spans="1:2" x14ac:dyDescent="0.2">
      <c r="A718" s="29">
        <v>31518</v>
      </c>
      <c r="B718" s="30">
        <v>10.9</v>
      </c>
    </row>
    <row r="719" spans="1:2" x14ac:dyDescent="0.2">
      <c r="A719" s="29">
        <v>31519</v>
      </c>
      <c r="B719" s="30">
        <v>11.45</v>
      </c>
    </row>
    <row r="720" spans="1:2" x14ac:dyDescent="0.2">
      <c r="A720" s="29">
        <v>31520</v>
      </c>
      <c r="B720" s="30">
        <v>11.4</v>
      </c>
    </row>
    <row r="721" spans="1:2" x14ac:dyDescent="0.2">
      <c r="A721" s="29">
        <v>31523</v>
      </c>
      <c r="B721" s="30">
        <v>12.8</v>
      </c>
    </row>
    <row r="722" spans="1:2" x14ac:dyDescent="0.2">
      <c r="A722" s="29">
        <v>31524</v>
      </c>
      <c r="B722" s="30">
        <v>11.75</v>
      </c>
    </row>
    <row r="723" spans="1:2" x14ac:dyDescent="0.2">
      <c r="A723" s="29">
        <v>31525</v>
      </c>
      <c r="B723" s="30">
        <v>12.45</v>
      </c>
    </row>
    <row r="724" spans="1:2" x14ac:dyDescent="0.2">
      <c r="A724" s="29">
        <v>31526</v>
      </c>
      <c r="B724" s="30">
        <v>12.35</v>
      </c>
    </row>
    <row r="725" spans="1:2" x14ac:dyDescent="0.2">
      <c r="A725" s="29">
        <v>31527</v>
      </c>
      <c r="B725" s="30">
        <v>12.5</v>
      </c>
    </row>
    <row r="726" spans="1:2" x14ac:dyDescent="0.2">
      <c r="A726" s="29">
        <v>31530</v>
      </c>
      <c r="B726" s="30">
        <v>13.75</v>
      </c>
    </row>
    <row r="727" spans="1:2" x14ac:dyDescent="0.2">
      <c r="A727" s="29">
        <v>31531</v>
      </c>
      <c r="B727" s="30">
        <v>12.9</v>
      </c>
    </row>
    <row r="728" spans="1:2" x14ac:dyDescent="0.2">
      <c r="A728" s="29">
        <v>31532</v>
      </c>
      <c r="B728" s="30">
        <v>12.3</v>
      </c>
    </row>
    <row r="729" spans="1:2" x14ac:dyDescent="0.2">
      <c r="A729" s="29">
        <v>31533</v>
      </c>
      <c r="B729" s="30">
        <v>12.65</v>
      </c>
    </row>
    <row r="730" spans="1:2" x14ac:dyDescent="0.2">
      <c r="A730" s="29">
        <v>31534</v>
      </c>
      <c r="B730" s="30">
        <v>13.4</v>
      </c>
    </row>
    <row r="731" spans="1:2" x14ac:dyDescent="0.2">
      <c r="A731" s="29">
        <v>31537</v>
      </c>
      <c r="B731" s="30">
        <v>13.5</v>
      </c>
    </row>
    <row r="732" spans="1:2" x14ac:dyDescent="0.2">
      <c r="A732" s="29">
        <v>31538</v>
      </c>
      <c r="B732" s="30">
        <v>13.45</v>
      </c>
    </row>
    <row r="733" spans="1:2" x14ac:dyDescent="0.2">
      <c r="A733" s="29">
        <v>31539</v>
      </c>
      <c r="B733" s="30">
        <v>14.3</v>
      </c>
    </row>
    <row r="734" spans="1:2" x14ac:dyDescent="0.2">
      <c r="A734" s="29">
        <v>31540</v>
      </c>
      <c r="B734" s="30">
        <v>14.5</v>
      </c>
    </row>
    <row r="735" spans="1:2" x14ac:dyDescent="0.2">
      <c r="A735" s="29">
        <v>31541</v>
      </c>
      <c r="B735" s="30">
        <v>14.85</v>
      </c>
    </row>
    <row r="736" spans="1:2" x14ac:dyDescent="0.2">
      <c r="A736" s="29">
        <v>31544</v>
      </c>
      <c r="B736" s="30">
        <v>14.25</v>
      </c>
    </row>
    <row r="737" spans="1:2" x14ac:dyDescent="0.2">
      <c r="A737" s="29">
        <v>31545</v>
      </c>
      <c r="B737" s="30">
        <v>14</v>
      </c>
    </row>
    <row r="738" spans="1:2" x14ac:dyDescent="0.2">
      <c r="A738" s="29">
        <v>31546</v>
      </c>
      <c r="B738" s="30">
        <v>13.9</v>
      </c>
    </row>
    <row r="739" spans="1:2" x14ac:dyDescent="0.2">
      <c r="A739" s="29">
        <v>31547</v>
      </c>
      <c r="B739" s="30">
        <v>14.08</v>
      </c>
    </row>
    <row r="740" spans="1:2" x14ac:dyDescent="0.2">
      <c r="A740" s="29">
        <v>31548</v>
      </c>
      <c r="B740" s="30">
        <v>14.68</v>
      </c>
    </row>
    <row r="741" spans="1:2" x14ac:dyDescent="0.2">
      <c r="A741" s="29">
        <v>31551</v>
      </c>
      <c r="B741" s="30">
        <v>15.4</v>
      </c>
    </row>
    <row r="742" spans="1:2" x14ac:dyDescent="0.2">
      <c r="A742" s="29">
        <v>31552</v>
      </c>
      <c r="B742" s="30">
        <v>14.55</v>
      </c>
    </row>
    <row r="743" spans="1:2" x14ac:dyDescent="0.2">
      <c r="A743" s="29">
        <v>31553</v>
      </c>
      <c r="B743" s="30">
        <v>14.2</v>
      </c>
    </row>
    <row r="744" spans="1:2" x14ac:dyDescent="0.2">
      <c r="A744" s="29">
        <v>31554</v>
      </c>
      <c r="B744" s="30">
        <v>14.1</v>
      </c>
    </row>
    <row r="745" spans="1:2" x14ac:dyDescent="0.2">
      <c r="A745" s="29">
        <v>31555</v>
      </c>
      <c r="B745" s="30">
        <v>14.25</v>
      </c>
    </row>
    <row r="746" spans="1:2" x14ac:dyDescent="0.2">
      <c r="A746" s="29">
        <v>31558</v>
      </c>
      <c r="B746" s="30">
        <v>14.35</v>
      </c>
    </row>
    <row r="747" spans="1:2" x14ac:dyDescent="0.2">
      <c r="A747" s="29">
        <v>31559</v>
      </c>
      <c r="B747" s="30">
        <v>14</v>
      </c>
    </row>
    <row r="748" spans="1:2" x14ac:dyDescent="0.2">
      <c r="A748" s="29">
        <v>31560</v>
      </c>
      <c r="B748" s="30">
        <v>13.65</v>
      </c>
    </row>
    <row r="749" spans="1:2" x14ac:dyDescent="0.2">
      <c r="A749" s="29">
        <v>31561</v>
      </c>
      <c r="B749" s="30">
        <v>13.6</v>
      </c>
    </row>
    <row r="750" spans="1:2" x14ac:dyDescent="0.2">
      <c r="A750" s="29">
        <v>31562</v>
      </c>
      <c r="B750" s="30">
        <v>13.4</v>
      </c>
    </row>
    <row r="751" spans="1:2" x14ac:dyDescent="0.2">
      <c r="A751" s="29">
        <v>31565</v>
      </c>
      <c r="B751" s="30">
        <v>12.7</v>
      </c>
    </row>
    <row r="752" spans="1:2" x14ac:dyDescent="0.2">
      <c r="A752" s="29">
        <v>31566</v>
      </c>
      <c r="B752" s="30">
        <v>12.7</v>
      </c>
    </row>
    <row r="753" spans="1:2" x14ac:dyDescent="0.2">
      <c r="A753" s="29">
        <v>31567</v>
      </c>
      <c r="B753" s="30">
        <v>11.9</v>
      </c>
    </row>
    <row r="754" spans="1:2" x14ac:dyDescent="0.2">
      <c r="A754" s="29">
        <v>31568</v>
      </c>
      <c r="B754" s="30">
        <v>12</v>
      </c>
    </row>
    <row r="755" spans="1:2" x14ac:dyDescent="0.2">
      <c r="A755" s="29">
        <v>31569</v>
      </c>
      <c r="B755" s="30">
        <v>12</v>
      </c>
    </row>
    <row r="756" spans="1:2" x14ac:dyDescent="0.2">
      <c r="A756" s="29">
        <v>31572</v>
      </c>
      <c r="B756" s="30">
        <v>11.7</v>
      </c>
    </row>
    <row r="757" spans="1:2" x14ac:dyDescent="0.2">
      <c r="A757" s="29">
        <v>31573</v>
      </c>
      <c r="B757" s="30">
        <v>11.6</v>
      </c>
    </row>
    <row r="758" spans="1:2" x14ac:dyDescent="0.2">
      <c r="A758" s="29">
        <v>31574</v>
      </c>
      <c r="B758" s="30">
        <v>12.3</v>
      </c>
    </row>
    <row r="759" spans="1:2" x14ac:dyDescent="0.2">
      <c r="A759" s="29">
        <v>31575</v>
      </c>
      <c r="B759" s="30">
        <v>12.2</v>
      </c>
    </row>
    <row r="760" spans="1:2" x14ac:dyDescent="0.2">
      <c r="A760" s="29">
        <v>31576</v>
      </c>
      <c r="B760" s="30">
        <v>12.25</v>
      </c>
    </row>
    <row r="761" spans="1:2" x14ac:dyDescent="0.2">
      <c r="A761" s="29">
        <v>31579</v>
      </c>
      <c r="B761" s="30">
        <v>12.15</v>
      </c>
    </row>
    <row r="762" spans="1:2" x14ac:dyDescent="0.2">
      <c r="A762" s="29">
        <v>31580</v>
      </c>
      <c r="B762" s="30">
        <v>12.2</v>
      </c>
    </row>
    <row r="763" spans="1:2" x14ac:dyDescent="0.2">
      <c r="A763" s="29">
        <v>31581</v>
      </c>
      <c r="B763" s="30">
        <v>12.02</v>
      </c>
    </row>
    <row r="764" spans="1:2" x14ac:dyDescent="0.2">
      <c r="A764" s="29">
        <v>31582</v>
      </c>
      <c r="B764" s="30">
        <v>11.75</v>
      </c>
    </row>
    <row r="765" spans="1:2" x14ac:dyDescent="0.2">
      <c r="A765" s="29">
        <v>31583</v>
      </c>
      <c r="B765" s="30">
        <v>11.55</v>
      </c>
    </row>
    <row r="766" spans="1:2" x14ac:dyDescent="0.2">
      <c r="A766" s="29">
        <v>31586</v>
      </c>
      <c r="B766" s="30">
        <v>11.4</v>
      </c>
    </row>
    <row r="767" spans="1:2" x14ac:dyDescent="0.2">
      <c r="A767" s="29">
        <v>31587</v>
      </c>
      <c r="B767" s="30">
        <v>11.3</v>
      </c>
    </row>
    <row r="768" spans="1:2" x14ac:dyDescent="0.2">
      <c r="A768" s="29">
        <v>31588</v>
      </c>
      <c r="B768" s="30">
        <v>11.45</v>
      </c>
    </row>
    <row r="769" spans="1:2" x14ac:dyDescent="0.2">
      <c r="A769" s="29">
        <v>31589</v>
      </c>
      <c r="B769" s="30">
        <v>11.5</v>
      </c>
    </row>
    <row r="770" spans="1:2" x14ac:dyDescent="0.2">
      <c r="A770" s="29">
        <v>31590</v>
      </c>
      <c r="B770" s="30">
        <v>11.5</v>
      </c>
    </row>
    <row r="771" spans="1:2" x14ac:dyDescent="0.2">
      <c r="A771" s="29">
        <v>31593</v>
      </c>
      <c r="B771" s="30">
        <v>11.7</v>
      </c>
    </row>
    <row r="772" spans="1:2" x14ac:dyDescent="0.2">
      <c r="A772" s="29">
        <v>31594</v>
      </c>
      <c r="B772" s="30">
        <v>10.85</v>
      </c>
    </row>
    <row r="773" spans="1:2" x14ac:dyDescent="0.2">
      <c r="A773" s="29">
        <v>31595</v>
      </c>
      <c r="B773" s="30">
        <v>10.69</v>
      </c>
    </row>
    <row r="774" spans="1:2" x14ac:dyDescent="0.2">
      <c r="A774" s="29">
        <v>31596</v>
      </c>
      <c r="B774" s="30">
        <v>10.3</v>
      </c>
    </row>
    <row r="775" spans="1:2" x14ac:dyDescent="0.2">
      <c r="A775" s="29">
        <v>31597</v>
      </c>
      <c r="B775" s="30">
        <v>9.8000000000000007</v>
      </c>
    </row>
    <row r="776" spans="1:2" x14ac:dyDescent="0.2">
      <c r="A776" s="29">
        <v>31600</v>
      </c>
      <c r="B776" s="30">
        <v>9.8000000000000007</v>
      </c>
    </row>
    <row r="777" spans="1:2" x14ac:dyDescent="0.2">
      <c r="A777" s="29">
        <v>31601</v>
      </c>
      <c r="B777" s="30">
        <v>9.8000000000000007</v>
      </c>
    </row>
    <row r="778" spans="1:2" x14ac:dyDescent="0.2">
      <c r="A778" s="29">
        <v>31602</v>
      </c>
      <c r="B778" s="30">
        <v>9.3000000000000007</v>
      </c>
    </row>
    <row r="779" spans="1:2" x14ac:dyDescent="0.2">
      <c r="A779" s="29">
        <v>31603</v>
      </c>
      <c r="B779" s="30">
        <v>9.4499999999999993</v>
      </c>
    </row>
    <row r="780" spans="1:2" x14ac:dyDescent="0.2">
      <c r="A780" s="29">
        <v>31604</v>
      </c>
      <c r="B780" s="30">
        <v>9.0500000000000007</v>
      </c>
    </row>
    <row r="781" spans="1:2" x14ac:dyDescent="0.2">
      <c r="A781" s="29">
        <v>31607</v>
      </c>
      <c r="B781" s="30">
        <v>8.75</v>
      </c>
    </row>
    <row r="782" spans="1:2" x14ac:dyDescent="0.2">
      <c r="A782" s="29">
        <v>31608</v>
      </c>
      <c r="B782" s="30">
        <v>9.4</v>
      </c>
    </row>
    <row r="783" spans="1:2" x14ac:dyDescent="0.2">
      <c r="A783" s="29">
        <v>31609</v>
      </c>
      <c r="B783" s="30">
        <v>10.1</v>
      </c>
    </row>
    <row r="784" spans="1:2" x14ac:dyDescent="0.2">
      <c r="A784" s="29">
        <v>31610</v>
      </c>
      <c r="B784" s="30">
        <v>9.5</v>
      </c>
    </row>
    <row r="785" spans="1:2" x14ac:dyDescent="0.2">
      <c r="A785" s="29">
        <v>31611</v>
      </c>
      <c r="B785" s="30">
        <v>9.75</v>
      </c>
    </row>
    <row r="786" spans="1:2" x14ac:dyDescent="0.2">
      <c r="A786" s="29">
        <v>31614</v>
      </c>
      <c r="B786" s="30">
        <v>10.1</v>
      </c>
    </row>
    <row r="787" spans="1:2" x14ac:dyDescent="0.2">
      <c r="A787" s="29">
        <v>31615</v>
      </c>
      <c r="B787" s="30">
        <v>9.15</v>
      </c>
    </row>
    <row r="788" spans="1:2" x14ac:dyDescent="0.2">
      <c r="A788" s="29">
        <v>31616</v>
      </c>
      <c r="B788" s="30">
        <v>8.9499999999999993</v>
      </c>
    </row>
    <row r="789" spans="1:2" x14ac:dyDescent="0.2">
      <c r="A789" s="29">
        <v>31617</v>
      </c>
      <c r="B789" s="30">
        <v>9.0299999999999994</v>
      </c>
    </row>
    <row r="790" spans="1:2" x14ac:dyDescent="0.2">
      <c r="A790" s="29">
        <v>31618</v>
      </c>
      <c r="B790" s="30">
        <v>8.6999999999999993</v>
      </c>
    </row>
    <row r="791" spans="1:2" x14ac:dyDescent="0.2">
      <c r="A791" s="29">
        <v>31621</v>
      </c>
      <c r="B791" s="30">
        <v>8.75</v>
      </c>
    </row>
    <row r="792" spans="1:2" x14ac:dyDescent="0.2">
      <c r="A792" s="29">
        <v>31622</v>
      </c>
      <c r="B792" s="30">
        <v>9.4</v>
      </c>
    </row>
    <row r="793" spans="1:2" x14ac:dyDescent="0.2">
      <c r="A793" s="29">
        <v>31623</v>
      </c>
      <c r="B793" s="30">
        <v>9.9</v>
      </c>
    </row>
    <row r="794" spans="1:2" x14ac:dyDescent="0.2">
      <c r="A794" s="29">
        <v>31624</v>
      </c>
      <c r="B794" s="30">
        <v>9.35</v>
      </c>
    </row>
    <row r="795" spans="1:2" x14ac:dyDescent="0.2">
      <c r="A795" s="29">
        <v>31625</v>
      </c>
      <c r="B795" s="30">
        <v>9.4499999999999993</v>
      </c>
    </row>
    <row r="796" spans="1:2" x14ac:dyDescent="0.2">
      <c r="A796" s="29">
        <v>31628</v>
      </c>
      <c r="B796" s="30">
        <v>10.6</v>
      </c>
    </row>
    <row r="797" spans="1:2" x14ac:dyDescent="0.2">
      <c r="A797" s="29">
        <v>31629</v>
      </c>
      <c r="B797" s="30">
        <v>14</v>
      </c>
    </row>
    <row r="798" spans="1:2" x14ac:dyDescent="0.2">
      <c r="A798" s="29">
        <v>31630</v>
      </c>
      <c r="B798" s="30">
        <v>13.1</v>
      </c>
    </row>
    <row r="799" spans="1:2" x14ac:dyDescent="0.2">
      <c r="A799" s="29">
        <v>31631</v>
      </c>
      <c r="B799" s="30">
        <v>13.25</v>
      </c>
    </row>
    <row r="800" spans="1:2" x14ac:dyDescent="0.2">
      <c r="A800" s="29">
        <v>31632</v>
      </c>
      <c r="B800" s="30">
        <v>12.55</v>
      </c>
    </row>
    <row r="801" spans="1:2" x14ac:dyDescent="0.2">
      <c r="A801" s="29">
        <v>31635</v>
      </c>
      <c r="B801" s="30">
        <v>12.6</v>
      </c>
    </row>
    <row r="802" spans="1:2" x14ac:dyDescent="0.2">
      <c r="A802" s="29">
        <v>31636</v>
      </c>
      <c r="B802" s="30">
        <v>13.7</v>
      </c>
    </row>
    <row r="803" spans="1:2" x14ac:dyDescent="0.2">
      <c r="A803" s="29">
        <v>31637</v>
      </c>
      <c r="B803" s="30">
        <v>13.65</v>
      </c>
    </row>
    <row r="804" spans="1:2" x14ac:dyDescent="0.2">
      <c r="A804" s="29">
        <v>31638</v>
      </c>
      <c r="B804" s="30">
        <v>14.03</v>
      </c>
    </row>
    <row r="805" spans="1:2" x14ac:dyDescent="0.2">
      <c r="A805" s="29">
        <v>31639</v>
      </c>
      <c r="B805" s="30">
        <v>14.5</v>
      </c>
    </row>
    <row r="806" spans="1:2" x14ac:dyDescent="0.2">
      <c r="A806" s="29">
        <v>31642</v>
      </c>
      <c r="B806" s="30">
        <v>14.5</v>
      </c>
    </row>
    <row r="807" spans="1:2" x14ac:dyDescent="0.2">
      <c r="A807" s="29">
        <v>31643</v>
      </c>
      <c r="B807" s="30">
        <v>13.9</v>
      </c>
    </row>
    <row r="808" spans="1:2" x14ac:dyDescent="0.2">
      <c r="A808" s="29">
        <v>31644</v>
      </c>
      <c r="B808" s="30">
        <v>14.05</v>
      </c>
    </row>
    <row r="809" spans="1:2" x14ac:dyDescent="0.2">
      <c r="A809" s="29">
        <v>31645</v>
      </c>
      <c r="B809" s="30">
        <v>14</v>
      </c>
    </row>
    <row r="810" spans="1:2" x14ac:dyDescent="0.2">
      <c r="A810" s="29">
        <v>31646</v>
      </c>
      <c r="B810" s="30">
        <v>13.95</v>
      </c>
    </row>
    <row r="811" spans="1:2" x14ac:dyDescent="0.2">
      <c r="A811" s="29">
        <v>31649</v>
      </c>
      <c r="B811" s="30">
        <v>13.9</v>
      </c>
    </row>
    <row r="812" spans="1:2" x14ac:dyDescent="0.2">
      <c r="A812" s="29">
        <v>31650</v>
      </c>
      <c r="B812" s="30">
        <v>14.15</v>
      </c>
    </row>
    <row r="813" spans="1:2" x14ac:dyDescent="0.2">
      <c r="A813" s="29">
        <v>31651</v>
      </c>
      <c r="B813" s="30">
        <v>14.15</v>
      </c>
    </row>
    <row r="814" spans="1:2" x14ac:dyDescent="0.2">
      <c r="A814" s="29">
        <v>31652</v>
      </c>
      <c r="B814" s="30">
        <v>14.42</v>
      </c>
    </row>
    <row r="815" spans="1:2" x14ac:dyDescent="0.2">
      <c r="A815" s="29">
        <v>31653</v>
      </c>
      <c r="B815" s="30">
        <v>14.45</v>
      </c>
    </row>
    <row r="816" spans="1:2" x14ac:dyDescent="0.2">
      <c r="A816" s="29">
        <v>31656</v>
      </c>
      <c r="B816" s="30">
        <v>14.45</v>
      </c>
    </row>
    <row r="817" spans="1:2" x14ac:dyDescent="0.2">
      <c r="A817" s="29">
        <v>31657</v>
      </c>
      <c r="B817" s="30">
        <v>15.15</v>
      </c>
    </row>
    <row r="818" spans="1:2" x14ac:dyDescent="0.2">
      <c r="A818" s="29">
        <v>31658</v>
      </c>
      <c r="B818" s="30">
        <v>15</v>
      </c>
    </row>
    <row r="819" spans="1:2" x14ac:dyDescent="0.2">
      <c r="A819" s="29">
        <v>31659</v>
      </c>
      <c r="B819" s="30">
        <v>15.25</v>
      </c>
    </row>
    <row r="820" spans="1:2" x14ac:dyDescent="0.2">
      <c r="A820" s="29">
        <v>31660</v>
      </c>
      <c r="B820" s="30">
        <v>15.4</v>
      </c>
    </row>
    <row r="821" spans="1:2" x14ac:dyDescent="0.2">
      <c r="A821" s="29">
        <v>31663</v>
      </c>
      <c r="B821" s="30">
        <v>14.8</v>
      </c>
    </row>
    <row r="822" spans="1:2" x14ac:dyDescent="0.2">
      <c r="A822" s="29">
        <v>31664</v>
      </c>
      <c r="B822" s="30">
        <v>14.55</v>
      </c>
    </row>
    <row r="823" spans="1:2" x14ac:dyDescent="0.2">
      <c r="A823" s="29">
        <v>31665</v>
      </c>
      <c r="B823" s="30">
        <v>14.25</v>
      </c>
    </row>
    <row r="824" spans="1:2" x14ac:dyDescent="0.2">
      <c r="A824" s="29">
        <v>31666</v>
      </c>
      <c r="B824" s="30">
        <v>14.55</v>
      </c>
    </row>
    <row r="825" spans="1:2" x14ac:dyDescent="0.2">
      <c r="A825" s="29">
        <v>31667</v>
      </c>
      <c r="B825" s="30">
        <v>14.6</v>
      </c>
    </row>
    <row r="826" spans="1:2" x14ac:dyDescent="0.2">
      <c r="A826" s="29">
        <v>31670</v>
      </c>
      <c r="B826" s="30">
        <v>13.95</v>
      </c>
    </row>
    <row r="827" spans="1:2" x14ac:dyDescent="0.2">
      <c r="A827" s="29">
        <v>31671</v>
      </c>
      <c r="B827" s="30">
        <v>13.45</v>
      </c>
    </row>
    <row r="828" spans="1:2" x14ac:dyDescent="0.2">
      <c r="A828" s="29">
        <v>31672</v>
      </c>
      <c r="B828" s="30">
        <v>13.5</v>
      </c>
    </row>
    <row r="829" spans="1:2" x14ac:dyDescent="0.2">
      <c r="A829" s="29">
        <v>31673</v>
      </c>
      <c r="B829" s="30">
        <v>14</v>
      </c>
    </row>
    <row r="830" spans="1:2" x14ac:dyDescent="0.2">
      <c r="A830" s="29">
        <v>31674</v>
      </c>
      <c r="B830" s="30">
        <v>14</v>
      </c>
    </row>
    <row r="831" spans="1:2" x14ac:dyDescent="0.2">
      <c r="A831" s="29">
        <v>31677</v>
      </c>
      <c r="B831" s="30">
        <v>14.15</v>
      </c>
    </row>
    <row r="832" spans="1:2" x14ac:dyDescent="0.2">
      <c r="A832" s="29">
        <v>31678</v>
      </c>
      <c r="B832" s="30">
        <v>13.5</v>
      </c>
    </row>
    <row r="833" spans="1:2" x14ac:dyDescent="0.2">
      <c r="A833" s="29">
        <v>31679</v>
      </c>
      <c r="B833" s="30">
        <v>13.72</v>
      </c>
    </row>
    <row r="834" spans="1:2" x14ac:dyDescent="0.2">
      <c r="A834" s="29">
        <v>31680</v>
      </c>
      <c r="B834" s="30">
        <v>13.4</v>
      </c>
    </row>
    <row r="835" spans="1:2" x14ac:dyDescent="0.2">
      <c r="A835" s="29">
        <v>31681</v>
      </c>
      <c r="B835" s="30">
        <v>13.55</v>
      </c>
    </row>
    <row r="836" spans="1:2" x14ac:dyDescent="0.2">
      <c r="A836" s="29">
        <v>31684</v>
      </c>
      <c r="B836" s="30">
        <v>13.75</v>
      </c>
    </row>
    <row r="837" spans="1:2" x14ac:dyDescent="0.2">
      <c r="A837" s="29">
        <v>31685</v>
      </c>
      <c r="B837" s="30">
        <v>13.85</v>
      </c>
    </row>
    <row r="838" spans="1:2" x14ac:dyDescent="0.2">
      <c r="A838" s="29">
        <v>31686</v>
      </c>
      <c r="B838" s="30">
        <v>14.2</v>
      </c>
    </row>
    <row r="839" spans="1:2" x14ac:dyDescent="0.2">
      <c r="A839" s="29">
        <v>31687</v>
      </c>
      <c r="B839" s="30">
        <v>14.15</v>
      </c>
    </row>
    <row r="840" spans="1:2" x14ac:dyDescent="0.2">
      <c r="A840" s="29">
        <v>31688</v>
      </c>
      <c r="B840" s="30">
        <v>13.75</v>
      </c>
    </row>
    <row r="841" spans="1:2" x14ac:dyDescent="0.2">
      <c r="A841" s="29">
        <v>31691</v>
      </c>
      <c r="B841" s="30">
        <v>13.9</v>
      </c>
    </row>
    <row r="842" spans="1:2" x14ac:dyDescent="0.2">
      <c r="A842" s="29">
        <v>31692</v>
      </c>
      <c r="B842" s="30">
        <v>14.2</v>
      </c>
    </row>
    <row r="843" spans="1:2" x14ac:dyDescent="0.2">
      <c r="A843" s="29">
        <v>31693</v>
      </c>
      <c r="B843" s="30">
        <v>14.15</v>
      </c>
    </row>
    <row r="844" spans="1:2" x14ac:dyDescent="0.2">
      <c r="A844" s="29">
        <v>31694</v>
      </c>
      <c r="B844" s="30">
        <v>13.8</v>
      </c>
    </row>
    <row r="845" spans="1:2" x14ac:dyDescent="0.2">
      <c r="A845" s="29">
        <v>31695</v>
      </c>
      <c r="B845" s="30">
        <v>13.57</v>
      </c>
    </row>
    <row r="846" spans="1:2" x14ac:dyDescent="0.2">
      <c r="A846" s="29">
        <v>31698</v>
      </c>
      <c r="B846" s="30">
        <v>14.4</v>
      </c>
    </row>
    <row r="847" spans="1:2" x14ac:dyDescent="0.2">
      <c r="A847" s="29">
        <v>31699</v>
      </c>
      <c r="B847" s="30">
        <v>13.6</v>
      </c>
    </row>
    <row r="848" spans="1:2" x14ac:dyDescent="0.2">
      <c r="A848" s="29">
        <v>31702</v>
      </c>
      <c r="B848" s="30">
        <v>13.95</v>
      </c>
    </row>
    <row r="849" spans="1:2" x14ac:dyDescent="0.2">
      <c r="A849" s="29">
        <v>31705</v>
      </c>
      <c r="B849" s="30">
        <v>14.2</v>
      </c>
    </row>
    <row r="850" spans="1:2" x14ac:dyDescent="0.2">
      <c r="A850" s="29">
        <v>31706</v>
      </c>
      <c r="B850" s="30">
        <v>14.5</v>
      </c>
    </row>
    <row r="851" spans="1:2" x14ac:dyDescent="0.2">
      <c r="A851" s="29">
        <v>31707</v>
      </c>
      <c r="B851" s="30">
        <v>14.1</v>
      </c>
    </row>
    <row r="852" spans="1:2" x14ac:dyDescent="0.2">
      <c r="A852" s="29">
        <v>31712</v>
      </c>
      <c r="B852" s="30">
        <v>13.39</v>
      </c>
    </row>
    <row r="853" spans="1:2" x14ac:dyDescent="0.2">
      <c r="A853" s="29">
        <v>31713</v>
      </c>
      <c r="B853" s="30">
        <v>13.05</v>
      </c>
    </row>
    <row r="854" spans="1:2" x14ac:dyDescent="0.2">
      <c r="A854" s="29">
        <v>31714</v>
      </c>
      <c r="B854" s="30">
        <v>12.7</v>
      </c>
    </row>
    <row r="855" spans="1:2" x14ac:dyDescent="0.2">
      <c r="A855" s="29">
        <v>31715</v>
      </c>
      <c r="B855" s="30">
        <v>13.97</v>
      </c>
    </row>
    <row r="856" spans="1:2" x14ac:dyDescent="0.2">
      <c r="A856" s="29">
        <v>31716</v>
      </c>
      <c r="B856" s="30">
        <v>14.1</v>
      </c>
    </row>
    <row r="857" spans="1:2" x14ac:dyDescent="0.2">
      <c r="A857" s="29">
        <v>31719</v>
      </c>
      <c r="B857" s="30">
        <v>13.55</v>
      </c>
    </row>
    <row r="858" spans="1:2" x14ac:dyDescent="0.2">
      <c r="A858" s="29">
        <v>31720</v>
      </c>
      <c r="B858" s="30">
        <v>13.85</v>
      </c>
    </row>
    <row r="859" spans="1:2" x14ac:dyDescent="0.2">
      <c r="A859" s="29">
        <v>31721</v>
      </c>
      <c r="B859" s="30">
        <v>13.85</v>
      </c>
    </row>
    <row r="860" spans="1:2" x14ac:dyDescent="0.2">
      <c r="A860" s="29">
        <v>31722</v>
      </c>
      <c r="B860" s="30">
        <v>13.9</v>
      </c>
    </row>
    <row r="861" spans="1:2" x14ac:dyDescent="0.2">
      <c r="A861" s="29">
        <v>31723</v>
      </c>
      <c r="B861" s="30">
        <v>14.05</v>
      </c>
    </row>
    <row r="862" spans="1:2" x14ac:dyDescent="0.2">
      <c r="A862" s="29">
        <v>31726</v>
      </c>
      <c r="B862" s="30">
        <v>14.3</v>
      </c>
    </row>
    <row r="863" spans="1:2" x14ac:dyDescent="0.2">
      <c r="A863" s="29">
        <v>31727</v>
      </c>
      <c r="B863" s="30">
        <v>14.3</v>
      </c>
    </row>
    <row r="864" spans="1:2" x14ac:dyDescent="0.2">
      <c r="A864" s="29">
        <v>31728</v>
      </c>
      <c r="B864" s="30">
        <v>14.45</v>
      </c>
    </row>
    <row r="865" spans="1:2" x14ac:dyDescent="0.2">
      <c r="A865" s="29">
        <v>31729</v>
      </c>
      <c r="B865" s="30">
        <v>14.95</v>
      </c>
    </row>
    <row r="866" spans="1:2" x14ac:dyDescent="0.2">
      <c r="A866" s="29">
        <v>31730</v>
      </c>
      <c r="B866" s="30">
        <v>15.25</v>
      </c>
    </row>
    <row r="867" spans="1:2" x14ac:dyDescent="0.2">
      <c r="A867" s="29">
        <v>31733</v>
      </c>
      <c r="B867" s="30">
        <v>15.41</v>
      </c>
    </row>
    <row r="868" spans="1:2" x14ac:dyDescent="0.2">
      <c r="A868" s="29">
        <v>31734</v>
      </c>
      <c r="B868" s="30">
        <v>15.3</v>
      </c>
    </row>
    <row r="869" spans="1:2" x14ac:dyDescent="0.2">
      <c r="A869" s="29">
        <v>31735</v>
      </c>
      <c r="B869" s="30">
        <v>15.25</v>
      </c>
    </row>
    <row r="870" spans="1:2" x14ac:dyDescent="0.2">
      <c r="A870" s="29">
        <v>31736</v>
      </c>
      <c r="B870" s="30">
        <v>15.05</v>
      </c>
    </row>
    <row r="871" spans="1:2" x14ac:dyDescent="0.2">
      <c r="A871" s="29">
        <v>31737</v>
      </c>
      <c r="B871" s="30">
        <v>14.95</v>
      </c>
    </row>
    <row r="872" spans="1:2" x14ac:dyDescent="0.2">
      <c r="A872" s="29">
        <v>31740</v>
      </c>
      <c r="B872" s="30">
        <v>14.55</v>
      </c>
    </row>
    <row r="873" spans="1:2" x14ac:dyDescent="0.2">
      <c r="A873" s="29">
        <v>31741</v>
      </c>
      <c r="B873" s="30">
        <v>14.3</v>
      </c>
    </row>
    <row r="874" spans="1:2" x14ac:dyDescent="0.2">
      <c r="A874" s="29">
        <v>31742</v>
      </c>
      <c r="B874" s="30">
        <v>14.3</v>
      </c>
    </row>
    <row r="875" spans="1:2" x14ac:dyDescent="0.2">
      <c r="A875" s="29">
        <v>31747</v>
      </c>
      <c r="B875" s="30">
        <v>14.75</v>
      </c>
    </row>
    <row r="876" spans="1:2" x14ac:dyDescent="0.2">
      <c r="A876" s="29">
        <v>31748</v>
      </c>
      <c r="B876" s="30">
        <v>14.57</v>
      </c>
    </row>
    <row r="877" spans="1:2" x14ac:dyDescent="0.2">
      <c r="A877" s="29">
        <v>31749</v>
      </c>
      <c r="B877" s="30">
        <v>14.6</v>
      </c>
    </row>
    <row r="878" spans="1:2" x14ac:dyDescent="0.2">
      <c r="A878" s="29">
        <v>31750</v>
      </c>
      <c r="B878" s="30">
        <v>14.6</v>
      </c>
    </row>
    <row r="879" spans="1:2" x14ac:dyDescent="0.2">
      <c r="A879" s="29">
        <v>31751</v>
      </c>
      <c r="B879" s="30">
        <v>14.7</v>
      </c>
    </row>
    <row r="880" spans="1:2" x14ac:dyDescent="0.2">
      <c r="A880" s="29">
        <v>31754</v>
      </c>
      <c r="B880" s="30">
        <v>14.55</v>
      </c>
    </row>
    <row r="881" spans="1:3" x14ac:dyDescent="0.2">
      <c r="A881" s="29">
        <v>31755</v>
      </c>
      <c r="B881" s="30">
        <v>14.55</v>
      </c>
    </row>
    <row r="882" spans="1:3" x14ac:dyDescent="0.2">
      <c r="A882" s="29">
        <v>31756</v>
      </c>
      <c r="B882" s="30">
        <v>14.3</v>
      </c>
    </row>
    <row r="883" spans="1:3" x14ac:dyDescent="0.2">
      <c r="A883" s="29">
        <v>31757</v>
      </c>
      <c r="B883" s="30">
        <v>15</v>
      </c>
    </row>
    <row r="884" spans="1:3" x14ac:dyDescent="0.2">
      <c r="A884" s="29">
        <v>31758</v>
      </c>
      <c r="B884" s="30">
        <v>15.6</v>
      </c>
    </row>
    <row r="885" spans="1:3" x14ac:dyDescent="0.2">
      <c r="A885" s="29">
        <v>31761</v>
      </c>
      <c r="B885" s="30">
        <v>16</v>
      </c>
    </row>
    <row r="886" spans="1:3" x14ac:dyDescent="0.2">
      <c r="A886" s="29">
        <v>31762</v>
      </c>
      <c r="B886" s="30">
        <v>15.85</v>
      </c>
    </row>
    <row r="887" spans="1:3" x14ac:dyDescent="0.2">
      <c r="A887" s="29">
        <v>31763</v>
      </c>
      <c r="B887" s="30">
        <v>15.65</v>
      </c>
    </row>
    <row r="888" spans="1:3" x14ac:dyDescent="0.2">
      <c r="A888" s="29">
        <v>31764</v>
      </c>
      <c r="B888" s="30">
        <v>15.75</v>
      </c>
    </row>
    <row r="889" spans="1:3" x14ac:dyDescent="0.2">
      <c r="A889" s="29">
        <v>31765</v>
      </c>
      <c r="B889" s="30">
        <v>16.2</v>
      </c>
    </row>
    <row r="890" spans="1:3" x14ac:dyDescent="0.2">
      <c r="A890" s="29">
        <v>31768</v>
      </c>
      <c r="B890" s="30">
        <v>17.2</v>
      </c>
    </row>
    <row r="891" spans="1:3" x14ac:dyDescent="0.2">
      <c r="A891" s="29">
        <v>31769</v>
      </c>
      <c r="B891" s="30">
        <v>16.75</v>
      </c>
    </row>
    <row r="892" spans="1:3" x14ac:dyDescent="0.2">
      <c r="A892" s="29">
        <v>31770</v>
      </c>
      <c r="B892" s="30">
        <v>17</v>
      </c>
    </row>
    <row r="893" spans="1:3" x14ac:dyDescent="0.2">
      <c r="A893" s="29">
        <v>31775</v>
      </c>
      <c r="B893" s="30">
        <v>17.68</v>
      </c>
    </row>
    <row r="894" spans="1:3" x14ac:dyDescent="0.2">
      <c r="A894" s="29">
        <v>31776</v>
      </c>
      <c r="B894" s="30">
        <v>17.670000000000002</v>
      </c>
    </row>
    <row r="895" spans="1:3" x14ac:dyDescent="0.2">
      <c r="A895" s="29">
        <v>31777</v>
      </c>
      <c r="B895" s="30">
        <v>18</v>
      </c>
      <c r="C895" s="31">
        <f>AVERAGE(B644:B895)</f>
        <v>14.407063492063495</v>
      </c>
    </row>
    <row r="896" spans="1:3" x14ac:dyDescent="0.2">
      <c r="A896" s="29">
        <v>31782</v>
      </c>
      <c r="B896" s="30">
        <v>18.05</v>
      </c>
    </row>
    <row r="897" spans="1:2" x14ac:dyDescent="0.2">
      <c r="A897" s="29">
        <v>31783</v>
      </c>
      <c r="B897" s="30">
        <v>18.18</v>
      </c>
    </row>
    <row r="898" spans="1:2" x14ac:dyDescent="0.2">
      <c r="A898" s="29">
        <v>31784</v>
      </c>
      <c r="B898" s="30">
        <v>18.149999999999999</v>
      </c>
    </row>
    <row r="899" spans="1:2" x14ac:dyDescent="0.2">
      <c r="A899" s="29">
        <v>31785</v>
      </c>
      <c r="B899" s="30">
        <v>18.399999999999999</v>
      </c>
    </row>
    <row r="900" spans="1:2" x14ac:dyDescent="0.2">
      <c r="A900" s="29">
        <v>31786</v>
      </c>
      <c r="B900" s="30">
        <v>18.47</v>
      </c>
    </row>
    <row r="901" spans="1:2" x14ac:dyDescent="0.2">
      <c r="A901" s="29">
        <v>31789</v>
      </c>
      <c r="B901" s="30">
        <v>18.8</v>
      </c>
    </row>
    <row r="902" spans="1:2" x14ac:dyDescent="0.2">
      <c r="A902" s="29">
        <v>31790</v>
      </c>
      <c r="B902" s="30">
        <v>18.649999999999999</v>
      </c>
    </row>
    <row r="903" spans="1:2" x14ac:dyDescent="0.2">
      <c r="A903" s="29">
        <v>31791</v>
      </c>
      <c r="B903" s="30">
        <v>18.850000000000001</v>
      </c>
    </row>
    <row r="904" spans="1:2" x14ac:dyDescent="0.2">
      <c r="A904" s="29">
        <v>31792</v>
      </c>
      <c r="B904" s="30">
        <v>18.75</v>
      </c>
    </row>
    <row r="905" spans="1:2" x14ac:dyDescent="0.2">
      <c r="A905" s="29">
        <v>31793</v>
      </c>
      <c r="B905" s="30">
        <v>18.7</v>
      </c>
    </row>
    <row r="906" spans="1:2" x14ac:dyDescent="0.2">
      <c r="A906" s="29">
        <v>31796</v>
      </c>
      <c r="B906" s="30">
        <v>18.45</v>
      </c>
    </row>
    <row r="907" spans="1:2" x14ac:dyDescent="0.2">
      <c r="A907" s="29">
        <v>31797</v>
      </c>
      <c r="B907" s="30">
        <v>18.600000000000001</v>
      </c>
    </row>
    <row r="908" spans="1:2" x14ac:dyDescent="0.2">
      <c r="A908" s="29">
        <v>31798</v>
      </c>
      <c r="B908" s="30">
        <v>18.45</v>
      </c>
    </row>
    <row r="909" spans="1:2" x14ac:dyDescent="0.2">
      <c r="A909" s="29">
        <v>31799</v>
      </c>
      <c r="B909" s="30">
        <v>18.55</v>
      </c>
    </row>
    <row r="910" spans="1:2" x14ac:dyDescent="0.2">
      <c r="A910" s="29">
        <v>31800</v>
      </c>
      <c r="B910" s="30">
        <v>18.45</v>
      </c>
    </row>
    <row r="911" spans="1:2" x14ac:dyDescent="0.2">
      <c r="A911" s="29">
        <v>31803</v>
      </c>
      <c r="B911" s="30">
        <v>18.55</v>
      </c>
    </row>
    <row r="912" spans="1:2" x14ac:dyDescent="0.2">
      <c r="A912" s="29">
        <v>31805</v>
      </c>
      <c r="B912" s="30">
        <v>18.399999999999999</v>
      </c>
    </row>
    <row r="913" spans="1:2" x14ac:dyDescent="0.2">
      <c r="A913" s="29">
        <v>31806</v>
      </c>
      <c r="B913" s="30">
        <v>18.329999999999998</v>
      </c>
    </row>
    <row r="914" spans="1:2" x14ac:dyDescent="0.2">
      <c r="A914" s="29">
        <v>31807</v>
      </c>
      <c r="B914" s="30">
        <v>18.3</v>
      </c>
    </row>
    <row r="915" spans="1:2" x14ac:dyDescent="0.2">
      <c r="A915" s="29">
        <v>31810</v>
      </c>
      <c r="B915" s="30">
        <v>18.25</v>
      </c>
    </row>
    <row r="916" spans="1:2" x14ac:dyDescent="0.2">
      <c r="A916" s="29">
        <v>31811</v>
      </c>
      <c r="B916" s="30">
        <v>18.05</v>
      </c>
    </row>
    <row r="917" spans="1:2" x14ac:dyDescent="0.2">
      <c r="A917" s="29">
        <v>31812</v>
      </c>
      <c r="B917" s="30">
        <v>17.75</v>
      </c>
    </row>
    <row r="918" spans="1:2" x14ac:dyDescent="0.2">
      <c r="A918" s="29">
        <v>31813</v>
      </c>
      <c r="B918" s="30">
        <v>18.05</v>
      </c>
    </row>
    <row r="919" spans="1:2" x14ac:dyDescent="0.2">
      <c r="A919" s="29">
        <v>31814</v>
      </c>
      <c r="B919" s="30">
        <v>18.100000000000001</v>
      </c>
    </row>
    <row r="920" spans="1:2" x14ac:dyDescent="0.2">
      <c r="A920" s="29">
        <v>31817</v>
      </c>
      <c r="B920" s="30">
        <v>17.95</v>
      </c>
    </row>
    <row r="921" spans="1:2" x14ac:dyDescent="0.2">
      <c r="A921" s="29">
        <v>31818</v>
      </c>
      <c r="B921" s="30">
        <v>17.829999999999998</v>
      </c>
    </row>
    <row r="922" spans="1:2" x14ac:dyDescent="0.2">
      <c r="A922" s="29">
        <v>31819</v>
      </c>
      <c r="B922" s="30">
        <v>17.5</v>
      </c>
    </row>
    <row r="923" spans="1:2" x14ac:dyDescent="0.2">
      <c r="A923" s="29">
        <v>31820</v>
      </c>
      <c r="B923" s="30">
        <v>17.399999999999999</v>
      </c>
    </row>
    <row r="924" spans="1:2" x14ac:dyDescent="0.2">
      <c r="A924" s="29">
        <v>31821</v>
      </c>
      <c r="B924" s="30">
        <v>17.350000000000001</v>
      </c>
    </row>
    <row r="925" spans="1:2" x14ac:dyDescent="0.2">
      <c r="A925" s="29">
        <v>31824</v>
      </c>
      <c r="B925" s="30">
        <v>17.38</v>
      </c>
    </row>
    <row r="926" spans="1:2" x14ac:dyDescent="0.2">
      <c r="A926" s="29">
        <v>31826</v>
      </c>
      <c r="B926" s="30">
        <v>16.82</v>
      </c>
    </row>
    <row r="927" spans="1:2" x14ac:dyDescent="0.2">
      <c r="A927" s="29">
        <v>31827</v>
      </c>
      <c r="B927" s="30">
        <v>16.95</v>
      </c>
    </row>
    <row r="928" spans="1:2" x14ac:dyDescent="0.2">
      <c r="A928" s="29">
        <v>31828</v>
      </c>
      <c r="B928" s="30">
        <v>17.3</v>
      </c>
    </row>
    <row r="929" spans="1:2" x14ac:dyDescent="0.2">
      <c r="A929" s="29">
        <v>31831</v>
      </c>
      <c r="B929" s="30">
        <v>17.03</v>
      </c>
    </row>
    <row r="930" spans="1:2" x14ac:dyDescent="0.2">
      <c r="A930" s="29">
        <v>31833</v>
      </c>
      <c r="B930" s="30">
        <v>16</v>
      </c>
    </row>
    <row r="931" spans="1:2" x14ac:dyDescent="0.2">
      <c r="A931" s="29">
        <v>31834</v>
      </c>
      <c r="B931" s="30">
        <v>16.399999999999999</v>
      </c>
    </row>
    <row r="932" spans="1:2" x14ac:dyDescent="0.2">
      <c r="A932" s="29">
        <v>31835</v>
      </c>
      <c r="B932" s="30">
        <v>16.2</v>
      </c>
    </row>
    <row r="933" spans="1:2" x14ac:dyDescent="0.2">
      <c r="A933" s="29">
        <v>31838</v>
      </c>
      <c r="B933" s="30">
        <v>16.3</v>
      </c>
    </row>
    <row r="934" spans="1:2" x14ac:dyDescent="0.2">
      <c r="A934" s="29">
        <v>31839</v>
      </c>
      <c r="B934" s="30">
        <v>16.899999999999999</v>
      </c>
    </row>
    <row r="935" spans="1:2" x14ac:dyDescent="0.2">
      <c r="A935" s="29">
        <v>31840</v>
      </c>
      <c r="B935" s="30">
        <v>17</v>
      </c>
    </row>
    <row r="936" spans="1:2" x14ac:dyDescent="0.2">
      <c r="A936" s="29">
        <v>31841</v>
      </c>
      <c r="B936" s="30">
        <v>17.350000000000001</v>
      </c>
    </row>
    <row r="937" spans="1:2" x14ac:dyDescent="0.2">
      <c r="A937" s="29">
        <v>31842</v>
      </c>
      <c r="B937" s="30">
        <v>17.5</v>
      </c>
    </row>
    <row r="938" spans="1:2" x14ac:dyDescent="0.2">
      <c r="A938" s="29">
        <v>31845</v>
      </c>
      <c r="B938" s="30">
        <v>17.5</v>
      </c>
    </row>
    <row r="939" spans="1:2" x14ac:dyDescent="0.2">
      <c r="A939" s="29">
        <v>31846</v>
      </c>
      <c r="B939" s="30">
        <v>17.649999999999999</v>
      </c>
    </row>
    <row r="940" spans="1:2" x14ac:dyDescent="0.2">
      <c r="A940" s="29">
        <v>31847</v>
      </c>
      <c r="B940" s="30">
        <v>17.899999999999999</v>
      </c>
    </row>
    <row r="941" spans="1:2" x14ac:dyDescent="0.2">
      <c r="A941" s="29">
        <v>31848</v>
      </c>
      <c r="B941" s="30">
        <v>17.95</v>
      </c>
    </row>
    <row r="942" spans="1:2" x14ac:dyDescent="0.2">
      <c r="A942" s="29">
        <v>31849</v>
      </c>
      <c r="B942" s="30">
        <v>17.850000000000001</v>
      </c>
    </row>
    <row r="943" spans="1:2" x14ac:dyDescent="0.2">
      <c r="A943" s="29">
        <v>31852</v>
      </c>
      <c r="B943" s="30">
        <v>18.11</v>
      </c>
    </row>
    <row r="944" spans="1:2" x14ac:dyDescent="0.2">
      <c r="A944" s="29">
        <v>31853</v>
      </c>
      <c r="B944" s="30">
        <v>18.350000000000001</v>
      </c>
    </row>
    <row r="945" spans="1:2" x14ac:dyDescent="0.2">
      <c r="A945" s="29">
        <v>31854</v>
      </c>
      <c r="B945" s="30">
        <v>18.12</v>
      </c>
    </row>
    <row r="946" spans="1:2" x14ac:dyDescent="0.2">
      <c r="A946" s="29">
        <v>31855</v>
      </c>
      <c r="B946" s="30">
        <v>18.350000000000001</v>
      </c>
    </row>
    <row r="947" spans="1:2" x14ac:dyDescent="0.2">
      <c r="A947" s="29">
        <v>31856</v>
      </c>
      <c r="B947" s="30">
        <v>18.149999999999999</v>
      </c>
    </row>
    <row r="948" spans="1:2" x14ac:dyDescent="0.2">
      <c r="A948" s="29">
        <v>31859</v>
      </c>
      <c r="B948" s="30">
        <v>18.07</v>
      </c>
    </row>
    <row r="949" spans="1:2" x14ac:dyDescent="0.2">
      <c r="A949" s="29">
        <v>31860</v>
      </c>
      <c r="B949" s="30">
        <v>18.43</v>
      </c>
    </row>
    <row r="950" spans="1:2" x14ac:dyDescent="0.2">
      <c r="A950" s="29">
        <v>31861</v>
      </c>
      <c r="B950" s="30">
        <v>18.32</v>
      </c>
    </row>
    <row r="951" spans="1:2" x14ac:dyDescent="0.2">
      <c r="A951" s="29">
        <v>31862</v>
      </c>
      <c r="B951" s="30">
        <v>18.45</v>
      </c>
    </row>
    <row r="952" spans="1:2" x14ac:dyDescent="0.2">
      <c r="A952" s="29">
        <v>31863</v>
      </c>
      <c r="B952" s="30">
        <v>18.399999999999999</v>
      </c>
    </row>
    <row r="953" spans="1:2" x14ac:dyDescent="0.2">
      <c r="A953" s="29">
        <v>31866</v>
      </c>
      <c r="B953" s="30">
        <v>18.399999999999999</v>
      </c>
    </row>
    <row r="954" spans="1:2" x14ac:dyDescent="0.2">
      <c r="A954" s="29">
        <v>31867</v>
      </c>
      <c r="B954" s="30">
        <v>18.420000000000002</v>
      </c>
    </row>
    <row r="955" spans="1:2" x14ac:dyDescent="0.2">
      <c r="A955" s="29">
        <v>31868</v>
      </c>
      <c r="B955" s="30">
        <v>18.3</v>
      </c>
    </row>
    <row r="956" spans="1:2" x14ac:dyDescent="0.2">
      <c r="A956" s="29">
        <v>31869</v>
      </c>
      <c r="B956" s="30">
        <v>18.55</v>
      </c>
    </row>
    <row r="957" spans="1:2" x14ac:dyDescent="0.2">
      <c r="A957" s="29">
        <v>31870</v>
      </c>
      <c r="B957" s="30">
        <v>18.649999999999999</v>
      </c>
    </row>
    <row r="958" spans="1:2" x14ac:dyDescent="0.2">
      <c r="A958" s="29">
        <v>31873</v>
      </c>
      <c r="B958" s="30">
        <v>19.05</v>
      </c>
    </row>
    <row r="959" spans="1:2" x14ac:dyDescent="0.2">
      <c r="A959" s="29">
        <v>31874</v>
      </c>
      <c r="B959" s="30">
        <v>19.8</v>
      </c>
    </row>
    <row r="960" spans="1:2" x14ac:dyDescent="0.2">
      <c r="A960" s="29">
        <v>31875</v>
      </c>
      <c r="B960" s="30">
        <v>19.600000000000001</v>
      </c>
    </row>
    <row r="961" spans="1:2" x14ac:dyDescent="0.2">
      <c r="A961" s="29">
        <v>31876</v>
      </c>
      <c r="B961" s="30">
        <v>19.649999999999999</v>
      </c>
    </row>
    <row r="962" spans="1:2" x14ac:dyDescent="0.2">
      <c r="A962" s="29">
        <v>31877</v>
      </c>
      <c r="B962" s="30">
        <v>19.75</v>
      </c>
    </row>
    <row r="963" spans="1:2" x14ac:dyDescent="0.2">
      <c r="A963" s="29">
        <v>31880</v>
      </c>
      <c r="B963" s="30">
        <v>17.600000000000001</v>
      </c>
    </row>
    <row r="964" spans="1:2" x14ac:dyDescent="0.2">
      <c r="A964" s="29">
        <v>31881</v>
      </c>
      <c r="B964" s="30">
        <v>17.5</v>
      </c>
    </row>
    <row r="965" spans="1:2" x14ac:dyDescent="0.2">
      <c r="A965" s="29">
        <v>31882</v>
      </c>
      <c r="B965" s="30">
        <v>17.7</v>
      </c>
    </row>
    <row r="966" spans="1:2" x14ac:dyDescent="0.2">
      <c r="A966" s="29">
        <v>31883</v>
      </c>
      <c r="B966" s="30">
        <v>17.850000000000001</v>
      </c>
    </row>
    <row r="967" spans="1:2" x14ac:dyDescent="0.2">
      <c r="A967" s="29">
        <v>31887</v>
      </c>
      <c r="B967" s="30">
        <v>17.649999999999999</v>
      </c>
    </row>
    <row r="968" spans="1:2" x14ac:dyDescent="0.2">
      <c r="A968" s="29">
        <v>31888</v>
      </c>
      <c r="B968" s="30">
        <v>18.2</v>
      </c>
    </row>
    <row r="969" spans="1:2" x14ac:dyDescent="0.2">
      <c r="A969" s="29">
        <v>31889</v>
      </c>
      <c r="B969" s="30">
        <v>18.100000000000001</v>
      </c>
    </row>
    <row r="970" spans="1:2" x14ac:dyDescent="0.2">
      <c r="A970" s="29">
        <v>31890</v>
      </c>
      <c r="B970" s="30">
        <v>18.23</v>
      </c>
    </row>
    <row r="971" spans="1:2" x14ac:dyDescent="0.2">
      <c r="A971" s="29">
        <v>31891</v>
      </c>
      <c r="B971" s="30">
        <v>18.149999999999999</v>
      </c>
    </row>
    <row r="972" spans="1:2" x14ac:dyDescent="0.2">
      <c r="A972" s="29">
        <v>31894</v>
      </c>
      <c r="B972" s="30">
        <v>18.350000000000001</v>
      </c>
    </row>
    <row r="973" spans="1:2" x14ac:dyDescent="0.2">
      <c r="A973" s="29">
        <v>31895</v>
      </c>
      <c r="B973" s="30">
        <v>18.329999999999998</v>
      </c>
    </row>
    <row r="974" spans="1:2" x14ac:dyDescent="0.2">
      <c r="A974" s="29">
        <v>31896</v>
      </c>
      <c r="B974" s="30">
        <v>18.2</v>
      </c>
    </row>
    <row r="975" spans="1:2" x14ac:dyDescent="0.2">
      <c r="A975" s="29">
        <v>31897</v>
      </c>
      <c r="B975" s="30">
        <v>18.3</v>
      </c>
    </row>
    <row r="976" spans="1:2" x14ac:dyDescent="0.2">
      <c r="A976" s="29">
        <v>31898</v>
      </c>
      <c r="B976" s="30">
        <v>18.649999999999999</v>
      </c>
    </row>
    <row r="977" spans="1:2" x14ac:dyDescent="0.2">
      <c r="A977" s="29">
        <v>31901</v>
      </c>
      <c r="B977" s="30">
        <v>18.600000000000001</v>
      </c>
    </row>
    <row r="978" spans="1:2" x14ac:dyDescent="0.2">
      <c r="A978" s="29">
        <v>31902</v>
      </c>
      <c r="B978" s="30">
        <v>18.7</v>
      </c>
    </row>
    <row r="979" spans="1:2" x14ac:dyDescent="0.2">
      <c r="A979" s="29">
        <v>31903</v>
      </c>
      <c r="B979" s="30">
        <v>18.850000000000001</v>
      </c>
    </row>
    <row r="980" spans="1:2" x14ac:dyDescent="0.2">
      <c r="A980" s="29">
        <v>31904</v>
      </c>
      <c r="B980" s="30">
        <v>18.850000000000001</v>
      </c>
    </row>
    <row r="981" spans="1:2" x14ac:dyDescent="0.2">
      <c r="A981" s="29">
        <v>31905</v>
      </c>
      <c r="B981" s="30">
        <v>18.760000000000002</v>
      </c>
    </row>
    <row r="982" spans="1:2" x14ac:dyDescent="0.2">
      <c r="A982" s="29">
        <v>31908</v>
      </c>
      <c r="B982" s="30">
        <v>18.760000000000002</v>
      </c>
    </row>
    <row r="983" spans="1:2" x14ac:dyDescent="0.2">
      <c r="A983" s="29">
        <v>31909</v>
      </c>
      <c r="B983" s="30">
        <v>18.760000000000002</v>
      </c>
    </row>
    <row r="984" spans="1:2" x14ac:dyDescent="0.2">
      <c r="A984" s="29">
        <v>31910</v>
      </c>
      <c r="B984" s="30">
        <v>18.88</v>
      </c>
    </row>
    <row r="985" spans="1:2" x14ac:dyDescent="0.2">
      <c r="A985" s="29">
        <v>31911</v>
      </c>
      <c r="B985" s="30">
        <v>18.899999999999999</v>
      </c>
    </row>
    <row r="986" spans="1:2" x14ac:dyDescent="0.2">
      <c r="A986" s="29">
        <v>31912</v>
      </c>
      <c r="B986" s="30">
        <v>18.97</v>
      </c>
    </row>
    <row r="987" spans="1:2" x14ac:dyDescent="0.2">
      <c r="A987" s="29">
        <v>31915</v>
      </c>
      <c r="B987" s="30">
        <v>18.98</v>
      </c>
    </row>
    <row r="988" spans="1:2" x14ac:dyDescent="0.2">
      <c r="A988" s="29">
        <v>31916</v>
      </c>
      <c r="B988" s="30">
        <v>18.850000000000001</v>
      </c>
    </row>
    <row r="989" spans="1:2" x14ac:dyDescent="0.2">
      <c r="A989" s="29">
        <v>31917</v>
      </c>
      <c r="B989" s="30">
        <v>18.61</v>
      </c>
    </row>
    <row r="990" spans="1:2" x14ac:dyDescent="0.2">
      <c r="A990" s="29">
        <v>31918</v>
      </c>
      <c r="B990" s="30">
        <v>18.649999999999999</v>
      </c>
    </row>
    <row r="991" spans="1:2" x14ac:dyDescent="0.2">
      <c r="A991" s="29">
        <v>31919</v>
      </c>
      <c r="B991" s="30">
        <v>18.649999999999999</v>
      </c>
    </row>
    <row r="992" spans="1:2" x14ac:dyDescent="0.2">
      <c r="A992" s="29">
        <v>31922</v>
      </c>
      <c r="B992" s="30">
        <v>18.600000000000001</v>
      </c>
    </row>
    <row r="993" spans="1:2" x14ac:dyDescent="0.2">
      <c r="A993" s="29">
        <v>31924</v>
      </c>
      <c r="B993" s="30">
        <v>18.68</v>
      </c>
    </row>
    <row r="994" spans="1:2" x14ac:dyDescent="0.2">
      <c r="A994" s="29">
        <v>31925</v>
      </c>
      <c r="B994" s="30">
        <v>18.600000000000001</v>
      </c>
    </row>
    <row r="995" spans="1:2" x14ac:dyDescent="0.2">
      <c r="A995" s="29">
        <v>31926</v>
      </c>
      <c r="B995" s="30">
        <v>18.68</v>
      </c>
    </row>
    <row r="996" spans="1:2" x14ac:dyDescent="0.2">
      <c r="A996" s="29">
        <v>31929</v>
      </c>
      <c r="B996" s="30">
        <v>18.73</v>
      </c>
    </row>
    <row r="997" spans="1:2" x14ac:dyDescent="0.2">
      <c r="A997" s="29">
        <v>31930</v>
      </c>
      <c r="B997" s="30">
        <v>18.7</v>
      </c>
    </row>
    <row r="998" spans="1:2" x14ac:dyDescent="0.2">
      <c r="A998" s="29">
        <v>31931</v>
      </c>
      <c r="B998" s="30">
        <v>18.7</v>
      </c>
    </row>
    <row r="999" spans="1:2" x14ac:dyDescent="0.2">
      <c r="A999" s="29">
        <v>31932</v>
      </c>
      <c r="B999" s="30">
        <v>18.7</v>
      </c>
    </row>
    <row r="1000" spans="1:2" x14ac:dyDescent="0.2">
      <c r="A1000" s="29">
        <v>31933</v>
      </c>
      <c r="B1000" s="30">
        <v>18.8</v>
      </c>
    </row>
    <row r="1001" spans="1:2" x14ac:dyDescent="0.2">
      <c r="A1001" s="29">
        <v>31936</v>
      </c>
      <c r="B1001" s="30">
        <v>18.850000000000001</v>
      </c>
    </row>
    <row r="1002" spans="1:2" x14ac:dyDescent="0.2">
      <c r="A1002" s="29">
        <v>31937</v>
      </c>
      <c r="B1002" s="30">
        <v>18.75</v>
      </c>
    </row>
    <row r="1003" spans="1:2" x14ac:dyDescent="0.2">
      <c r="A1003" s="29">
        <v>31938</v>
      </c>
      <c r="B1003" s="30">
        <v>18.78</v>
      </c>
    </row>
    <row r="1004" spans="1:2" x14ac:dyDescent="0.2">
      <c r="A1004" s="29">
        <v>31939</v>
      </c>
      <c r="B1004" s="30">
        <v>18.7</v>
      </c>
    </row>
    <row r="1005" spans="1:2" x14ac:dyDescent="0.2">
      <c r="A1005" s="29">
        <v>31940</v>
      </c>
      <c r="B1005" s="30">
        <v>18.8</v>
      </c>
    </row>
    <row r="1006" spans="1:2" x14ac:dyDescent="0.2">
      <c r="A1006" s="29">
        <v>31943</v>
      </c>
      <c r="B1006" s="30">
        <v>18.75</v>
      </c>
    </row>
    <row r="1007" spans="1:2" x14ac:dyDescent="0.2">
      <c r="A1007" s="29">
        <v>31944</v>
      </c>
      <c r="B1007" s="30">
        <v>18.95</v>
      </c>
    </row>
    <row r="1008" spans="1:2" x14ac:dyDescent="0.2">
      <c r="A1008" s="29">
        <v>31945</v>
      </c>
      <c r="B1008" s="30">
        <v>18.98</v>
      </c>
    </row>
    <row r="1009" spans="1:2" x14ac:dyDescent="0.2">
      <c r="A1009" s="29">
        <v>31946</v>
      </c>
      <c r="B1009" s="30">
        <v>18.97</v>
      </c>
    </row>
    <row r="1010" spans="1:2" x14ac:dyDescent="0.2">
      <c r="A1010" s="29">
        <v>31947</v>
      </c>
      <c r="B1010" s="30">
        <v>19.03</v>
      </c>
    </row>
    <row r="1011" spans="1:2" x14ac:dyDescent="0.2">
      <c r="A1011" s="29">
        <v>31950</v>
      </c>
      <c r="B1011" s="30">
        <v>19</v>
      </c>
    </row>
    <row r="1012" spans="1:2" x14ac:dyDescent="0.2">
      <c r="A1012" s="29">
        <v>31951</v>
      </c>
      <c r="B1012" s="30">
        <v>18.88</v>
      </c>
    </row>
    <row r="1013" spans="1:2" x14ac:dyDescent="0.2">
      <c r="A1013" s="29">
        <v>31952</v>
      </c>
      <c r="B1013" s="30">
        <v>18.75</v>
      </c>
    </row>
    <row r="1014" spans="1:2" x14ac:dyDescent="0.2">
      <c r="A1014" s="29">
        <v>31953</v>
      </c>
      <c r="B1014" s="30">
        <v>18.649999999999999</v>
      </c>
    </row>
    <row r="1015" spans="1:2" x14ac:dyDescent="0.2">
      <c r="A1015" s="29">
        <v>31954</v>
      </c>
      <c r="B1015" s="30">
        <v>19.170000000000002</v>
      </c>
    </row>
    <row r="1016" spans="1:2" x14ac:dyDescent="0.2">
      <c r="A1016" s="29">
        <v>31957</v>
      </c>
      <c r="B1016" s="30">
        <v>19.149999999999999</v>
      </c>
    </row>
    <row r="1017" spans="1:2" x14ac:dyDescent="0.2">
      <c r="A1017" s="29">
        <v>31958</v>
      </c>
      <c r="B1017" s="30">
        <v>19</v>
      </c>
    </row>
    <row r="1018" spans="1:2" x14ac:dyDescent="0.2">
      <c r="A1018" s="29">
        <v>31959</v>
      </c>
      <c r="B1018" s="30">
        <v>18.95</v>
      </c>
    </row>
    <row r="1019" spans="1:2" x14ac:dyDescent="0.2">
      <c r="A1019" s="29">
        <v>31960</v>
      </c>
      <c r="B1019" s="30">
        <v>19.2</v>
      </c>
    </row>
    <row r="1020" spans="1:2" x14ac:dyDescent="0.2">
      <c r="A1020" s="29">
        <v>31964</v>
      </c>
      <c r="B1020" s="30">
        <v>19.3</v>
      </c>
    </row>
    <row r="1021" spans="1:2" x14ac:dyDescent="0.2">
      <c r="A1021" s="29">
        <v>31965</v>
      </c>
      <c r="B1021" s="30">
        <v>19.57</v>
      </c>
    </row>
    <row r="1022" spans="1:2" x14ac:dyDescent="0.2">
      <c r="A1022" s="29">
        <v>31966</v>
      </c>
      <c r="B1022" s="30">
        <v>19.45</v>
      </c>
    </row>
    <row r="1023" spans="1:2" x14ac:dyDescent="0.2">
      <c r="A1023" s="29">
        <v>31967</v>
      </c>
      <c r="B1023" s="30">
        <v>19.649999999999999</v>
      </c>
    </row>
    <row r="1024" spans="1:2" x14ac:dyDescent="0.2">
      <c r="A1024" s="29">
        <v>31968</v>
      </c>
      <c r="B1024" s="30">
        <v>19.75</v>
      </c>
    </row>
    <row r="1025" spans="1:2" x14ac:dyDescent="0.2">
      <c r="A1025" s="29">
        <v>31971</v>
      </c>
      <c r="B1025" s="30">
        <v>19.899999999999999</v>
      </c>
    </row>
    <row r="1026" spans="1:2" x14ac:dyDescent="0.2">
      <c r="A1026" s="29">
        <v>31972</v>
      </c>
      <c r="B1026" s="30">
        <v>19.850000000000001</v>
      </c>
    </row>
    <row r="1027" spans="1:2" x14ac:dyDescent="0.2">
      <c r="A1027" s="29">
        <v>31973</v>
      </c>
      <c r="B1027" s="30">
        <v>20.25</v>
      </c>
    </row>
    <row r="1028" spans="1:2" x14ac:dyDescent="0.2">
      <c r="A1028" s="29">
        <v>31974</v>
      </c>
      <c r="B1028" s="30">
        <v>20.399999999999999</v>
      </c>
    </row>
    <row r="1029" spans="1:2" x14ac:dyDescent="0.2">
      <c r="A1029" s="29">
        <v>31975</v>
      </c>
      <c r="B1029" s="30">
        <v>20.6</v>
      </c>
    </row>
    <row r="1030" spans="1:2" x14ac:dyDescent="0.2">
      <c r="A1030" s="29">
        <v>31978</v>
      </c>
      <c r="B1030" s="30">
        <v>20.05</v>
      </c>
    </row>
    <row r="1031" spans="1:2" x14ac:dyDescent="0.2">
      <c r="A1031" s="29">
        <v>31979</v>
      </c>
      <c r="B1031" s="30">
        <v>20.38</v>
      </c>
    </row>
    <row r="1032" spans="1:2" x14ac:dyDescent="0.2">
      <c r="A1032" s="29">
        <v>31980</v>
      </c>
      <c r="B1032" s="30">
        <v>20.3</v>
      </c>
    </row>
    <row r="1033" spans="1:2" x14ac:dyDescent="0.2">
      <c r="A1033" s="29">
        <v>31981</v>
      </c>
      <c r="B1033" s="30">
        <v>20.100000000000001</v>
      </c>
    </row>
    <row r="1034" spans="1:2" x14ac:dyDescent="0.2">
      <c r="A1034" s="29">
        <v>31982</v>
      </c>
      <c r="B1034" s="30">
        <v>19.39</v>
      </c>
    </row>
    <row r="1035" spans="1:2" x14ac:dyDescent="0.2">
      <c r="A1035" s="29">
        <v>31985</v>
      </c>
      <c r="B1035" s="30">
        <v>19.23</v>
      </c>
    </row>
    <row r="1036" spans="1:2" x14ac:dyDescent="0.2">
      <c r="A1036" s="29">
        <v>31986</v>
      </c>
      <c r="B1036" s="30">
        <v>19.899999999999999</v>
      </c>
    </row>
    <row r="1037" spans="1:2" x14ac:dyDescent="0.2">
      <c r="A1037" s="29">
        <v>31987</v>
      </c>
      <c r="B1037" s="30">
        <v>19.96</v>
      </c>
    </row>
    <row r="1038" spans="1:2" x14ac:dyDescent="0.2">
      <c r="A1038" s="29">
        <v>31988</v>
      </c>
      <c r="B1038" s="30">
        <v>20.2</v>
      </c>
    </row>
    <row r="1039" spans="1:2" x14ac:dyDescent="0.2">
      <c r="A1039" s="29">
        <v>31989</v>
      </c>
      <c r="B1039" s="30">
        <v>19.95</v>
      </c>
    </row>
    <row r="1040" spans="1:2" x14ac:dyDescent="0.2">
      <c r="A1040" s="29">
        <v>31992</v>
      </c>
      <c r="B1040" s="30">
        <v>20.85</v>
      </c>
    </row>
    <row r="1041" spans="1:2" x14ac:dyDescent="0.2">
      <c r="A1041" s="29">
        <v>31993</v>
      </c>
      <c r="B1041" s="30">
        <v>20.5</v>
      </c>
    </row>
    <row r="1042" spans="1:2" x14ac:dyDescent="0.2">
      <c r="A1042" s="29">
        <v>31994</v>
      </c>
      <c r="B1042" s="30">
        <v>19.82</v>
      </c>
    </row>
    <row r="1043" spans="1:2" x14ac:dyDescent="0.2">
      <c r="A1043" s="29">
        <v>31995</v>
      </c>
      <c r="B1043" s="30">
        <v>19.7</v>
      </c>
    </row>
    <row r="1044" spans="1:2" x14ac:dyDescent="0.2">
      <c r="A1044" s="29">
        <v>31996</v>
      </c>
      <c r="B1044" s="30">
        <v>19.64</v>
      </c>
    </row>
    <row r="1045" spans="1:2" x14ac:dyDescent="0.2">
      <c r="A1045" s="29">
        <v>31999</v>
      </c>
      <c r="B1045" s="30">
        <v>19.350000000000001</v>
      </c>
    </row>
    <row r="1046" spans="1:2" x14ac:dyDescent="0.2">
      <c r="A1046" s="29">
        <v>32000</v>
      </c>
      <c r="B1046" s="30">
        <v>19.5</v>
      </c>
    </row>
    <row r="1047" spans="1:2" x14ac:dyDescent="0.2">
      <c r="A1047" s="29">
        <v>32001</v>
      </c>
      <c r="B1047" s="30">
        <v>19.53</v>
      </c>
    </row>
    <row r="1048" spans="1:2" x14ac:dyDescent="0.2">
      <c r="A1048" s="29">
        <v>32002</v>
      </c>
      <c r="B1048" s="30">
        <v>19.27</v>
      </c>
    </row>
    <row r="1049" spans="1:2" x14ac:dyDescent="0.2">
      <c r="A1049" s="29">
        <v>32003</v>
      </c>
      <c r="B1049" s="30">
        <v>19.239999999999998</v>
      </c>
    </row>
    <row r="1050" spans="1:2" x14ac:dyDescent="0.2">
      <c r="A1050" s="29">
        <v>32006</v>
      </c>
      <c r="B1050" s="30">
        <v>18.78</v>
      </c>
    </row>
    <row r="1051" spans="1:2" x14ac:dyDescent="0.2">
      <c r="A1051" s="29">
        <v>32007</v>
      </c>
      <c r="B1051" s="30">
        <v>18.8</v>
      </c>
    </row>
    <row r="1052" spans="1:2" x14ac:dyDescent="0.2">
      <c r="A1052" s="29">
        <v>32008</v>
      </c>
      <c r="B1052" s="30">
        <v>18.579999999999998</v>
      </c>
    </row>
    <row r="1053" spans="1:2" x14ac:dyDescent="0.2">
      <c r="A1053" s="29">
        <v>32009</v>
      </c>
      <c r="B1053" s="30">
        <v>18.329999999999998</v>
      </c>
    </row>
    <row r="1054" spans="1:2" x14ac:dyDescent="0.2">
      <c r="A1054" s="29">
        <v>32010</v>
      </c>
      <c r="B1054" s="30">
        <v>18.25</v>
      </c>
    </row>
    <row r="1055" spans="1:2" x14ac:dyDescent="0.2">
      <c r="A1055" s="29">
        <v>32013</v>
      </c>
      <c r="B1055" s="30">
        <v>18.22</v>
      </c>
    </row>
    <row r="1056" spans="1:2" x14ac:dyDescent="0.2">
      <c r="A1056" s="29">
        <v>32014</v>
      </c>
      <c r="B1056" s="30">
        <v>18.25</v>
      </c>
    </row>
    <row r="1057" spans="1:2" x14ac:dyDescent="0.2">
      <c r="A1057" s="29">
        <v>32015</v>
      </c>
      <c r="B1057" s="30">
        <v>18.28</v>
      </c>
    </row>
    <row r="1058" spans="1:2" x14ac:dyDescent="0.2">
      <c r="A1058" s="29">
        <v>32016</v>
      </c>
      <c r="B1058" s="30">
        <v>18.47</v>
      </c>
    </row>
    <row r="1059" spans="1:2" x14ac:dyDescent="0.2">
      <c r="A1059" s="29">
        <v>32017</v>
      </c>
      <c r="B1059" s="30">
        <v>18.5</v>
      </c>
    </row>
    <row r="1060" spans="1:2" x14ac:dyDescent="0.2">
      <c r="A1060" s="29">
        <v>32020</v>
      </c>
      <c r="B1060" s="30">
        <v>18.559999999999999</v>
      </c>
    </row>
    <row r="1061" spans="1:2" x14ac:dyDescent="0.2">
      <c r="A1061" s="29">
        <v>32021</v>
      </c>
      <c r="B1061" s="30">
        <v>18.489999999999998</v>
      </c>
    </row>
    <row r="1062" spans="1:2" x14ac:dyDescent="0.2">
      <c r="A1062" s="29">
        <v>32022</v>
      </c>
      <c r="B1062" s="30">
        <v>18.45</v>
      </c>
    </row>
    <row r="1063" spans="1:2" x14ac:dyDescent="0.2">
      <c r="A1063" s="29">
        <v>32023</v>
      </c>
      <c r="B1063" s="30">
        <v>18.22</v>
      </c>
    </row>
    <row r="1064" spans="1:2" x14ac:dyDescent="0.2">
      <c r="A1064" s="29">
        <v>32024</v>
      </c>
      <c r="B1064" s="30">
        <v>18.100000000000001</v>
      </c>
    </row>
    <row r="1065" spans="1:2" x14ac:dyDescent="0.2">
      <c r="A1065" s="29">
        <v>32027</v>
      </c>
      <c r="B1065" s="30">
        <v>18.05</v>
      </c>
    </row>
    <row r="1066" spans="1:2" x14ac:dyDescent="0.2">
      <c r="A1066" s="29">
        <v>32029</v>
      </c>
      <c r="B1066" s="30">
        <v>18</v>
      </c>
    </row>
    <row r="1067" spans="1:2" x14ac:dyDescent="0.2">
      <c r="A1067" s="29">
        <v>32030</v>
      </c>
      <c r="B1067" s="30">
        <v>18.100000000000001</v>
      </c>
    </row>
    <row r="1068" spans="1:2" x14ac:dyDescent="0.2">
      <c r="A1068" s="29">
        <v>32031</v>
      </c>
      <c r="B1068" s="30">
        <v>18.149999999999999</v>
      </c>
    </row>
    <row r="1069" spans="1:2" x14ac:dyDescent="0.2">
      <c r="A1069" s="29">
        <v>32034</v>
      </c>
      <c r="B1069" s="30">
        <v>18.170000000000002</v>
      </c>
    </row>
    <row r="1070" spans="1:2" x14ac:dyDescent="0.2">
      <c r="A1070" s="29">
        <v>32035</v>
      </c>
      <c r="B1070" s="30">
        <v>18.489999999999998</v>
      </c>
    </row>
    <row r="1071" spans="1:2" x14ac:dyDescent="0.2">
      <c r="A1071" s="29">
        <v>32036</v>
      </c>
      <c r="B1071" s="30">
        <v>18.54</v>
      </c>
    </row>
    <row r="1072" spans="1:2" x14ac:dyDescent="0.2">
      <c r="A1072" s="29">
        <v>32037</v>
      </c>
      <c r="B1072" s="30">
        <v>18.34</v>
      </c>
    </row>
    <row r="1073" spans="1:2" x14ac:dyDescent="0.2">
      <c r="A1073" s="29">
        <v>32038</v>
      </c>
      <c r="B1073" s="30">
        <v>18.350000000000001</v>
      </c>
    </row>
    <row r="1074" spans="1:2" x14ac:dyDescent="0.2">
      <c r="A1074" s="29">
        <v>32041</v>
      </c>
      <c r="B1074" s="30">
        <v>18.53</v>
      </c>
    </row>
    <row r="1075" spans="1:2" x14ac:dyDescent="0.2">
      <c r="A1075" s="29">
        <v>32042</v>
      </c>
      <c r="B1075" s="30">
        <v>18.440000000000001</v>
      </c>
    </row>
    <row r="1076" spans="1:2" x14ac:dyDescent="0.2">
      <c r="A1076" s="29">
        <v>32043</v>
      </c>
      <c r="B1076" s="30">
        <v>18.63</v>
      </c>
    </row>
    <row r="1077" spans="1:2" x14ac:dyDescent="0.2">
      <c r="A1077" s="29">
        <v>32044</v>
      </c>
      <c r="B1077" s="30">
        <v>18.72</v>
      </c>
    </row>
    <row r="1078" spans="1:2" x14ac:dyDescent="0.2">
      <c r="A1078" s="29">
        <v>32045</v>
      </c>
      <c r="B1078" s="30">
        <v>18.579999999999998</v>
      </c>
    </row>
    <row r="1079" spans="1:2" x14ac:dyDescent="0.2">
      <c r="A1079" s="29">
        <v>32048</v>
      </c>
      <c r="B1079" s="30">
        <v>18.55</v>
      </c>
    </row>
    <row r="1080" spans="1:2" x14ac:dyDescent="0.2">
      <c r="A1080" s="29">
        <v>32049</v>
      </c>
      <c r="B1080" s="30">
        <v>18.59</v>
      </c>
    </row>
    <row r="1081" spans="1:2" x14ac:dyDescent="0.2">
      <c r="A1081" s="29">
        <v>32050</v>
      </c>
      <c r="B1081" s="30">
        <v>18.68</v>
      </c>
    </row>
    <row r="1082" spans="1:2" x14ac:dyDescent="0.2">
      <c r="A1082" s="29">
        <v>32051</v>
      </c>
      <c r="B1082" s="30">
        <v>18.63</v>
      </c>
    </row>
    <row r="1083" spans="1:2" x14ac:dyDescent="0.2">
      <c r="A1083" s="29">
        <v>32052</v>
      </c>
      <c r="B1083" s="30">
        <v>18.78</v>
      </c>
    </row>
    <row r="1084" spans="1:2" x14ac:dyDescent="0.2">
      <c r="A1084" s="29">
        <v>32055</v>
      </c>
      <c r="B1084" s="30">
        <v>18.84</v>
      </c>
    </row>
    <row r="1085" spans="1:2" x14ac:dyDescent="0.2">
      <c r="A1085" s="29">
        <v>32056</v>
      </c>
      <c r="B1085" s="30">
        <v>18.55</v>
      </c>
    </row>
    <row r="1086" spans="1:2" x14ac:dyDescent="0.2">
      <c r="A1086" s="29">
        <v>32057</v>
      </c>
      <c r="B1086" s="30">
        <v>18.7</v>
      </c>
    </row>
    <row r="1087" spans="1:2" x14ac:dyDescent="0.2">
      <c r="A1087" s="29">
        <v>32058</v>
      </c>
      <c r="B1087" s="30">
        <v>18.649999999999999</v>
      </c>
    </row>
    <row r="1088" spans="1:2" x14ac:dyDescent="0.2">
      <c r="A1088" s="29">
        <v>32059</v>
      </c>
      <c r="B1088" s="30">
        <v>18.73</v>
      </c>
    </row>
    <row r="1089" spans="1:2" x14ac:dyDescent="0.2">
      <c r="A1089" s="29">
        <v>32062</v>
      </c>
      <c r="B1089" s="30">
        <v>18.649999999999999</v>
      </c>
    </row>
    <row r="1090" spans="1:2" x14ac:dyDescent="0.2">
      <c r="A1090" s="29">
        <v>32064</v>
      </c>
      <c r="B1090" s="30">
        <v>18.78</v>
      </c>
    </row>
    <row r="1091" spans="1:2" x14ac:dyDescent="0.2">
      <c r="A1091" s="29">
        <v>32065</v>
      </c>
      <c r="B1091" s="30">
        <v>18.760000000000002</v>
      </c>
    </row>
    <row r="1092" spans="1:2" x14ac:dyDescent="0.2">
      <c r="A1092" s="29">
        <v>32066</v>
      </c>
      <c r="B1092" s="30">
        <v>19.170000000000002</v>
      </c>
    </row>
    <row r="1093" spans="1:2" x14ac:dyDescent="0.2">
      <c r="A1093" s="29">
        <v>32069</v>
      </c>
      <c r="B1093" s="30">
        <v>19</v>
      </c>
    </row>
    <row r="1094" spans="1:2" x14ac:dyDescent="0.2">
      <c r="A1094" s="29">
        <v>32070</v>
      </c>
      <c r="B1094" s="30">
        <v>18.95</v>
      </c>
    </row>
    <row r="1095" spans="1:2" x14ac:dyDescent="0.2">
      <c r="A1095" s="29">
        <v>32071</v>
      </c>
      <c r="B1095" s="30">
        <v>19.05</v>
      </c>
    </row>
    <row r="1096" spans="1:2" x14ac:dyDescent="0.2">
      <c r="A1096" s="29">
        <v>32072</v>
      </c>
      <c r="B1096" s="30">
        <v>19.149999999999999</v>
      </c>
    </row>
    <row r="1097" spans="1:2" x14ac:dyDescent="0.2">
      <c r="A1097" s="29">
        <v>32073</v>
      </c>
      <c r="B1097" s="30">
        <v>19.07</v>
      </c>
    </row>
    <row r="1098" spans="1:2" x14ac:dyDescent="0.2">
      <c r="A1098" s="29">
        <v>32076</v>
      </c>
      <c r="B1098" s="30">
        <v>18.89</v>
      </c>
    </row>
    <row r="1099" spans="1:2" x14ac:dyDescent="0.2">
      <c r="A1099" s="29">
        <v>32077</v>
      </c>
      <c r="B1099" s="30">
        <v>18.95</v>
      </c>
    </row>
    <row r="1100" spans="1:2" x14ac:dyDescent="0.2">
      <c r="A1100" s="29">
        <v>32078</v>
      </c>
      <c r="B1100" s="30">
        <v>18.899999999999999</v>
      </c>
    </row>
    <row r="1101" spans="1:2" x14ac:dyDescent="0.2">
      <c r="A1101" s="29">
        <v>32079</v>
      </c>
      <c r="B1101" s="30">
        <v>18.82</v>
      </c>
    </row>
    <row r="1102" spans="1:2" x14ac:dyDescent="0.2">
      <c r="A1102" s="29">
        <v>32080</v>
      </c>
      <c r="B1102" s="30">
        <v>18.8</v>
      </c>
    </row>
    <row r="1103" spans="1:2" x14ac:dyDescent="0.2">
      <c r="A1103" s="29">
        <v>32083</v>
      </c>
      <c r="B1103" s="30">
        <v>18.579999999999998</v>
      </c>
    </row>
    <row r="1104" spans="1:2" x14ac:dyDescent="0.2">
      <c r="A1104" s="29">
        <v>32084</v>
      </c>
      <c r="B1104" s="30">
        <v>18.579999999999998</v>
      </c>
    </row>
    <row r="1105" spans="1:2" x14ac:dyDescent="0.2">
      <c r="A1105" s="29">
        <v>32085</v>
      </c>
      <c r="B1105" s="30">
        <v>18.05</v>
      </c>
    </row>
    <row r="1106" spans="1:2" x14ac:dyDescent="0.2">
      <c r="A1106" s="29">
        <v>32086</v>
      </c>
      <c r="B1106" s="30">
        <v>18.04</v>
      </c>
    </row>
    <row r="1107" spans="1:2" x14ac:dyDescent="0.2">
      <c r="A1107" s="29">
        <v>32087</v>
      </c>
      <c r="B1107" s="30">
        <v>17.760000000000002</v>
      </c>
    </row>
    <row r="1108" spans="1:2" x14ac:dyDescent="0.2">
      <c r="A1108" s="29">
        <v>32090</v>
      </c>
      <c r="B1108" s="30">
        <v>17.57</v>
      </c>
    </row>
    <row r="1109" spans="1:2" x14ac:dyDescent="0.2">
      <c r="A1109" s="29">
        <v>32091</v>
      </c>
      <c r="B1109" s="30">
        <v>17.86</v>
      </c>
    </row>
    <row r="1110" spans="1:2" x14ac:dyDescent="0.2">
      <c r="A1110" s="29">
        <v>32092</v>
      </c>
      <c r="B1110" s="30">
        <v>17.88</v>
      </c>
    </row>
    <row r="1111" spans="1:2" x14ac:dyDescent="0.2">
      <c r="A1111" s="29">
        <v>32093</v>
      </c>
      <c r="B1111" s="30">
        <v>17.88</v>
      </c>
    </row>
    <row r="1112" spans="1:2" x14ac:dyDescent="0.2">
      <c r="A1112" s="29">
        <v>32094</v>
      </c>
      <c r="B1112" s="30">
        <v>18</v>
      </c>
    </row>
    <row r="1113" spans="1:2" x14ac:dyDescent="0.2">
      <c r="A1113" s="29">
        <v>32097</v>
      </c>
      <c r="B1113" s="30">
        <v>17.79</v>
      </c>
    </row>
    <row r="1114" spans="1:2" x14ac:dyDescent="0.2">
      <c r="A1114" s="29">
        <v>32098</v>
      </c>
      <c r="B1114" s="30">
        <v>17.53</v>
      </c>
    </row>
    <row r="1115" spans="1:2" x14ac:dyDescent="0.2">
      <c r="A1115" s="29">
        <v>32101</v>
      </c>
      <c r="B1115" s="30">
        <v>17.63</v>
      </c>
    </row>
    <row r="1116" spans="1:2" x14ac:dyDescent="0.2">
      <c r="A1116" s="29">
        <v>32104</v>
      </c>
      <c r="B1116" s="30">
        <v>17.89</v>
      </c>
    </row>
    <row r="1117" spans="1:2" x14ac:dyDescent="0.2">
      <c r="A1117" s="29">
        <v>32105</v>
      </c>
      <c r="B1117" s="30">
        <v>17.82</v>
      </c>
    </row>
    <row r="1118" spans="1:2" x14ac:dyDescent="0.2">
      <c r="A1118" s="29">
        <v>32106</v>
      </c>
      <c r="B1118" s="30">
        <v>17.71</v>
      </c>
    </row>
    <row r="1119" spans="1:2" x14ac:dyDescent="0.2">
      <c r="A1119" s="29">
        <v>32111</v>
      </c>
      <c r="B1119" s="30">
        <v>17.7</v>
      </c>
    </row>
    <row r="1120" spans="1:2" x14ac:dyDescent="0.2">
      <c r="A1120" s="29">
        <v>32112</v>
      </c>
      <c r="B1120" s="30">
        <v>17.63</v>
      </c>
    </row>
    <row r="1121" spans="1:2" x14ac:dyDescent="0.2">
      <c r="A1121" s="29">
        <v>32113</v>
      </c>
      <c r="B1121" s="30">
        <v>17.79</v>
      </c>
    </row>
    <row r="1122" spans="1:2" x14ac:dyDescent="0.2">
      <c r="A1122" s="29">
        <v>32114</v>
      </c>
      <c r="B1122" s="30">
        <v>18.010000000000002</v>
      </c>
    </row>
    <row r="1123" spans="1:2" x14ac:dyDescent="0.2">
      <c r="A1123" s="29">
        <v>32115</v>
      </c>
      <c r="B1123" s="30">
        <v>17.88</v>
      </c>
    </row>
    <row r="1124" spans="1:2" x14ac:dyDescent="0.2">
      <c r="A1124" s="29">
        <v>32118</v>
      </c>
      <c r="B1124" s="30">
        <v>17.600000000000001</v>
      </c>
    </row>
    <row r="1125" spans="1:2" x14ac:dyDescent="0.2">
      <c r="A1125" s="29">
        <v>32119</v>
      </c>
      <c r="B1125" s="30">
        <v>17.55</v>
      </c>
    </row>
    <row r="1126" spans="1:2" x14ac:dyDescent="0.2">
      <c r="A1126" s="29">
        <v>32120</v>
      </c>
      <c r="B1126" s="30">
        <v>17.579999999999998</v>
      </c>
    </row>
    <row r="1127" spans="1:2" x14ac:dyDescent="0.2">
      <c r="A1127" s="29">
        <v>32121</v>
      </c>
      <c r="B1127" s="30">
        <v>17.920000000000002</v>
      </c>
    </row>
    <row r="1128" spans="1:2" x14ac:dyDescent="0.2">
      <c r="A1128" s="29">
        <v>32122</v>
      </c>
      <c r="B1128" s="30">
        <v>17.809999999999999</v>
      </c>
    </row>
    <row r="1129" spans="1:2" x14ac:dyDescent="0.2">
      <c r="A1129" s="29">
        <v>32125</v>
      </c>
      <c r="B1129" s="30">
        <v>17.059999999999999</v>
      </c>
    </row>
    <row r="1130" spans="1:2" x14ac:dyDescent="0.2">
      <c r="A1130" s="29">
        <v>32126</v>
      </c>
      <c r="B1130" s="30">
        <v>16.899999999999999</v>
      </c>
    </row>
    <row r="1131" spans="1:2" x14ac:dyDescent="0.2">
      <c r="A1131" s="29">
        <v>32127</v>
      </c>
      <c r="B1131" s="30">
        <v>16.420000000000002</v>
      </c>
    </row>
    <row r="1132" spans="1:2" x14ac:dyDescent="0.2">
      <c r="A1132" s="29">
        <v>32128</v>
      </c>
      <c r="B1132" s="30">
        <v>16.22</v>
      </c>
    </row>
    <row r="1133" spans="1:2" x14ac:dyDescent="0.2">
      <c r="A1133" s="29">
        <v>32129</v>
      </c>
      <c r="B1133" s="30">
        <v>15.9</v>
      </c>
    </row>
    <row r="1134" spans="1:2" x14ac:dyDescent="0.2">
      <c r="A1134" s="29">
        <v>32132</v>
      </c>
      <c r="B1134" s="30">
        <v>15.8</v>
      </c>
    </row>
    <row r="1135" spans="1:2" x14ac:dyDescent="0.2">
      <c r="A1135" s="29">
        <v>32133</v>
      </c>
      <c r="B1135" s="30">
        <v>17.600000000000001</v>
      </c>
    </row>
    <row r="1136" spans="1:2" x14ac:dyDescent="0.2">
      <c r="A1136" s="29">
        <v>32134</v>
      </c>
      <c r="B1136" s="30">
        <v>17.899999999999999</v>
      </c>
    </row>
    <row r="1137" spans="1:3" x14ac:dyDescent="0.2">
      <c r="A1137" s="29">
        <v>32139</v>
      </c>
      <c r="B1137" s="30">
        <v>17.5</v>
      </c>
    </row>
    <row r="1138" spans="1:3" x14ac:dyDescent="0.2">
      <c r="A1138" s="29">
        <v>32140</v>
      </c>
      <c r="B1138" s="30">
        <v>18.100000000000001</v>
      </c>
    </row>
    <row r="1139" spans="1:3" x14ac:dyDescent="0.2">
      <c r="A1139" s="29">
        <v>32141</v>
      </c>
      <c r="B1139" s="30">
        <v>18.399999999999999</v>
      </c>
    </row>
    <row r="1140" spans="1:3" x14ac:dyDescent="0.2">
      <c r="A1140" s="29">
        <v>32142</v>
      </c>
      <c r="B1140" s="30">
        <v>18.350000000000001</v>
      </c>
      <c r="C1140" s="31">
        <f>AVERAGE(B896:B1140)</f>
        <v>18.461510204081645</v>
      </c>
    </row>
    <row r="1141" spans="1:3" x14ac:dyDescent="0.2">
      <c r="A1141" s="29">
        <v>32146</v>
      </c>
      <c r="B1141" s="30">
        <v>18.350000000000001</v>
      </c>
    </row>
    <row r="1142" spans="1:3" x14ac:dyDescent="0.2">
      <c r="A1142" s="29">
        <v>32147</v>
      </c>
      <c r="B1142" s="30">
        <v>18.75</v>
      </c>
    </row>
    <row r="1143" spans="1:3" x14ac:dyDescent="0.2">
      <c r="A1143" s="29">
        <v>32148</v>
      </c>
      <c r="B1143" s="30">
        <v>18.5</v>
      </c>
    </row>
    <row r="1144" spans="1:3" x14ac:dyDescent="0.2">
      <c r="A1144" s="29">
        <v>32149</v>
      </c>
      <c r="B1144" s="30">
        <v>17.75</v>
      </c>
    </row>
    <row r="1145" spans="1:3" x14ac:dyDescent="0.2">
      <c r="A1145" s="29">
        <v>32150</v>
      </c>
      <c r="B1145" s="30">
        <v>17.350000000000001</v>
      </c>
    </row>
    <row r="1146" spans="1:3" x14ac:dyDescent="0.2">
      <c r="A1146" s="29">
        <v>32153</v>
      </c>
      <c r="B1146" s="30">
        <v>16.63</v>
      </c>
    </row>
    <row r="1147" spans="1:3" x14ac:dyDescent="0.2">
      <c r="A1147" s="29">
        <v>32154</v>
      </c>
      <c r="B1147" s="30">
        <v>15.95</v>
      </c>
    </row>
    <row r="1148" spans="1:3" x14ac:dyDescent="0.2">
      <c r="A1148" s="29">
        <v>32155</v>
      </c>
      <c r="B1148" s="30">
        <v>16.27</v>
      </c>
    </row>
    <row r="1149" spans="1:3" x14ac:dyDescent="0.2">
      <c r="A1149" s="29">
        <v>32156</v>
      </c>
      <c r="B1149" s="30">
        <v>16.78</v>
      </c>
    </row>
    <row r="1150" spans="1:3" x14ac:dyDescent="0.2">
      <c r="A1150" s="29">
        <v>32157</v>
      </c>
      <c r="B1150" s="30">
        <v>16.579999999999998</v>
      </c>
    </row>
    <row r="1151" spans="1:3" x14ac:dyDescent="0.2">
      <c r="A1151" s="29">
        <v>32160</v>
      </c>
      <c r="B1151" s="30">
        <v>17.02</v>
      </c>
    </row>
    <row r="1152" spans="1:3" x14ac:dyDescent="0.2">
      <c r="A1152" s="29">
        <v>32161</v>
      </c>
      <c r="B1152" s="30">
        <v>16.829999999999998</v>
      </c>
    </row>
    <row r="1153" spans="1:2" x14ac:dyDescent="0.2">
      <c r="A1153" s="29">
        <v>32162</v>
      </c>
      <c r="B1153" s="30">
        <v>16.920000000000002</v>
      </c>
    </row>
    <row r="1154" spans="1:2" x14ac:dyDescent="0.2">
      <c r="A1154" s="29">
        <v>32163</v>
      </c>
      <c r="B1154" s="30">
        <v>16.88</v>
      </c>
    </row>
    <row r="1155" spans="1:2" x14ac:dyDescent="0.2">
      <c r="A1155" s="29">
        <v>32164</v>
      </c>
      <c r="B1155" s="30">
        <v>16.52</v>
      </c>
    </row>
    <row r="1156" spans="1:2" x14ac:dyDescent="0.2">
      <c r="A1156" s="29">
        <v>32167</v>
      </c>
      <c r="B1156" s="30">
        <v>16.62</v>
      </c>
    </row>
    <row r="1157" spans="1:2" x14ac:dyDescent="0.2">
      <c r="A1157" s="29">
        <v>32168</v>
      </c>
      <c r="B1157" s="30">
        <v>16.38</v>
      </c>
    </row>
    <row r="1158" spans="1:2" x14ac:dyDescent="0.2">
      <c r="A1158" s="29">
        <v>32169</v>
      </c>
      <c r="B1158" s="30">
        <v>16.059999999999999</v>
      </c>
    </row>
    <row r="1159" spans="1:2" x14ac:dyDescent="0.2">
      <c r="A1159" s="29">
        <v>32170</v>
      </c>
      <c r="B1159" s="30">
        <v>16.25</v>
      </c>
    </row>
    <row r="1160" spans="1:2" x14ac:dyDescent="0.2">
      <c r="A1160" s="29">
        <v>32171</v>
      </c>
      <c r="B1160" s="30">
        <v>16.23</v>
      </c>
    </row>
    <row r="1161" spans="1:2" x14ac:dyDescent="0.2">
      <c r="A1161" s="29">
        <v>32174</v>
      </c>
      <c r="B1161" s="30">
        <v>16.03</v>
      </c>
    </row>
    <row r="1162" spans="1:2" x14ac:dyDescent="0.2">
      <c r="A1162" s="29">
        <v>32175</v>
      </c>
      <c r="B1162" s="30">
        <v>16.05</v>
      </c>
    </row>
    <row r="1163" spans="1:2" x14ac:dyDescent="0.2">
      <c r="A1163" s="29">
        <v>32176</v>
      </c>
      <c r="B1163" s="30">
        <v>16.18</v>
      </c>
    </row>
    <row r="1164" spans="1:2" x14ac:dyDescent="0.2">
      <c r="A1164" s="29">
        <v>32181</v>
      </c>
      <c r="B1164" s="30">
        <v>16.55</v>
      </c>
    </row>
    <row r="1165" spans="1:2" x14ac:dyDescent="0.2">
      <c r="A1165" s="29">
        <v>32182</v>
      </c>
      <c r="B1165" s="30">
        <v>16.5</v>
      </c>
    </row>
    <row r="1166" spans="1:2" x14ac:dyDescent="0.2">
      <c r="A1166" s="29">
        <v>32183</v>
      </c>
      <c r="B1166" s="30">
        <v>16.100000000000001</v>
      </c>
    </row>
    <row r="1167" spans="1:2" x14ac:dyDescent="0.2">
      <c r="A1167" s="29">
        <v>32184</v>
      </c>
      <c r="B1167" s="30">
        <v>16.05</v>
      </c>
    </row>
    <row r="1168" spans="1:2" x14ac:dyDescent="0.2">
      <c r="A1168" s="29">
        <v>32185</v>
      </c>
      <c r="B1168" s="30">
        <v>15.65</v>
      </c>
    </row>
    <row r="1169" spans="1:2" x14ac:dyDescent="0.2">
      <c r="A1169" s="29">
        <v>32188</v>
      </c>
      <c r="B1169" s="30">
        <v>16.399999999999999</v>
      </c>
    </row>
    <row r="1170" spans="1:2" x14ac:dyDescent="0.2">
      <c r="A1170" s="29">
        <v>32190</v>
      </c>
      <c r="B1170" s="30">
        <v>15.83</v>
      </c>
    </row>
    <row r="1171" spans="1:2" x14ac:dyDescent="0.2">
      <c r="A1171" s="29">
        <v>32191</v>
      </c>
      <c r="B1171" s="30">
        <v>15.58</v>
      </c>
    </row>
    <row r="1172" spans="1:2" x14ac:dyDescent="0.2">
      <c r="A1172" s="29">
        <v>32192</v>
      </c>
      <c r="B1172" s="30">
        <v>15.87</v>
      </c>
    </row>
    <row r="1173" spans="1:2" x14ac:dyDescent="0.2">
      <c r="A1173" s="29">
        <v>32195</v>
      </c>
      <c r="B1173" s="30">
        <v>15.65</v>
      </c>
    </row>
    <row r="1174" spans="1:2" x14ac:dyDescent="0.2">
      <c r="A1174" s="29">
        <v>32196</v>
      </c>
      <c r="B1174" s="30">
        <v>15.65</v>
      </c>
    </row>
    <row r="1175" spans="1:2" x14ac:dyDescent="0.2">
      <c r="A1175" s="29">
        <v>32197</v>
      </c>
      <c r="B1175" s="30">
        <v>15.4</v>
      </c>
    </row>
    <row r="1176" spans="1:2" x14ac:dyDescent="0.2">
      <c r="A1176" s="29">
        <v>32198</v>
      </c>
      <c r="B1176" s="30">
        <v>14.85</v>
      </c>
    </row>
    <row r="1177" spans="1:2" x14ac:dyDescent="0.2">
      <c r="A1177" s="29">
        <v>32199</v>
      </c>
      <c r="B1177" s="30">
        <v>14.55</v>
      </c>
    </row>
    <row r="1178" spans="1:2" x14ac:dyDescent="0.2">
      <c r="A1178" s="29">
        <v>32202</v>
      </c>
      <c r="B1178" s="30">
        <v>14.71</v>
      </c>
    </row>
    <row r="1179" spans="1:2" x14ac:dyDescent="0.2">
      <c r="A1179" s="29">
        <v>32203</v>
      </c>
      <c r="B1179" s="30">
        <v>14.42</v>
      </c>
    </row>
    <row r="1180" spans="1:2" x14ac:dyDescent="0.2">
      <c r="A1180" s="29">
        <v>32204</v>
      </c>
      <c r="B1180" s="30">
        <v>14.05</v>
      </c>
    </row>
    <row r="1181" spans="1:2" x14ac:dyDescent="0.2">
      <c r="A1181" s="29">
        <v>32205</v>
      </c>
      <c r="B1181" s="30">
        <v>13.82</v>
      </c>
    </row>
    <row r="1182" spans="1:2" x14ac:dyDescent="0.2">
      <c r="A1182" s="29">
        <v>32206</v>
      </c>
      <c r="B1182" s="30">
        <v>13.95</v>
      </c>
    </row>
    <row r="1183" spans="1:2" x14ac:dyDescent="0.2">
      <c r="A1183" s="29">
        <v>32209</v>
      </c>
      <c r="B1183" s="30">
        <v>13.92</v>
      </c>
    </row>
    <row r="1184" spans="1:2" x14ac:dyDescent="0.2">
      <c r="A1184" s="29">
        <v>32210</v>
      </c>
      <c r="B1184" s="30">
        <v>14.15</v>
      </c>
    </row>
    <row r="1185" spans="1:2" x14ac:dyDescent="0.2">
      <c r="A1185" s="29">
        <v>32211</v>
      </c>
      <c r="B1185" s="30">
        <v>14</v>
      </c>
    </row>
    <row r="1186" spans="1:2" x14ac:dyDescent="0.2">
      <c r="A1186" s="29">
        <v>32212</v>
      </c>
      <c r="B1186" s="30">
        <v>14.58</v>
      </c>
    </row>
    <row r="1187" spans="1:2" x14ac:dyDescent="0.2">
      <c r="A1187" s="29">
        <v>32213</v>
      </c>
      <c r="B1187" s="30">
        <v>14.85</v>
      </c>
    </row>
    <row r="1188" spans="1:2" x14ac:dyDescent="0.2">
      <c r="A1188" s="29">
        <v>32216</v>
      </c>
      <c r="B1188" s="30">
        <v>14.24</v>
      </c>
    </row>
    <row r="1189" spans="1:2" x14ac:dyDescent="0.2">
      <c r="A1189" s="29">
        <v>32217</v>
      </c>
      <c r="B1189" s="30">
        <v>14.36</v>
      </c>
    </row>
    <row r="1190" spans="1:2" x14ac:dyDescent="0.2">
      <c r="A1190" s="29">
        <v>32218</v>
      </c>
      <c r="B1190" s="30">
        <v>14.55</v>
      </c>
    </row>
    <row r="1191" spans="1:2" x14ac:dyDescent="0.2">
      <c r="A1191" s="29">
        <v>32219</v>
      </c>
      <c r="B1191" s="30">
        <v>14.9</v>
      </c>
    </row>
    <row r="1192" spans="1:2" x14ac:dyDescent="0.2">
      <c r="A1192" s="29">
        <v>32220</v>
      </c>
      <c r="B1192" s="30">
        <v>14.98</v>
      </c>
    </row>
    <row r="1193" spans="1:2" x14ac:dyDescent="0.2">
      <c r="A1193" s="29">
        <v>32223</v>
      </c>
      <c r="B1193" s="30">
        <v>15.35</v>
      </c>
    </row>
    <row r="1194" spans="1:2" x14ac:dyDescent="0.2">
      <c r="A1194" s="29">
        <v>32224</v>
      </c>
      <c r="B1194" s="30">
        <v>14.9</v>
      </c>
    </row>
    <row r="1195" spans="1:2" x14ac:dyDescent="0.2">
      <c r="A1195" s="29">
        <v>32225</v>
      </c>
      <c r="B1195" s="30">
        <v>15.45</v>
      </c>
    </row>
    <row r="1196" spans="1:2" x14ac:dyDescent="0.2">
      <c r="A1196" s="29">
        <v>32226</v>
      </c>
      <c r="B1196" s="30">
        <v>15.58</v>
      </c>
    </row>
    <row r="1197" spans="1:2" x14ac:dyDescent="0.2">
      <c r="A1197" s="29">
        <v>32227</v>
      </c>
      <c r="B1197" s="30">
        <v>15.56</v>
      </c>
    </row>
    <row r="1198" spans="1:2" x14ac:dyDescent="0.2">
      <c r="A1198" s="29">
        <v>32230</v>
      </c>
      <c r="B1198" s="30">
        <v>15.55</v>
      </c>
    </row>
    <row r="1199" spans="1:2" x14ac:dyDescent="0.2">
      <c r="A1199" s="29">
        <v>32231</v>
      </c>
      <c r="B1199" s="30">
        <v>15.55</v>
      </c>
    </row>
    <row r="1200" spans="1:2" x14ac:dyDescent="0.2">
      <c r="A1200" s="29">
        <v>32232</v>
      </c>
      <c r="B1200" s="30">
        <v>15.75</v>
      </c>
    </row>
    <row r="1201" spans="1:2" x14ac:dyDescent="0.2">
      <c r="A1201" s="29">
        <v>32233</v>
      </c>
      <c r="B1201" s="30">
        <v>15.78</v>
      </c>
    </row>
    <row r="1202" spans="1:2" x14ac:dyDescent="0.2">
      <c r="A1202" s="29">
        <v>32237</v>
      </c>
      <c r="B1202" s="30">
        <v>15.8</v>
      </c>
    </row>
    <row r="1203" spans="1:2" x14ac:dyDescent="0.2">
      <c r="A1203" s="29">
        <v>32238</v>
      </c>
      <c r="B1203" s="30">
        <v>15.56</v>
      </c>
    </row>
    <row r="1204" spans="1:2" x14ac:dyDescent="0.2">
      <c r="A1204" s="29">
        <v>32239</v>
      </c>
      <c r="B1204" s="30">
        <v>15.5</v>
      </c>
    </row>
    <row r="1205" spans="1:2" x14ac:dyDescent="0.2">
      <c r="A1205" s="29">
        <v>32240</v>
      </c>
      <c r="B1205" s="30">
        <v>15.62</v>
      </c>
    </row>
    <row r="1206" spans="1:2" x14ac:dyDescent="0.2">
      <c r="A1206" s="29">
        <v>32241</v>
      </c>
      <c r="B1206" s="30">
        <v>15.4</v>
      </c>
    </row>
    <row r="1207" spans="1:2" x14ac:dyDescent="0.2">
      <c r="A1207" s="29">
        <v>32244</v>
      </c>
      <c r="B1207" s="30">
        <v>16.350000000000001</v>
      </c>
    </row>
    <row r="1208" spans="1:2" x14ac:dyDescent="0.2">
      <c r="A1208" s="29">
        <v>32245</v>
      </c>
      <c r="B1208" s="30">
        <v>16.64</v>
      </c>
    </row>
    <row r="1209" spans="1:2" x14ac:dyDescent="0.2">
      <c r="A1209" s="29">
        <v>32246</v>
      </c>
      <c r="B1209" s="30">
        <v>16.690000000000001</v>
      </c>
    </row>
    <row r="1210" spans="1:2" x14ac:dyDescent="0.2">
      <c r="A1210" s="29">
        <v>32247</v>
      </c>
      <c r="B1210" s="30">
        <v>16.899999999999999</v>
      </c>
    </row>
    <row r="1211" spans="1:2" x14ac:dyDescent="0.2">
      <c r="A1211" s="29">
        <v>32248</v>
      </c>
      <c r="B1211" s="30">
        <v>16.920000000000002</v>
      </c>
    </row>
    <row r="1212" spans="1:2" x14ac:dyDescent="0.2">
      <c r="A1212" s="29">
        <v>32251</v>
      </c>
      <c r="B1212" s="30">
        <v>17.32</v>
      </c>
    </row>
    <row r="1213" spans="1:2" x14ac:dyDescent="0.2">
      <c r="A1213" s="29">
        <v>32252</v>
      </c>
      <c r="B1213" s="30">
        <v>16.95</v>
      </c>
    </row>
    <row r="1214" spans="1:2" x14ac:dyDescent="0.2">
      <c r="A1214" s="29">
        <v>32253</v>
      </c>
      <c r="B1214" s="30">
        <v>16.829999999999998</v>
      </c>
    </row>
    <row r="1215" spans="1:2" x14ac:dyDescent="0.2">
      <c r="A1215" s="29">
        <v>32254</v>
      </c>
      <c r="B1215" s="30">
        <v>17.149999999999999</v>
      </c>
    </row>
    <row r="1216" spans="1:2" x14ac:dyDescent="0.2">
      <c r="A1216" s="29">
        <v>32255</v>
      </c>
      <c r="B1216" s="30">
        <v>17.11</v>
      </c>
    </row>
    <row r="1217" spans="1:2" x14ac:dyDescent="0.2">
      <c r="A1217" s="29">
        <v>32258</v>
      </c>
      <c r="B1217" s="30">
        <v>17.149999999999999</v>
      </c>
    </row>
    <row r="1218" spans="1:2" x14ac:dyDescent="0.2">
      <c r="A1218" s="29">
        <v>32259</v>
      </c>
      <c r="B1218" s="30">
        <v>17.329999999999998</v>
      </c>
    </row>
    <row r="1219" spans="1:2" x14ac:dyDescent="0.2">
      <c r="A1219" s="29">
        <v>32260</v>
      </c>
      <c r="B1219" s="30">
        <v>17.46</v>
      </c>
    </row>
    <row r="1220" spans="1:2" x14ac:dyDescent="0.2">
      <c r="A1220" s="29">
        <v>32261</v>
      </c>
      <c r="B1220" s="30">
        <v>16.8</v>
      </c>
    </row>
    <row r="1221" spans="1:2" x14ac:dyDescent="0.2">
      <c r="A1221" s="29">
        <v>32262</v>
      </c>
      <c r="B1221" s="30">
        <v>16.86</v>
      </c>
    </row>
    <row r="1222" spans="1:2" x14ac:dyDescent="0.2">
      <c r="A1222" s="29">
        <v>32265</v>
      </c>
      <c r="B1222" s="30">
        <v>15.95</v>
      </c>
    </row>
    <row r="1223" spans="1:2" x14ac:dyDescent="0.2">
      <c r="A1223" s="29">
        <v>32266</v>
      </c>
      <c r="B1223" s="30">
        <v>16.190000000000001</v>
      </c>
    </row>
    <row r="1224" spans="1:2" x14ac:dyDescent="0.2">
      <c r="A1224" s="29">
        <v>32267</v>
      </c>
      <c r="B1224" s="30">
        <v>16.059999999999999</v>
      </c>
    </row>
    <row r="1225" spans="1:2" x14ac:dyDescent="0.2">
      <c r="A1225" s="29">
        <v>32268</v>
      </c>
      <c r="B1225" s="30">
        <v>16.28</v>
      </c>
    </row>
    <row r="1226" spans="1:2" x14ac:dyDescent="0.2">
      <c r="A1226" s="29">
        <v>32269</v>
      </c>
      <c r="B1226" s="30">
        <v>16.59</v>
      </c>
    </row>
    <row r="1227" spans="1:2" x14ac:dyDescent="0.2">
      <c r="A1227" s="29">
        <v>32272</v>
      </c>
      <c r="B1227" s="30">
        <v>16.41</v>
      </c>
    </row>
    <row r="1228" spans="1:2" x14ac:dyDescent="0.2">
      <c r="A1228" s="29">
        <v>32273</v>
      </c>
      <c r="B1228" s="30">
        <v>16.37</v>
      </c>
    </row>
    <row r="1229" spans="1:2" x14ac:dyDescent="0.2">
      <c r="A1229" s="29">
        <v>32274</v>
      </c>
      <c r="B1229" s="30">
        <v>16.420000000000002</v>
      </c>
    </row>
    <row r="1230" spans="1:2" x14ac:dyDescent="0.2">
      <c r="A1230" s="29">
        <v>32275</v>
      </c>
      <c r="B1230" s="30">
        <v>16.45</v>
      </c>
    </row>
    <row r="1231" spans="1:2" x14ac:dyDescent="0.2">
      <c r="A1231" s="29">
        <v>32276</v>
      </c>
      <c r="B1231" s="30">
        <v>16.61</v>
      </c>
    </row>
    <row r="1232" spans="1:2" x14ac:dyDescent="0.2">
      <c r="A1232" s="29">
        <v>32279</v>
      </c>
      <c r="B1232" s="30">
        <v>16.850000000000001</v>
      </c>
    </row>
    <row r="1233" spans="1:2" x14ac:dyDescent="0.2">
      <c r="A1233" s="29">
        <v>32280</v>
      </c>
      <c r="B1233" s="30">
        <v>16.829999999999998</v>
      </c>
    </row>
    <row r="1234" spans="1:2" x14ac:dyDescent="0.2">
      <c r="A1234" s="29">
        <v>32281</v>
      </c>
      <c r="B1234" s="30">
        <v>16.55</v>
      </c>
    </row>
    <row r="1235" spans="1:2" x14ac:dyDescent="0.2">
      <c r="A1235" s="29">
        <v>32282</v>
      </c>
      <c r="B1235" s="30">
        <v>16.64</v>
      </c>
    </row>
    <row r="1236" spans="1:2" x14ac:dyDescent="0.2">
      <c r="A1236" s="29">
        <v>32283</v>
      </c>
      <c r="B1236" s="30">
        <v>16.55</v>
      </c>
    </row>
    <row r="1237" spans="1:2" x14ac:dyDescent="0.2">
      <c r="A1237" s="29">
        <v>32286</v>
      </c>
      <c r="B1237" s="30">
        <v>16.350000000000001</v>
      </c>
    </row>
    <row r="1238" spans="1:2" x14ac:dyDescent="0.2">
      <c r="A1238" s="29">
        <v>32287</v>
      </c>
      <c r="B1238" s="30">
        <v>16.399999999999999</v>
      </c>
    </row>
    <row r="1239" spans="1:2" x14ac:dyDescent="0.2">
      <c r="A1239" s="29">
        <v>32288</v>
      </c>
      <c r="B1239" s="30">
        <v>16.3</v>
      </c>
    </row>
    <row r="1240" spans="1:2" x14ac:dyDescent="0.2">
      <c r="A1240" s="29">
        <v>32289</v>
      </c>
      <c r="B1240" s="30">
        <v>16.399999999999999</v>
      </c>
    </row>
    <row r="1241" spans="1:2" x14ac:dyDescent="0.2">
      <c r="A1241" s="29">
        <v>32290</v>
      </c>
      <c r="B1241" s="30">
        <v>16.399999999999999</v>
      </c>
    </row>
    <row r="1242" spans="1:2" x14ac:dyDescent="0.2">
      <c r="A1242" s="29">
        <v>32293</v>
      </c>
      <c r="B1242" s="30">
        <v>16.3</v>
      </c>
    </row>
    <row r="1243" spans="1:2" x14ac:dyDescent="0.2">
      <c r="A1243" s="29">
        <v>32295</v>
      </c>
      <c r="B1243" s="30">
        <v>16.3</v>
      </c>
    </row>
    <row r="1244" spans="1:2" x14ac:dyDescent="0.2">
      <c r="A1244" s="29">
        <v>32296</v>
      </c>
      <c r="B1244" s="30">
        <v>16.5</v>
      </c>
    </row>
    <row r="1245" spans="1:2" x14ac:dyDescent="0.2">
      <c r="A1245" s="29">
        <v>32297</v>
      </c>
      <c r="B1245" s="30">
        <v>16.53</v>
      </c>
    </row>
    <row r="1246" spans="1:2" x14ac:dyDescent="0.2">
      <c r="A1246" s="29">
        <v>32300</v>
      </c>
      <c r="B1246" s="30">
        <v>16.7</v>
      </c>
    </row>
    <row r="1247" spans="1:2" x14ac:dyDescent="0.2">
      <c r="A1247" s="29">
        <v>32301</v>
      </c>
      <c r="B1247" s="30">
        <v>16.3</v>
      </c>
    </row>
    <row r="1248" spans="1:2" x14ac:dyDescent="0.2">
      <c r="A1248" s="29">
        <v>32302</v>
      </c>
      <c r="B1248" s="30">
        <v>16.28</v>
      </c>
    </row>
    <row r="1249" spans="1:2" x14ac:dyDescent="0.2">
      <c r="A1249" s="29">
        <v>32303</v>
      </c>
      <c r="B1249" s="30">
        <v>15.95</v>
      </c>
    </row>
    <row r="1250" spans="1:2" x14ac:dyDescent="0.2">
      <c r="A1250" s="29">
        <v>32304</v>
      </c>
      <c r="B1250" s="30">
        <v>15.63</v>
      </c>
    </row>
    <row r="1251" spans="1:2" x14ac:dyDescent="0.2">
      <c r="A1251" s="29">
        <v>32307</v>
      </c>
      <c r="B1251" s="30">
        <v>15.53</v>
      </c>
    </row>
    <row r="1252" spans="1:2" x14ac:dyDescent="0.2">
      <c r="A1252" s="29">
        <v>32308</v>
      </c>
      <c r="B1252" s="30">
        <v>15.91</v>
      </c>
    </row>
    <row r="1253" spans="1:2" x14ac:dyDescent="0.2">
      <c r="A1253" s="29">
        <v>32309</v>
      </c>
      <c r="B1253" s="30">
        <v>15.6</v>
      </c>
    </row>
    <row r="1254" spans="1:2" x14ac:dyDescent="0.2">
      <c r="A1254" s="29">
        <v>32310</v>
      </c>
      <c r="B1254" s="30">
        <v>15.59</v>
      </c>
    </row>
    <row r="1255" spans="1:2" x14ac:dyDescent="0.2">
      <c r="A1255" s="29">
        <v>32311</v>
      </c>
      <c r="B1255" s="30">
        <v>15.48</v>
      </c>
    </row>
    <row r="1256" spans="1:2" x14ac:dyDescent="0.2">
      <c r="A1256" s="29">
        <v>32314</v>
      </c>
      <c r="B1256" s="30">
        <v>15.06</v>
      </c>
    </row>
    <row r="1257" spans="1:2" x14ac:dyDescent="0.2">
      <c r="A1257" s="29">
        <v>32315</v>
      </c>
      <c r="B1257" s="30">
        <v>15.2</v>
      </c>
    </row>
    <row r="1258" spans="1:2" x14ac:dyDescent="0.2">
      <c r="A1258" s="29">
        <v>32316</v>
      </c>
      <c r="B1258" s="30">
        <v>15.33</v>
      </c>
    </row>
    <row r="1259" spans="1:2" x14ac:dyDescent="0.2">
      <c r="A1259" s="29">
        <v>32317</v>
      </c>
      <c r="B1259" s="30">
        <v>15.29</v>
      </c>
    </row>
    <row r="1260" spans="1:2" x14ac:dyDescent="0.2">
      <c r="A1260" s="29">
        <v>32318</v>
      </c>
      <c r="B1260" s="30">
        <v>15.15</v>
      </c>
    </row>
    <row r="1261" spans="1:2" x14ac:dyDescent="0.2">
      <c r="A1261" s="29">
        <v>32321</v>
      </c>
      <c r="B1261" s="30">
        <v>15.02</v>
      </c>
    </row>
    <row r="1262" spans="1:2" x14ac:dyDescent="0.2">
      <c r="A1262" s="29">
        <v>32322</v>
      </c>
      <c r="B1262" s="30">
        <v>15.1</v>
      </c>
    </row>
    <row r="1263" spans="1:2" x14ac:dyDescent="0.2">
      <c r="A1263" s="29">
        <v>32323</v>
      </c>
      <c r="B1263" s="30">
        <v>14.43</v>
      </c>
    </row>
    <row r="1264" spans="1:2" x14ac:dyDescent="0.2">
      <c r="A1264" s="29">
        <v>32324</v>
      </c>
      <c r="B1264" s="30">
        <v>14.13</v>
      </c>
    </row>
    <row r="1265" spans="1:2" x14ac:dyDescent="0.2">
      <c r="A1265" s="29">
        <v>32325</v>
      </c>
      <c r="B1265" s="30">
        <v>13.88</v>
      </c>
    </row>
    <row r="1266" spans="1:2" x14ac:dyDescent="0.2">
      <c r="A1266" s="29">
        <v>32328</v>
      </c>
      <c r="B1266" s="30">
        <v>14.25</v>
      </c>
    </row>
    <row r="1267" spans="1:2" x14ac:dyDescent="0.2">
      <c r="A1267" s="29">
        <v>32330</v>
      </c>
      <c r="B1267" s="30">
        <v>14.43</v>
      </c>
    </row>
    <row r="1268" spans="1:2" x14ac:dyDescent="0.2">
      <c r="A1268" s="29">
        <v>32331</v>
      </c>
      <c r="B1268" s="30">
        <v>15.35</v>
      </c>
    </row>
    <row r="1269" spans="1:2" x14ac:dyDescent="0.2">
      <c r="A1269" s="29">
        <v>32332</v>
      </c>
      <c r="B1269" s="30">
        <v>15.25</v>
      </c>
    </row>
    <row r="1270" spans="1:2" x14ac:dyDescent="0.2">
      <c r="A1270" s="29">
        <v>32335</v>
      </c>
      <c r="B1270" s="30">
        <v>14.43</v>
      </c>
    </row>
    <row r="1271" spans="1:2" x14ac:dyDescent="0.2">
      <c r="A1271" s="29">
        <v>32336</v>
      </c>
      <c r="B1271" s="30">
        <v>14.2</v>
      </c>
    </row>
    <row r="1272" spans="1:2" x14ac:dyDescent="0.2">
      <c r="A1272" s="29">
        <v>32337</v>
      </c>
      <c r="B1272" s="30">
        <v>13.89</v>
      </c>
    </row>
    <row r="1273" spans="1:2" x14ac:dyDescent="0.2">
      <c r="A1273" s="29">
        <v>32338</v>
      </c>
      <c r="B1273" s="30">
        <v>14.18</v>
      </c>
    </row>
    <row r="1274" spans="1:2" x14ac:dyDescent="0.2">
      <c r="A1274" s="29">
        <v>32339</v>
      </c>
      <c r="B1274" s="30">
        <v>14.32</v>
      </c>
    </row>
    <row r="1275" spans="1:2" x14ac:dyDescent="0.2">
      <c r="A1275" s="29">
        <v>32342</v>
      </c>
      <c r="B1275" s="30">
        <v>15.1</v>
      </c>
    </row>
    <row r="1276" spans="1:2" x14ac:dyDescent="0.2">
      <c r="A1276" s="29">
        <v>32343</v>
      </c>
      <c r="B1276" s="30">
        <v>14.95</v>
      </c>
    </row>
    <row r="1277" spans="1:2" x14ac:dyDescent="0.2">
      <c r="A1277" s="29">
        <v>32344</v>
      </c>
      <c r="B1277" s="30">
        <v>14.9</v>
      </c>
    </row>
    <row r="1278" spans="1:2" x14ac:dyDescent="0.2">
      <c r="A1278" s="29">
        <v>32345</v>
      </c>
      <c r="B1278" s="30">
        <v>15.7</v>
      </c>
    </row>
    <row r="1279" spans="1:2" x14ac:dyDescent="0.2">
      <c r="A1279" s="29">
        <v>32346</v>
      </c>
      <c r="B1279" s="30">
        <v>15.9</v>
      </c>
    </row>
    <row r="1280" spans="1:2" x14ac:dyDescent="0.2">
      <c r="A1280" s="29">
        <v>32349</v>
      </c>
      <c r="B1280" s="30">
        <v>15.75</v>
      </c>
    </row>
    <row r="1281" spans="1:2" x14ac:dyDescent="0.2">
      <c r="A1281" s="29">
        <v>32350</v>
      </c>
      <c r="B1281" s="30">
        <v>15.5</v>
      </c>
    </row>
    <row r="1282" spans="1:2" x14ac:dyDescent="0.2">
      <c r="A1282" s="29">
        <v>32351</v>
      </c>
      <c r="B1282" s="30">
        <v>15.45</v>
      </c>
    </row>
    <row r="1283" spans="1:2" x14ac:dyDescent="0.2">
      <c r="A1283" s="29">
        <v>32352</v>
      </c>
      <c r="B1283" s="30">
        <v>15.6</v>
      </c>
    </row>
    <row r="1284" spans="1:2" x14ac:dyDescent="0.2">
      <c r="A1284" s="29">
        <v>32353</v>
      </c>
      <c r="B1284" s="30">
        <v>15.75</v>
      </c>
    </row>
    <row r="1285" spans="1:2" x14ac:dyDescent="0.2">
      <c r="A1285" s="29">
        <v>32356</v>
      </c>
      <c r="B1285" s="30">
        <v>15.62</v>
      </c>
    </row>
    <row r="1286" spans="1:2" x14ac:dyDescent="0.2">
      <c r="A1286" s="29">
        <v>32357</v>
      </c>
      <c r="B1286" s="30">
        <v>15.5</v>
      </c>
    </row>
    <row r="1287" spans="1:2" x14ac:dyDescent="0.2">
      <c r="A1287" s="29">
        <v>32358</v>
      </c>
      <c r="B1287" s="30">
        <v>14.75</v>
      </c>
    </row>
    <row r="1288" spans="1:2" x14ac:dyDescent="0.2">
      <c r="A1288" s="29">
        <v>32359</v>
      </c>
      <c r="B1288" s="30">
        <v>14.53</v>
      </c>
    </row>
    <row r="1289" spans="1:2" x14ac:dyDescent="0.2">
      <c r="A1289" s="29">
        <v>32360</v>
      </c>
      <c r="B1289" s="30">
        <v>14.81</v>
      </c>
    </row>
    <row r="1290" spans="1:2" x14ac:dyDescent="0.2">
      <c r="A1290" s="29">
        <v>32363</v>
      </c>
      <c r="B1290" s="30">
        <v>15.62</v>
      </c>
    </row>
    <row r="1291" spans="1:2" x14ac:dyDescent="0.2">
      <c r="A1291" s="29">
        <v>32364</v>
      </c>
      <c r="B1291" s="30">
        <v>15.34</v>
      </c>
    </row>
    <row r="1292" spans="1:2" x14ac:dyDescent="0.2">
      <c r="A1292" s="29">
        <v>32365</v>
      </c>
      <c r="B1292" s="30">
        <v>15.17</v>
      </c>
    </row>
    <row r="1293" spans="1:2" x14ac:dyDescent="0.2">
      <c r="A1293" s="29">
        <v>32366</v>
      </c>
      <c r="B1293" s="30">
        <v>15.23</v>
      </c>
    </row>
    <row r="1294" spans="1:2" x14ac:dyDescent="0.2">
      <c r="A1294" s="29">
        <v>32367</v>
      </c>
      <c r="B1294" s="30">
        <v>14.98</v>
      </c>
    </row>
    <row r="1295" spans="1:2" x14ac:dyDescent="0.2">
      <c r="A1295" s="29">
        <v>32370</v>
      </c>
      <c r="B1295" s="30">
        <v>15.05</v>
      </c>
    </row>
    <row r="1296" spans="1:2" x14ac:dyDescent="0.2">
      <c r="A1296" s="29">
        <v>32371</v>
      </c>
      <c r="B1296" s="30">
        <v>14.87</v>
      </c>
    </row>
    <row r="1297" spans="1:2" x14ac:dyDescent="0.2">
      <c r="A1297" s="29">
        <v>32372</v>
      </c>
      <c r="B1297" s="30">
        <v>14.82</v>
      </c>
    </row>
    <row r="1298" spans="1:2" x14ac:dyDescent="0.2">
      <c r="A1298" s="29">
        <v>32373</v>
      </c>
      <c r="B1298" s="30">
        <v>14.93</v>
      </c>
    </row>
    <row r="1299" spans="1:2" x14ac:dyDescent="0.2">
      <c r="A1299" s="29">
        <v>32374</v>
      </c>
      <c r="B1299" s="30">
        <v>15.06</v>
      </c>
    </row>
    <row r="1300" spans="1:2" x14ac:dyDescent="0.2">
      <c r="A1300" s="29">
        <v>32377</v>
      </c>
      <c r="B1300" s="30">
        <v>15.08</v>
      </c>
    </row>
    <row r="1301" spans="1:2" x14ac:dyDescent="0.2">
      <c r="A1301" s="29">
        <v>32378</v>
      </c>
      <c r="B1301" s="30">
        <v>14.95</v>
      </c>
    </row>
    <row r="1302" spans="1:2" x14ac:dyDescent="0.2">
      <c r="A1302" s="29">
        <v>32379</v>
      </c>
      <c r="B1302" s="30">
        <v>14.93</v>
      </c>
    </row>
    <row r="1303" spans="1:2" x14ac:dyDescent="0.2">
      <c r="A1303" s="29">
        <v>32380</v>
      </c>
      <c r="B1303" s="30">
        <v>14.83</v>
      </c>
    </row>
    <row r="1304" spans="1:2" x14ac:dyDescent="0.2">
      <c r="A1304" s="29">
        <v>32381</v>
      </c>
      <c r="B1304" s="30">
        <v>14.68</v>
      </c>
    </row>
    <row r="1305" spans="1:2" x14ac:dyDescent="0.2">
      <c r="A1305" s="29">
        <v>32384</v>
      </c>
      <c r="B1305" s="30">
        <v>14.9</v>
      </c>
    </row>
    <row r="1306" spans="1:2" x14ac:dyDescent="0.2">
      <c r="A1306" s="29">
        <v>32386</v>
      </c>
      <c r="B1306" s="30">
        <v>14.4</v>
      </c>
    </row>
    <row r="1307" spans="1:2" x14ac:dyDescent="0.2">
      <c r="A1307" s="29">
        <v>32387</v>
      </c>
      <c r="B1307" s="30">
        <v>14.23</v>
      </c>
    </row>
    <row r="1308" spans="1:2" x14ac:dyDescent="0.2">
      <c r="A1308" s="29">
        <v>32388</v>
      </c>
      <c r="B1308" s="30">
        <v>14.07</v>
      </c>
    </row>
    <row r="1309" spans="1:2" x14ac:dyDescent="0.2">
      <c r="A1309" s="29">
        <v>32391</v>
      </c>
      <c r="B1309" s="30">
        <v>14.4</v>
      </c>
    </row>
    <row r="1310" spans="1:2" x14ac:dyDescent="0.2">
      <c r="A1310" s="29">
        <v>32393</v>
      </c>
      <c r="B1310" s="30">
        <v>13.22</v>
      </c>
    </row>
    <row r="1311" spans="1:2" x14ac:dyDescent="0.2">
      <c r="A1311" s="29">
        <v>32394</v>
      </c>
      <c r="B1311" s="30">
        <v>13.3</v>
      </c>
    </row>
    <row r="1312" spans="1:2" x14ac:dyDescent="0.2">
      <c r="A1312" s="29">
        <v>32395</v>
      </c>
      <c r="B1312" s="30">
        <v>13.07</v>
      </c>
    </row>
    <row r="1313" spans="1:2" x14ac:dyDescent="0.2">
      <c r="A1313" s="29">
        <v>32398</v>
      </c>
      <c r="B1313" s="30">
        <v>13.25</v>
      </c>
    </row>
    <row r="1314" spans="1:2" x14ac:dyDescent="0.2">
      <c r="A1314" s="29">
        <v>32399</v>
      </c>
      <c r="B1314" s="30">
        <v>13.58</v>
      </c>
    </row>
    <row r="1315" spans="1:2" x14ac:dyDescent="0.2">
      <c r="A1315" s="29">
        <v>32400</v>
      </c>
      <c r="B1315" s="30">
        <v>14.15</v>
      </c>
    </row>
    <row r="1316" spans="1:2" x14ac:dyDescent="0.2">
      <c r="A1316" s="29">
        <v>32401</v>
      </c>
      <c r="B1316" s="30">
        <v>13.7</v>
      </c>
    </row>
    <row r="1317" spans="1:2" x14ac:dyDescent="0.2">
      <c r="A1317" s="29">
        <v>32402</v>
      </c>
      <c r="B1317" s="30">
        <v>13.3</v>
      </c>
    </row>
    <row r="1318" spans="1:2" x14ac:dyDescent="0.2">
      <c r="A1318" s="29">
        <v>32405</v>
      </c>
      <c r="B1318" s="30">
        <v>13.68</v>
      </c>
    </row>
    <row r="1319" spans="1:2" x14ac:dyDescent="0.2">
      <c r="A1319" s="29">
        <v>32406</v>
      </c>
      <c r="B1319" s="30">
        <v>13.27</v>
      </c>
    </row>
    <row r="1320" spans="1:2" x14ac:dyDescent="0.2">
      <c r="A1320" s="29">
        <v>32407</v>
      </c>
      <c r="B1320" s="30">
        <v>13.36</v>
      </c>
    </row>
    <row r="1321" spans="1:2" x14ac:dyDescent="0.2">
      <c r="A1321" s="29">
        <v>32408</v>
      </c>
      <c r="B1321" s="30">
        <v>13.48</v>
      </c>
    </row>
    <row r="1322" spans="1:2" x14ac:dyDescent="0.2">
      <c r="A1322" s="29">
        <v>32409</v>
      </c>
      <c r="B1322" s="30">
        <v>13.15</v>
      </c>
    </row>
    <row r="1323" spans="1:2" x14ac:dyDescent="0.2">
      <c r="A1323" s="29">
        <v>32412</v>
      </c>
      <c r="B1323" s="30">
        <v>13.1</v>
      </c>
    </row>
    <row r="1324" spans="1:2" x14ac:dyDescent="0.2">
      <c r="A1324" s="29">
        <v>32413</v>
      </c>
      <c r="B1324" s="30">
        <v>12.8</v>
      </c>
    </row>
    <row r="1325" spans="1:2" x14ac:dyDescent="0.2">
      <c r="A1325" s="29">
        <v>32414</v>
      </c>
      <c r="B1325" s="30">
        <v>12.73</v>
      </c>
    </row>
    <row r="1326" spans="1:2" x14ac:dyDescent="0.2">
      <c r="A1326" s="29">
        <v>32415</v>
      </c>
      <c r="B1326" s="30">
        <v>12.51</v>
      </c>
    </row>
    <row r="1327" spans="1:2" x14ac:dyDescent="0.2">
      <c r="A1327" s="29">
        <v>32416</v>
      </c>
      <c r="B1327" s="30">
        <v>11.9</v>
      </c>
    </row>
    <row r="1328" spans="1:2" x14ac:dyDescent="0.2">
      <c r="A1328" s="29">
        <v>32419</v>
      </c>
      <c r="B1328" s="30">
        <v>11.49</v>
      </c>
    </row>
    <row r="1329" spans="1:2" x14ac:dyDescent="0.2">
      <c r="A1329" s="29">
        <v>32420</v>
      </c>
      <c r="B1329" s="30">
        <v>11.62</v>
      </c>
    </row>
    <row r="1330" spans="1:2" x14ac:dyDescent="0.2">
      <c r="A1330" s="29">
        <v>32421</v>
      </c>
      <c r="B1330" s="30">
        <v>11.28</v>
      </c>
    </row>
    <row r="1331" spans="1:2" x14ac:dyDescent="0.2">
      <c r="A1331" s="29">
        <v>32422</v>
      </c>
      <c r="B1331" s="30">
        <v>11.26</v>
      </c>
    </row>
    <row r="1332" spans="1:2" x14ac:dyDescent="0.2">
      <c r="A1332" s="29">
        <v>32423</v>
      </c>
      <c r="B1332" s="30">
        <v>11.53</v>
      </c>
    </row>
    <row r="1333" spans="1:2" x14ac:dyDescent="0.2">
      <c r="A1333" s="29">
        <v>32426</v>
      </c>
      <c r="B1333" s="30">
        <v>11.45</v>
      </c>
    </row>
    <row r="1334" spans="1:2" x14ac:dyDescent="0.2">
      <c r="A1334" s="29">
        <v>32428</v>
      </c>
      <c r="B1334" s="30">
        <v>12.5</v>
      </c>
    </row>
    <row r="1335" spans="1:2" x14ac:dyDescent="0.2">
      <c r="A1335" s="29">
        <v>32429</v>
      </c>
      <c r="B1335" s="30">
        <v>12.76</v>
      </c>
    </row>
    <row r="1336" spans="1:2" x14ac:dyDescent="0.2">
      <c r="A1336" s="29">
        <v>32430</v>
      </c>
      <c r="B1336" s="30">
        <v>13.37</v>
      </c>
    </row>
    <row r="1337" spans="1:2" x14ac:dyDescent="0.2">
      <c r="A1337" s="29">
        <v>32433</v>
      </c>
      <c r="B1337" s="30">
        <v>13.66</v>
      </c>
    </row>
    <row r="1338" spans="1:2" x14ac:dyDescent="0.2">
      <c r="A1338" s="29">
        <v>32434</v>
      </c>
      <c r="B1338" s="30">
        <v>12.93</v>
      </c>
    </row>
    <row r="1339" spans="1:2" x14ac:dyDescent="0.2">
      <c r="A1339" s="29">
        <v>32437</v>
      </c>
      <c r="B1339" s="30">
        <v>13.28</v>
      </c>
    </row>
    <row r="1340" spans="1:2" x14ac:dyDescent="0.2">
      <c r="A1340" s="29">
        <v>32440</v>
      </c>
      <c r="B1340" s="30">
        <v>12.07</v>
      </c>
    </row>
    <row r="1341" spans="1:2" x14ac:dyDescent="0.2">
      <c r="A1341" s="29">
        <v>32441</v>
      </c>
      <c r="B1341" s="30">
        <v>12.12</v>
      </c>
    </row>
    <row r="1342" spans="1:2" x14ac:dyDescent="0.2">
      <c r="A1342" s="29">
        <v>32442</v>
      </c>
      <c r="B1342" s="30">
        <v>12.18</v>
      </c>
    </row>
    <row r="1343" spans="1:2" x14ac:dyDescent="0.2">
      <c r="A1343" s="29">
        <v>32443</v>
      </c>
      <c r="B1343" s="30">
        <v>12.44</v>
      </c>
    </row>
    <row r="1344" spans="1:2" x14ac:dyDescent="0.2">
      <c r="A1344" s="29">
        <v>32444</v>
      </c>
      <c r="B1344" s="30">
        <v>12.67</v>
      </c>
    </row>
    <row r="1345" spans="1:2" x14ac:dyDescent="0.2">
      <c r="A1345" s="29">
        <v>32447</v>
      </c>
      <c r="B1345" s="30">
        <v>12.43</v>
      </c>
    </row>
    <row r="1346" spans="1:2" x14ac:dyDescent="0.2">
      <c r="A1346" s="29">
        <v>32448</v>
      </c>
      <c r="B1346" s="30">
        <v>12.27</v>
      </c>
    </row>
    <row r="1347" spans="1:2" x14ac:dyDescent="0.2">
      <c r="A1347" s="29">
        <v>32449</v>
      </c>
      <c r="B1347" s="30">
        <v>12.5</v>
      </c>
    </row>
    <row r="1348" spans="1:2" x14ac:dyDescent="0.2">
      <c r="A1348" s="29">
        <v>32450</v>
      </c>
      <c r="B1348" s="30">
        <v>12.65</v>
      </c>
    </row>
    <row r="1349" spans="1:2" x14ac:dyDescent="0.2">
      <c r="A1349" s="29">
        <v>32451</v>
      </c>
      <c r="B1349" s="30">
        <v>12.76</v>
      </c>
    </row>
    <row r="1350" spans="1:2" x14ac:dyDescent="0.2">
      <c r="A1350" s="29">
        <v>32454</v>
      </c>
      <c r="B1350" s="30">
        <v>12.67</v>
      </c>
    </row>
    <row r="1351" spans="1:2" x14ac:dyDescent="0.2">
      <c r="A1351" s="29">
        <v>32455</v>
      </c>
      <c r="B1351" s="30">
        <v>12.55</v>
      </c>
    </row>
    <row r="1352" spans="1:2" x14ac:dyDescent="0.2">
      <c r="A1352" s="29">
        <v>32456</v>
      </c>
      <c r="B1352" s="30">
        <v>12.73</v>
      </c>
    </row>
    <row r="1353" spans="1:2" x14ac:dyDescent="0.2">
      <c r="A1353" s="29">
        <v>32457</v>
      </c>
      <c r="B1353" s="30">
        <v>12.81</v>
      </c>
    </row>
    <row r="1354" spans="1:2" x14ac:dyDescent="0.2">
      <c r="A1354" s="29">
        <v>32458</v>
      </c>
      <c r="B1354" s="30">
        <v>12.85</v>
      </c>
    </row>
    <row r="1355" spans="1:2" x14ac:dyDescent="0.2">
      <c r="A1355" s="29">
        <v>32461</v>
      </c>
      <c r="B1355" s="30">
        <v>13</v>
      </c>
    </row>
    <row r="1356" spans="1:2" x14ac:dyDescent="0.2">
      <c r="A1356" s="29">
        <v>32462</v>
      </c>
      <c r="B1356" s="30">
        <v>13</v>
      </c>
    </row>
    <row r="1357" spans="1:2" x14ac:dyDescent="0.2">
      <c r="A1357" s="29">
        <v>32463</v>
      </c>
      <c r="B1357" s="30">
        <v>12.6</v>
      </c>
    </row>
    <row r="1358" spans="1:2" x14ac:dyDescent="0.2">
      <c r="A1358" s="29">
        <v>32464</v>
      </c>
      <c r="B1358" s="30">
        <v>12.05</v>
      </c>
    </row>
    <row r="1359" spans="1:2" x14ac:dyDescent="0.2">
      <c r="A1359" s="29">
        <v>32465</v>
      </c>
      <c r="B1359" s="30">
        <v>11.88</v>
      </c>
    </row>
    <row r="1360" spans="1:2" x14ac:dyDescent="0.2">
      <c r="A1360" s="29">
        <v>32468</v>
      </c>
      <c r="B1360" s="30">
        <v>13</v>
      </c>
    </row>
    <row r="1361" spans="1:2" x14ac:dyDescent="0.2">
      <c r="A1361" s="29">
        <v>32470</v>
      </c>
      <c r="B1361" s="30">
        <v>13.45</v>
      </c>
    </row>
    <row r="1362" spans="1:2" x14ac:dyDescent="0.2">
      <c r="A1362" s="29">
        <v>32475</v>
      </c>
      <c r="B1362" s="30">
        <v>14.18</v>
      </c>
    </row>
    <row r="1363" spans="1:2" x14ac:dyDescent="0.2">
      <c r="A1363" s="29">
        <v>32476</v>
      </c>
      <c r="B1363" s="30">
        <v>14.13</v>
      </c>
    </row>
    <row r="1364" spans="1:2" x14ac:dyDescent="0.2">
      <c r="A1364" s="29">
        <v>32477</v>
      </c>
      <c r="B1364" s="30">
        <v>14.45</v>
      </c>
    </row>
    <row r="1365" spans="1:2" x14ac:dyDescent="0.2">
      <c r="A1365" s="29">
        <v>32478</v>
      </c>
      <c r="B1365" s="30">
        <v>14.85</v>
      </c>
    </row>
    <row r="1366" spans="1:2" x14ac:dyDescent="0.2">
      <c r="A1366" s="29">
        <v>32479</v>
      </c>
      <c r="B1366" s="30">
        <v>14.85</v>
      </c>
    </row>
    <row r="1367" spans="1:2" x14ac:dyDescent="0.2">
      <c r="A1367" s="29">
        <v>32482</v>
      </c>
      <c r="B1367" s="30">
        <v>14.46</v>
      </c>
    </row>
    <row r="1368" spans="1:2" x14ac:dyDescent="0.2">
      <c r="A1368" s="29">
        <v>32483</v>
      </c>
      <c r="B1368" s="30">
        <v>14.51</v>
      </c>
    </row>
    <row r="1369" spans="1:2" x14ac:dyDescent="0.2">
      <c r="A1369" s="29">
        <v>32484</v>
      </c>
      <c r="B1369" s="30">
        <v>14.6</v>
      </c>
    </row>
    <row r="1370" spans="1:2" x14ac:dyDescent="0.2">
      <c r="A1370" s="29">
        <v>32485</v>
      </c>
      <c r="B1370" s="30">
        <v>14.69</v>
      </c>
    </row>
    <row r="1371" spans="1:2" x14ac:dyDescent="0.2">
      <c r="A1371" s="29">
        <v>32486</v>
      </c>
      <c r="B1371" s="30">
        <v>15.09</v>
      </c>
    </row>
    <row r="1372" spans="1:2" x14ac:dyDescent="0.2">
      <c r="A1372" s="29">
        <v>32489</v>
      </c>
      <c r="B1372" s="30">
        <v>15.35</v>
      </c>
    </row>
    <row r="1373" spans="1:2" x14ac:dyDescent="0.2">
      <c r="A1373" s="29">
        <v>32490</v>
      </c>
      <c r="B1373" s="30">
        <v>14.9</v>
      </c>
    </row>
    <row r="1374" spans="1:2" x14ac:dyDescent="0.2">
      <c r="A1374" s="29">
        <v>32491</v>
      </c>
      <c r="B1374" s="30">
        <v>15.27</v>
      </c>
    </row>
    <row r="1375" spans="1:2" x14ac:dyDescent="0.2">
      <c r="A1375" s="29">
        <v>32492</v>
      </c>
      <c r="B1375" s="30">
        <v>15.1</v>
      </c>
    </row>
    <row r="1376" spans="1:2" x14ac:dyDescent="0.2">
      <c r="A1376" s="29">
        <v>32493</v>
      </c>
      <c r="B1376" s="30">
        <v>15.18</v>
      </c>
    </row>
    <row r="1377" spans="1:3" x14ac:dyDescent="0.2">
      <c r="A1377" s="29">
        <v>32496</v>
      </c>
      <c r="B1377" s="30">
        <v>14.86</v>
      </c>
    </row>
    <row r="1378" spans="1:3" x14ac:dyDescent="0.2">
      <c r="A1378" s="29">
        <v>32497</v>
      </c>
      <c r="B1378" s="30">
        <v>14.85</v>
      </c>
    </row>
    <row r="1379" spans="1:3" x14ac:dyDescent="0.2">
      <c r="A1379" s="29">
        <v>32498</v>
      </c>
      <c r="B1379" s="30">
        <v>15.25</v>
      </c>
    </row>
    <row r="1380" spans="1:3" x14ac:dyDescent="0.2">
      <c r="A1380" s="29">
        <v>32499</v>
      </c>
      <c r="B1380" s="30">
        <v>15.34</v>
      </c>
    </row>
    <row r="1381" spans="1:3" x14ac:dyDescent="0.2">
      <c r="A1381" s="29">
        <v>32500</v>
      </c>
      <c r="B1381" s="30">
        <v>15.35</v>
      </c>
    </row>
    <row r="1382" spans="1:3" x14ac:dyDescent="0.2">
      <c r="A1382" s="29">
        <v>32503</v>
      </c>
      <c r="B1382" s="30">
        <v>15.25</v>
      </c>
    </row>
    <row r="1383" spans="1:3" x14ac:dyDescent="0.2">
      <c r="A1383" s="29">
        <v>32505</v>
      </c>
      <c r="B1383" s="30">
        <v>16.05</v>
      </c>
    </row>
    <row r="1384" spans="1:3" x14ac:dyDescent="0.2">
      <c r="A1384" s="29">
        <v>32506</v>
      </c>
      <c r="B1384" s="30">
        <v>15.68</v>
      </c>
    </row>
    <row r="1385" spans="1:3" x14ac:dyDescent="0.2">
      <c r="A1385" s="29">
        <v>32507</v>
      </c>
      <c r="B1385" s="30">
        <v>15.65</v>
      </c>
      <c r="C1385" s="31">
        <f>AVERAGE(B1141:B1385)</f>
        <v>15.001999999999999</v>
      </c>
    </row>
    <row r="1386" spans="1:3" x14ac:dyDescent="0.2">
      <c r="A1386" s="29">
        <v>32510</v>
      </c>
      <c r="B1386" s="30">
        <v>15.3</v>
      </c>
    </row>
    <row r="1387" spans="1:3" x14ac:dyDescent="0.2">
      <c r="A1387" s="29">
        <v>32511</v>
      </c>
      <c r="B1387" s="30">
        <v>16.48</v>
      </c>
    </row>
    <row r="1388" spans="1:3" x14ac:dyDescent="0.2">
      <c r="A1388" s="29">
        <v>32512</v>
      </c>
      <c r="B1388" s="30">
        <v>16.43</v>
      </c>
    </row>
    <row r="1389" spans="1:3" x14ac:dyDescent="0.2">
      <c r="A1389" s="29">
        <v>32513</v>
      </c>
      <c r="B1389" s="30">
        <v>17.07</v>
      </c>
    </row>
    <row r="1390" spans="1:3" x14ac:dyDescent="0.2">
      <c r="A1390" s="29">
        <v>32514</v>
      </c>
      <c r="B1390" s="30">
        <v>17.2</v>
      </c>
    </row>
    <row r="1391" spans="1:3" x14ac:dyDescent="0.2">
      <c r="A1391" s="29">
        <v>32517</v>
      </c>
      <c r="B1391" s="30">
        <v>17.22</v>
      </c>
    </row>
    <row r="1392" spans="1:3" x14ac:dyDescent="0.2">
      <c r="A1392" s="29">
        <v>32518</v>
      </c>
      <c r="B1392" s="30">
        <v>17.12</v>
      </c>
    </row>
    <row r="1393" spans="1:2" x14ac:dyDescent="0.2">
      <c r="A1393" s="29">
        <v>32519</v>
      </c>
      <c r="B1393" s="30">
        <v>17.190000000000001</v>
      </c>
    </row>
    <row r="1394" spans="1:2" x14ac:dyDescent="0.2">
      <c r="A1394" s="29">
        <v>32520</v>
      </c>
      <c r="B1394" s="30">
        <v>17.2</v>
      </c>
    </row>
    <row r="1395" spans="1:2" x14ac:dyDescent="0.2">
      <c r="A1395" s="29">
        <v>32521</v>
      </c>
      <c r="B1395" s="30">
        <v>16.829999999999998</v>
      </c>
    </row>
    <row r="1396" spans="1:2" x14ac:dyDescent="0.2">
      <c r="A1396" s="29">
        <v>32524</v>
      </c>
      <c r="B1396" s="30">
        <v>17.079999999999998</v>
      </c>
    </row>
    <row r="1397" spans="1:2" x14ac:dyDescent="0.2">
      <c r="A1397" s="29">
        <v>32525</v>
      </c>
      <c r="B1397" s="30">
        <v>17.13</v>
      </c>
    </row>
    <row r="1398" spans="1:2" x14ac:dyDescent="0.2">
      <c r="A1398" s="29">
        <v>32526</v>
      </c>
      <c r="B1398" s="30">
        <v>17.690000000000001</v>
      </c>
    </row>
    <row r="1399" spans="1:2" x14ac:dyDescent="0.2">
      <c r="A1399" s="29">
        <v>32527</v>
      </c>
      <c r="B1399" s="30">
        <v>17.72</v>
      </c>
    </row>
    <row r="1400" spans="1:2" x14ac:dyDescent="0.2">
      <c r="A1400" s="29">
        <v>32528</v>
      </c>
      <c r="B1400" s="30">
        <v>17.46</v>
      </c>
    </row>
    <row r="1401" spans="1:2" x14ac:dyDescent="0.2">
      <c r="A1401" s="29">
        <v>32531</v>
      </c>
      <c r="B1401" s="30">
        <v>16.46</v>
      </c>
    </row>
    <row r="1402" spans="1:2" x14ac:dyDescent="0.2">
      <c r="A1402" s="29">
        <v>32532</v>
      </c>
      <c r="B1402" s="30">
        <v>16.71</v>
      </c>
    </row>
    <row r="1403" spans="1:2" x14ac:dyDescent="0.2">
      <c r="A1403" s="29">
        <v>32533</v>
      </c>
      <c r="B1403" s="30">
        <v>17.39</v>
      </c>
    </row>
    <row r="1404" spans="1:2" x14ac:dyDescent="0.2">
      <c r="A1404" s="29">
        <v>32534</v>
      </c>
      <c r="B1404" s="30">
        <v>17.12</v>
      </c>
    </row>
    <row r="1405" spans="1:2" x14ac:dyDescent="0.2">
      <c r="A1405" s="29">
        <v>32535</v>
      </c>
      <c r="B1405" s="30">
        <v>17.170000000000002</v>
      </c>
    </row>
    <row r="1406" spans="1:2" x14ac:dyDescent="0.2">
      <c r="A1406" s="29">
        <v>32538</v>
      </c>
      <c r="B1406" s="30">
        <v>16.690000000000001</v>
      </c>
    </row>
    <row r="1407" spans="1:2" x14ac:dyDescent="0.2">
      <c r="A1407" s="29">
        <v>32539</v>
      </c>
      <c r="B1407" s="30">
        <v>16.420000000000002</v>
      </c>
    </row>
    <row r="1408" spans="1:2" x14ac:dyDescent="0.2">
      <c r="A1408" s="29">
        <v>32540</v>
      </c>
      <c r="B1408" s="30">
        <v>16.88</v>
      </c>
    </row>
    <row r="1409" spans="1:2" x14ac:dyDescent="0.2">
      <c r="A1409" s="29">
        <v>32541</v>
      </c>
      <c r="B1409" s="30">
        <v>16.88</v>
      </c>
    </row>
    <row r="1410" spans="1:2" x14ac:dyDescent="0.2">
      <c r="A1410" s="29">
        <v>32542</v>
      </c>
      <c r="B1410" s="30">
        <v>16.579999999999998</v>
      </c>
    </row>
    <row r="1411" spans="1:2" x14ac:dyDescent="0.2">
      <c r="A1411" s="29">
        <v>32545</v>
      </c>
      <c r="B1411" s="30">
        <v>16.38</v>
      </c>
    </row>
    <row r="1412" spans="1:2" x14ac:dyDescent="0.2">
      <c r="A1412" s="29">
        <v>32546</v>
      </c>
      <c r="B1412" s="30">
        <v>16.75</v>
      </c>
    </row>
    <row r="1413" spans="1:2" x14ac:dyDescent="0.2">
      <c r="A1413" s="29">
        <v>32547</v>
      </c>
      <c r="B1413" s="30">
        <v>16.899999999999999</v>
      </c>
    </row>
    <row r="1414" spans="1:2" x14ac:dyDescent="0.2">
      <c r="A1414" s="29">
        <v>32548</v>
      </c>
      <c r="B1414" s="30">
        <v>16.899999999999999</v>
      </c>
    </row>
    <row r="1415" spans="1:2" x14ac:dyDescent="0.2">
      <c r="A1415" s="29">
        <v>32549</v>
      </c>
      <c r="B1415" s="30">
        <v>16.61</v>
      </c>
    </row>
    <row r="1416" spans="1:2" x14ac:dyDescent="0.2">
      <c r="A1416" s="29">
        <v>32552</v>
      </c>
      <c r="B1416" s="30">
        <v>16.14</v>
      </c>
    </row>
    <row r="1417" spans="1:2" x14ac:dyDescent="0.2">
      <c r="A1417" s="29">
        <v>32553</v>
      </c>
      <c r="B1417" s="30">
        <v>15.92</v>
      </c>
    </row>
    <row r="1418" spans="1:2" x14ac:dyDescent="0.2">
      <c r="A1418" s="29">
        <v>32554</v>
      </c>
      <c r="B1418" s="30">
        <v>16.55</v>
      </c>
    </row>
    <row r="1419" spans="1:2" x14ac:dyDescent="0.2">
      <c r="A1419" s="29">
        <v>32555</v>
      </c>
      <c r="B1419" s="30">
        <v>16.61</v>
      </c>
    </row>
    <row r="1420" spans="1:2" x14ac:dyDescent="0.2">
      <c r="A1420" s="29">
        <v>32556</v>
      </c>
      <c r="B1420" s="30">
        <v>16.8</v>
      </c>
    </row>
    <row r="1421" spans="1:2" x14ac:dyDescent="0.2">
      <c r="A1421" s="29">
        <v>32559</v>
      </c>
      <c r="B1421" s="30">
        <v>17.079999999999998</v>
      </c>
    </row>
    <row r="1422" spans="1:2" x14ac:dyDescent="0.2">
      <c r="A1422" s="29">
        <v>32561</v>
      </c>
      <c r="B1422" s="30">
        <v>16.79</v>
      </c>
    </row>
    <row r="1423" spans="1:2" x14ac:dyDescent="0.2">
      <c r="A1423" s="29">
        <v>32562</v>
      </c>
      <c r="B1423" s="30">
        <v>16.87</v>
      </c>
    </row>
    <row r="1424" spans="1:2" x14ac:dyDescent="0.2">
      <c r="A1424" s="29">
        <v>32563</v>
      </c>
      <c r="B1424" s="30">
        <v>17.05</v>
      </c>
    </row>
    <row r="1425" spans="1:2" x14ac:dyDescent="0.2">
      <c r="A1425" s="29">
        <v>32566</v>
      </c>
      <c r="B1425" s="30">
        <v>17.25</v>
      </c>
    </row>
    <row r="1426" spans="1:2" x14ac:dyDescent="0.2">
      <c r="A1426" s="29">
        <v>32567</v>
      </c>
      <c r="B1426" s="30">
        <v>17.100000000000001</v>
      </c>
    </row>
    <row r="1427" spans="1:2" x14ac:dyDescent="0.2">
      <c r="A1427" s="29">
        <v>32568</v>
      </c>
      <c r="B1427" s="30">
        <v>17.3</v>
      </c>
    </row>
    <row r="1428" spans="1:2" x14ac:dyDescent="0.2">
      <c r="A1428" s="29">
        <v>32569</v>
      </c>
      <c r="B1428" s="30">
        <v>17.77</v>
      </c>
    </row>
    <row r="1429" spans="1:2" x14ac:dyDescent="0.2">
      <c r="A1429" s="29">
        <v>32570</v>
      </c>
      <c r="B1429" s="30">
        <v>17.899999999999999</v>
      </c>
    </row>
    <row r="1430" spans="1:2" x14ac:dyDescent="0.2">
      <c r="A1430" s="29">
        <v>32573</v>
      </c>
      <c r="B1430" s="30">
        <v>17.989999999999998</v>
      </c>
    </row>
    <row r="1431" spans="1:2" x14ac:dyDescent="0.2">
      <c r="A1431" s="29">
        <v>32574</v>
      </c>
      <c r="B1431" s="30">
        <v>17.899999999999999</v>
      </c>
    </row>
    <row r="1432" spans="1:2" x14ac:dyDescent="0.2">
      <c r="A1432" s="29">
        <v>32575</v>
      </c>
      <c r="B1432" s="30">
        <v>18.100000000000001</v>
      </c>
    </row>
    <row r="1433" spans="1:2" x14ac:dyDescent="0.2">
      <c r="A1433" s="29">
        <v>32576</v>
      </c>
      <c r="B1433" s="30">
        <v>18.27</v>
      </c>
    </row>
    <row r="1434" spans="1:2" x14ac:dyDescent="0.2">
      <c r="A1434" s="29">
        <v>32577</v>
      </c>
      <c r="B1434" s="30">
        <v>18.100000000000001</v>
      </c>
    </row>
    <row r="1435" spans="1:2" x14ac:dyDescent="0.2">
      <c r="A1435" s="29">
        <v>32580</v>
      </c>
      <c r="B1435" s="30">
        <v>17.55</v>
      </c>
    </row>
    <row r="1436" spans="1:2" x14ac:dyDescent="0.2">
      <c r="A1436" s="29">
        <v>32581</v>
      </c>
      <c r="B1436" s="30">
        <v>18.149999999999999</v>
      </c>
    </row>
    <row r="1437" spans="1:2" x14ac:dyDescent="0.2">
      <c r="A1437" s="29">
        <v>32582</v>
      </c>
      <c r="B1437" s="30">
        <v>18.149999999999999</v>
      </c>
    </row>
    <row r="1438" spans="1:2" x14ac:dyDescent="0.2">
      <c r="A1438" s="29">
        <v>32583</v>
      </c>
      <c r="B1438" s="30">
        <v>18.59</v>
      </c>
    </row>
    <row r="1439" spans="1:2" x14ac:dyDescent="0.2">
      <c r="A1439" s="29">
        <v>32584</v>
      </c>
      <c r="B1439" s="30">
        <v>18.77</v>
      </c>
    </row>
    <row r="1440" spans="1:2" x14ac:dyDescent="0.2">
      <c r="A1440" s="29">
        <v>32587</v>
      </c>
      <c r="B1440" s="30">
        <v>18.809999999999999</v>
      </c>
    </row>
    <row r="1441" spans="1:2" x14ac:dyDescent="0.2">
      <c r="A1441" s="29">
        <v>32588</v>
      </c>
      <c r="B1441" s="30">
        <v>19.43</v>
      </c>
    </row>
    <row r="1442" spans="1:2" x14ac:dyDescent="0.2">
      <c r="A1442" s="29">
        <v>32589</v>
      </c>
      <c r="B1442" s="30">
        <v>19.45</v>
      </c>
    </row>
    <row r="1443" spans="1:2" x14ac:dyDescent="0.2">
      <c r="A1443" s="29">
        <v>32590</v>
      </c>
      <c r="B1443" s="30">
        <v>19.649999999999999</v>
      </c>
    </row>
    <row r="1444" spans="1:2" x14ac:dyDescent="0.2">
      <c r="A1444" s="29">
        <v>32591</v>
      </c>
      <c r="B1444" s="30">
        <v>19.7</v>
      </c>
    </row>
    <row r="1445" spans="1:2" x14ac:dyDescent="0.2">
      <c r="A1445" s="29">
        <v>32594</v>
      </c>
      <c r="B1445" s="30">
        <v>19.75</v>
      </c>
    </row>
    <row r="1446" spans="1:2" x14ac:dyDescent="0.2">
      <c r="A1446" s="29">
        <v>32595</v>
      </c>
      <c r="B1446" s="30">
        <v>19.5</v>
      </c>
    </row>
    <row r="1447" spans="1:2" x14ac:dyDescent="0.2">
      <c r="A1447" s="29">
        <v>32596</v>
      </c>
      <c r="B1447" s="30">
        <v>19.3</v>
      </c>
    </row>
    <row r="1448" spans="1:2" x14ac:dyDescent="0.2">
      <c r="A1448" s="29">
        <v>32597</v>
      </c>
      <c r="B1448" s="30">
        <v>20</v>
      </c>
    </row>
    <row r="1449" spans="1:2" x14ac:dyDescent="0.2">
      <c r="A1449" s="29">
        <v>32598</v>
      </c>
      <c r="B1449" s="30">
        <v>19.5</v>
      </c>
    </row>
    <row r="1450" spans="1:2" x14ac:dyDescent="0.2">
      <c r="A1450" s="29">
        <v>32601</v>
      </c>
      <c r="B1450" s="30">
        <v>19.43</v>
      </c>
    </row>
    <row r="1451" spans="1:2" x14ac:dyDescent="0.2">
      <c r="A1451" s="29">
        <v>32602</v>
      </c>
      <c r="B1451" s="30">
        <v>19.989999999999998</v>
      </c>
    </row>
    <row r="1452" spans="1:2" x14ac:dyDescent="0.2">
      <c r="A1452" s="29">
        <v>32603</v>
      </c>
      <c r="B1452" s="30">
        <v>19.489999999999998</v>
      </c>
    </row>
    <row r="1453" spans="1:2" x14ac:dyDescent="0.2">
      <c r="A1453" s="29">
        <v>32604</v>
      </c>
      <c r="B1453" s="30">
        <v>19.28</v>
      </c>
    </row>
    <row r="1454" spans="1:2" x14ac:dyDescent="0.2">
      <c r="A1454" s="29">
        <v>32605</v>
      </c>
      <c r="B1454" s="30">
        <v>19.579999999999998</v>
      </c>
    </row>
    <row r="1455" spans="1:2" x14ac:dyDescent="0.2">
      <c r="A1455" s="29">
        <v>32608</v>
      </c>
      <c r="B1455" s="30">
        <v>19.79</v>
      </c>
    </row>
    <row r="1456" spans="1:2" x14ac:dyDescent="0.2">
      <c r="A1456" s="29">
        <v>32609</v>
      </c>
      <c r="B1456" s="30">
        <v>20.05</v>
      </c>
    </row>
    <row r="1457" spans="1:2" x14ac:dyDescent="0.2">
      <c r="A1457" s="29">
        <v>32610</v>
      </c>
      <c r="B1457" s="30">
        <v>19.84</v>
      </c>
    </row>
    <row r="1458" spans="1:2" x14ac:dyDescent="0.2">
      <c r="A1458" s="29">
        <v>32611</v>
      </c>
      <c r="B1458" s="30">
        <v>18.88</v>
      </c>
    </row>
    <row r="1459" spans="1:2" x14ac:dyDescent="0.2">
      <c r="A1459" s="29">
        <v>32612</v>
      </c>
      <c r="B1459" s="30">
        <v>18.850000000000001</v>
      </c>
    </row>
    <row r="1460" spans="1:2" x14ac:dyDescent="0.2">
      <c r="A1460" s="29">
        <v>32615</v>
      </c>
      <c r="B1460" s="30">
        <v>19.649999999999999</v>
      </c>
    </row>
    <row r="1461" spans="1:2" x14ac:dyDescent="0.2">
      <c r="A1461" s="29">
        <v>32616</v>
      </c>
      <c r="B1461" s="30">
        <v>19.899999999999999</v>
      </c>
    </row>
    <row r="1462" spans="1:2" x14ac:dyDescent="0.2">
      <c r="A1462" s="29">
        <v>32617</v>
      </c>
      <c r="B1462" s="30">
        <v>20.85</v>
      </c>
    </row>
    <row r="1463" spans="1:2" x14ac:dyDescent="0.2">
      <c r="A1463" s="29">
        <v>32618</v>
      </c>
      <c r="B1463" s="30">
        <v>21.3</v>
      </c>
    </row>
    <row r="1464" spans="1:2" x14ac:dyDescent="0.2">
      <c r="A1464" s="29">
        <v>32619</v>
      </c>
      <c r="B1464" s="30">
        <v>20.92</v>
      </c>
    </row>
    <row r="1465" spans="1:2" x14ac:dyDescent="0.2">
      <c r="A1465" s="29">
        <v>32622</v>
      </c>
      <c r="B1465" s="30">
        <v>19.829999999999998</v>
      </c>
    </row>
    <row r="1466" spans="1:2" x14ac:dyDescent="0.2">
      <c r="A1466" s="29">
        <v>32623</v>
      </c>
      <c r="B1466" s="30">
        <v>20.309999999999999</v>
      </c>
    </row>
    <row r="1467" spans="1:2" x14ac:dyDescent="0.2">
      <c r="A1467" s="29">
        <v>32624</v>
      </c>
      <c r="B1467" s="30">
        <v>20.16</v>
      </c>
    </row>
    <row r="1468" spans="1:2" x14ac:dyDescent="0.2">
      <c r="A1468" s="29">
        <v>32625</v>
      </c>
      <c r="B1468" s="30">
        <v>19.8</v>
      </c>
    </row>
    <row r="1469" spans="1:2" x14ac:dyDescent="0.2">
      <c r="A1469" s="29">
        <v>32626</v>
      </c>
      <c r="B1469" s="30">
        <v>19.46</v>
      </c>
    </row>
    <row r="1470" spans="1:2" x14ac:dyDescent="0.2">
      <c r="A1470" s="29">
        <v>32629</v>
      </c>
      <c r="B1470" s="30">
        <v>19.46</v>
      </c>
    </row>
    <row r="1471" spans="1:2" x14ac:dyDescent="0.2">
      <c r="A1471" s="29">
        <v>32630</v>
      </c>
      <c r="B1471" s="30">
        <v>18.48</v>
      </c>
    </row>
    <row r="1472" spans="1:2" x14ac:dyDescent="0.2">
      <c r="A1472" s="29">
        <v>32631</v>
      </c>
      <c r="B1472" s="30">
        <v>18.75</v>
      </c>
    </row>
    <row r="1473" spans="1:2" x14ac:dyDescent="0.2">
      <c r="A1473" s="29">
        <v>32632</v>
      </c>
      <c r="B1473" s="30">
        <v>19.5</v>
      </c>
    </row>
    <row r="1474" spans="1:2" x14ac:dyDescent="0.2">
      <c r="A1474" s="29">
        <v>32633</v>
      </c>
      <c r="B1474" s="30">
        <v>18.87</v>
      </c>
    </row>
    <row r="1475" spans="1:2" x14ac:dyDescent="0.2">
      <c r="A1475" s="29">
        <v>32636</v>
      </c>
      <c r="B1475" s="30">
        <v>18.3</v>
      </c>
    </row>
    <row r="1476" spans="1:2" x14ac:dyDescent="0.2">
      <c r="A1476" s="29">
        <v>32637</v>
      </c>
      <c r="B1476" s="30">
        <v>18.600000000000001</v>
      </c>
    </row>
    <row r="1477" spans="1:2" x14ac:dyDescent="0.2">
      <c r="A1477" s="29">
        <v>32638</v>
      </c>
      <c r="B1477" s="30">
        <v>18.75</v>
      </c>
    </row>
    <row r="1478" spans="1:2" x14ac:dyDescent="0.2">
      <c r="A1478" s="29">
        <v>32639</v>
      </c>
      <c r="B1478" s="30">
        <v>18.97</v>
      </c>
    </row>
    <row r="1479" spans="1:2" x14ac:dyDescent="0.2">
      <c r="A1479" s="29">
        <v>32640</v>
      </c>
      <c r="B1479" s="30">
        <v>19</v>
      </c>
    </row>
    <row r="1480" spans="1:2" x14ac:dyDescent="0.2">
      <c r="A1480" s="29">
        <v>32643</v>
      </c>
      <c r="B1480" s="30">
        <v>18.52</v>
      </c>
    </row>
    <row r="1481" spans="1:2" x14ac:dyDescent="0.2">
      <c r="A1481" s="29">
        <v>32644</v>
      </c>
      <c r="B1481" s="30">
        <v>18.7</v>
      </c>
    </row>
    <row r="1482" spans="1:2" x14ac:dyDescent="0.2">
      <c r="A1482" s="29">
        <v>32645</v>
      </c>
      <c r="B1482" s="30">
        <v>18.100000000000001</v>
      </c>
    </row>
    <row r="1483" spans="1:2" x14ac:dyDescent="0.2">
      <c r="A1483" s="29">
        <v>32646</v>
      </c>
      <c r="B1483" s="30">
        <v>18.2</v>
      </c>
    </row>
    <row r="1484" spans="1:2" x14ac:dyDescent="0.2">
      <c r="A1484" s="29">
        <v>32647</v>
      </c>
      <c r="B1484" s="30">
        <v>18.350000000000001</v>
      </c>
    </row>
    <row r="1485" spans="1:2" x14ac:dyDescent="0.2">
      <c r="A1485" s="29">
        <v>32650</v>
      </c>
      <c r="B1485" s="30">
        <v>17.5</v>
      </c>
    </row>
    <row r="1486" spans="1:2" x14ac:dyDescent="0.2">
      <c r="A1486" s="29">
        <v>32651</v>
      </c>
      <c r="B1486" s="30">
        <v>17.75</v>
      </c>
    </row>
    <row r="1487" spans="1:2" x14ac:dyDescent="0.2">
      <c r="A1487" s="29">
        <v>32652</v>
      </c>
      <c r="B1487" s="30">
        <v>18.2</v>
      </c>
    </row>
    <row r="1488" spans="1:2" x14ac:dyDescent="0.2">
      <c r="A1488" s="29">
        <v>32653</v>
      </c>
      <c r="B1488" s="30">
        <v>17.899999999999999</v>
      </c>
    </row>
    <row r="1489" spans="1:2" x14ac:dyDescent="0.2">
      <c r="A1489" s="29">
        <v>32654</v>
      </c>
      <c r="B1489" s="30">
        <v>17.899999999999999</v>
      </c>
    </row>
    <row r="1490" spans="1:2" x14ac:dyDescent="0.2">
      <c r="A1490" s="29">
        <v>32657</v>
      </c>
      <c r="B1490" s="30">
        <v>18.05</v>
      </c>
    </row>
    <row r="1491" spans="1:2" x14ac:dyDescent="0.2">
      <c r="A1491" s="29">
        <v>32659</v>
      </c>
      <c r="B1491" s="30">
        <v>18.25</v>
      </c>
    </row>
    <row r="1492" spans="1:2" x14ac:dyDescent="0.2">
      <c r="A1492" s="29">
        <v>32660</v>
      </c>
      <c r="B1492" s="30">
        <v>18.25</v>
      </c>
    </row>
    <row r="1493" spans="1:2" x14ac:dyDescent="0.2">
      <c r="A1493" s="29">
        <v>32661</v>
      </c>
      <c r="B1493" s="30">
        <v>18</v>
      </c>
    </row>
    <row r="1494" spans="1:2" x14ac:dyDescent="0.2">
      <c r="A1494" s="29">
        <v>32664</v>
      </c>
      <c r="B1494" s="30">
        <v>18.600000000000001</v>
      </c>
    </row>
    <row r="1495" spans="1:2" x14ac:dyDescent="0.2">
      <c r="A1495" s="29">
        <v>32665</v>
      </c>
      <c r="B1495" s="30">
        <v>18.53</v>
      </c>
    </row>
    <row r="1496" spans="1:2" x14ac:dyDescent="0.2">
      <c r="A1496" s="29">
        <v>32666</v>
      </c>
      <c r="B1496" s="30">
        <v>18.27</v>
      </c>
    </row>
    <row r="1497" spans="1:2" x14ac:dyDescent="0.2">
      <c r="A1497" s="29">
        <v>32667</v>
      </c>
      <c r="B1497" s="30">
        <v>18</v>
      </c>
    </row>
    <row r="1498" spans="1:2" x14ac:dyDescent="0.2">
      <c r="A1498" s="29">
        <v>32668</v>
      </c>
      <c r="B1498" s="30">
        <v>17.899999999999999</v>
      </c>
    </row>
    <row r="1499" spans="1:2" x14ac:dyDescent="0.2">
      <c r="A1499" s="29">
        <v>32671</v>
      </c>
      <c r="B1499" s="30">
        <v>16.93</v>
      </c>
    </row>
    <row r="1500" spans="1:2" x14ac:dyDescent="0.2">
      <c r="A1500" s="29">
        <v>32672</v>
      </c>
      <c r="B1500" s="30">
        <v>16.46</v>
      </c>
    </row>
    <row r="1501" spans="1:2" x14ac:dyDescent="0.2">
      <c r="A1501" s="29">
        <v>32673</v>
      </c>
      <c r="B1501" s="30">
        <v>16.760000000000002</v>
      </c>
    </row>
    <row r="1502" spans="1:2" x14ac:dyDescent="0.2">
      <c r="A1502" s="29">
        <v>32674</v>
      </c>
      <c r="B1502" s="30">
        <v>16.600000000000001</v>
      </c>
    </row>
    <row r="1503" spans="1:2" x14ac:dyDescent="0.2">
      <c r="A1503" s="29">
        <v>32675</v>
      </c>
      <c r="B1503" s="30">
        <v>16.399999999999999</v>
      </c>
    </row>
    <row r="1504" spans="1:2" x14ac:dyDescent="0.2">
      <c r="A1504" s="29">
        <v>32678</v>
      </c>
      <c r="B1504" s="30">
        <v>16.73</v>
      </c>
    </row>
    <row r="1505" spans="1:2" x14ac:dyDescent="0.2">
      <c r="A1505" s="29">
        <v>32679</v>
      </c>
      <c r="B1505" s="30">
        <v>16.62</v>
      </c>
    </row>
    <row r="1506" spans="1:2" x14ac:dyDescent="0.2">
      <c r="A1506" s="29">
        <v>32680</v>
      </c>
      <c r="B1506" s="30">
        <v>16.899999999999999</v>
      </c>
    </row>
    <row r="1507" spans="1:2" x14ac:dyDescent="0.2">
      <c r="A1507" s="29">
        <v>32681</v>
      </c>
      <c r="B1507" s="30">
        <v>17.239999999999998</v>
      </c>
    </row>
    <row r="1508" spans="1:2" x14ac:dyDescent="0.2">
      <c r="A1508" s="29">
        <v>32682</v>
      </c>
      <c r="B1508" s="30">
        <v>18</v>
      </c>
    </row>
    <row r="1509" spans="1:2" x14ac:dyDescent="0.2">
      <c r="A1509" s="29">
        <v>32685</v>
      </c>
      <c r="B1509" s="30">
        <v>18.149999999999999</v>
      </c>
    </row>
    <row r="1510" spans="1:2" x14ac:dyDescent="0.2">
      <c r="A1510" s="29">
        <v>32686</v>
      </c>
      <c r="B1510" s="30">
        <v>18.2</v>
      </c>
    </row>
    <row r="1511" spans="1:2" x14ac:dyDescent="0.2">
      <c r="A1511" s="29">
        <v>32687</v>
      </c>
      <c r="B1511" s="30">
        <v>17.899999999999999</v>
      </c>
    </row>
    <row r="1512" spans="1:2" x14ac:dyDescent="0.2">
      <c r="A1512" s="29">
        <v>32688</v>
      </c>
      <c r="B1512" s="30">
        <v>18.079999999999998</v>
      </c>
    </row>
    <row r="1513" spans="1:2" x14ac:dyDescent="0.2">
      <c r="A1513" s="29">
        <v>32689</v>
      </c>
      <c r="B1513" s="30">
        <v>18.100000000000001</v>
      </c>
    </row>
    <row r="1514" spans="1:2" x14ac:dyDescent="0.2">
      <c r="A1514" s="29">
        <v>32692</v>
      </c>
      <c r="B1514" s="30">
        <v>17.95</v>
      </c>
    </row>
    <row r="1515" spans="1:2" x14ac:dyDescent="0.2">
      <c r="A1515" s="29">
        <v>32694</v>
      </c>
      <c r="B1515" s="30">
        <v>18.62</v>
      </c>
    </row>
    <row r="1516" spans="1:2" x14ac:dyDescent="0.2">
      <c r="A1516" s="29">
        <v>32695</v>
      </c>
      <c r="B1516" s="30">
        <v>18.25</v>
      </c>
    </row>
    <row r="1517" spans="1:2" x14ac:dyDescent="0.2">
      <c r="A1517" s="29">
        <v>32696</v>
      </c>
      <c r="B1517" s="30">
        <v>18</v>
      </c>
    </row>
    <row r="1518" spans="1:2" x14ac:dyDescent="0.2">
      <c r="A1518" s="29">
        <v>32699</v>
      </c>
      <c r="B1518" s="30">
        <v>17.75</v>
      </c>
    </row>
    <row r="1519" spans="1:2" x14ac:dyDescent="0.2">
      <c r="A1519" s="29">
        <v>32700</v>
      </c>
      <c r="B1519" s="30">
        <v>17.7</v>
      </c>
    </row>
    <row r="1520" spans="1:2" x14ac:dyDescent="0.2">
      <c r="A1520" s="29">
        <v>32701</v>
      </c>
      <c r="B1520" s="30">
        <v>17.73</v>
      </c>
    </row>
    <row r="1521" spans="1:2" x14ac:dyDescent="0.2">
      <c r="A1521" s="29">
        <v>32702</v>
      </c>
      <c r="B1521" s="30">
        <v>17.649999999999999</v>
      </c>
    </row>
    <row r="1522" spans="1:2" x14ac:dyDescent="0.2">
      <c r="A1522" s="29">
        <v>32703</v>
      </c>
      <c r="B1522" s="30">
        <v>17.75</v>
      </c>
    </row>
    <row r="1523" spans="1:2" x14ac:dyDescent="0.2">
      <c r="A1523" s="29">
        <v>32706</v>
      </c>
      <c r="B1523" s="30">
        <v>18.100000000000001</v>
      </c>
    </row>
    <row r="1524" spans="1:2" x14ac:dyDescent="0.2">
      <c r="A1524" s="29">
        <v>32707</v>
      </c>
      <c r="B1524" s="30">
        <v>18.03</v>
      </c>
    </row>
    <row r="1525" spans="1:2" x14ac:dyDescent="0.2">
      <c r="A1525" s="29">
        <v>32708</v>
      </c>
      <c r="B1525" s="30">
        <v>17.899999999999999</v>
      </c>
    </row>
    <row r="1526" spans="1:2" x14ac:dyDescent="0.2">
      <c r="A1526" s="29">
        <v>32709</v>
      </c>
      <c r="B1526" s="30">
        <v>18.05</v>
      </c>
    </row>
    <row r="1527" spans="1:2" x14ac:dyDescent="0.2">
      <c r="A1527" s="29">
        <v>32710</v>
      </c>
      <c r="B1527" s="30">
        <v>17.899999999999999</v>
      </c>
    </row>
    <row r="1528" spans="1:2" x14ac:dyDescent="0.2">
      <c r="A1528" s="29">
        <v>32713</v>
      </c>
      <c r="B1528" s="30">
        <v>17.309999999999999</v>
      </c>
    </row>
    <row r="1529" spans="1:2" x14ac:dyDescent="0.2">
      <c r="A1529" s="29">
        <v>32714</v>
      </c>
      <c r="B1529" s="30">
        <v>17.3</v>
      </c>
    </row>
    <row r="1530" spans="1:2" x14ac:dyDescent="0.2">
      <c r="A1530" s="29">
        <v>32715</v>
      </c>
      <c r="B1530" s="30">
        <v>17.100000000000001</v>
      </c>
    </row>
    <row r="1531" spans="1:2" x14ac:dyDescent="0.2">
      <c r="A1531" s="29">
        <v>32716</v>
      </c>
      <c r="B1531" s="30">
        <v>17</v>
      </c>
    </row>
    <row r="1532" spans="1:2" x14ac:dyDescent="0.2">
      <c r="A1532" s="29">
        <v>32717</v>
      </c>
      <c r="B1532" s="30">
        <v>16.91</v>
      </c>
    </row>
    <row r="1533" spans="1:2" x14ac:dyDescent="0.2">
      <c r="A1533" s="29">
        <v>32720</v>
      </c>
      <c r="B1533" s="30">
        <v>16.850000000000001</v>
      </c>
    </row>
    <row r="1534" spans="1:2" x14ac:dyDescent="0.2">
      <c r="A1534" s="29">
        <v>32721</v>
      </c>
      <c r="B1534" s="30">
        <v>17.149999999999999</v>
      </c>
    </row>
    <row r="1535" spans="1:2" x14ac:dyDescent="0.2">
      <c r="A1535" s="29">
        <v>32722</v>
      </c>
      <c r="B1535" s="30">
        <v>17.3</v>
      </c>
    </row>
    <row r="1536" spans="1:2" x14ac:dyDescent="0.2">
      <c r="A1536" s="29">
        <v>32723</v>
      </c>
      <c r="B1536" s="30">
        <v>17.100000000000001</v>
      </c>
    </row>
    <row r="1537" spans="1:2" x14ac:dyDescent="0.2">
      <c r="A1537" s="29">
        <v>32724</v>
      </c>
      <c r="B1537" s="30">
        <v>17</v>
      </c>
    </row>
    <row r="1538" spans="1:2" x14ac:dyDescent="0.2">
      <c r="A1538" s="29">
        <v>32727</v>
      </c>
      <c r="B1538" s="30">
        <v>16.850000000000001</v>
      </c>
    </row>
    <row r="1539" spans="1:2" x14ac:dyDescent="0.2">
      <c r="A1539" s="29">
        <v>32728</v>
      </c>
      <c r="B1539" s="30">
        <v>16.899999999999999</v>
      </c>
    </row>
    <row r="1540" spans="1:2" x14ac:dyDescent="0.2">
      <c r="A1540" s="29">
        <v>32729</v>
      </c>
      <c r="B1540" s="30">
        <v>17</v>
      </c>
    </row>
    <row r="1541" spans="1:2" x14ac:dyDescent="0.2">
      <c r="A1541" s="29">
        <v>32730</v>
      </c>
      <c r="B1541" s="30">
        <v>17.350000000000001</v>
      </c>
    </row>
    <row r="1542" spans="1:2" x14ac:dyDescent="0.2">
      <c r="A1542" s="29">
        <v>32731</v>
      </c>
      <c r="B1542" s="30">
        <v>17.399999999999999</v>
      </c>
    </row>
    <row r="1543" spans="1:2" x14ac:dyDescent="0.2">
      <c r="A1543" s="29">
        <v>32734</v>
      </c>
      <c r="B1543" s="30">
        <v>17.18</v>
      </c>
    </row>
    <row r="1544" spans="1:2" x14ac:dyDescent="0.2">
      <c r="A1544" s="29">
        <v>32735</v>
      </c>
      <c r="B1544" s="30">
        <v>17.2</v>
      </c>
    </row>
    <row r="1545" spans="1:2" x14ac:dyDescent="0.2">
      <c r="A1545" s="29">
        <v>32736</v>
      </c>
      <c r="B1545" s="30">
        <v>17.3</v>
      </c>
    </row>
    <row r="1546" spans="1:2" x14ac:dyDescent="0.2">
      <c r="A1546" s="29">
        <v>32737</v>
      </c>
      <c r="B1546" s="30">
        <v>16.98</v>
      </c>
    </row>
    <row r="1547" spans="1:2" x14ac:dyDescent="0.2">
      <c r="A1547" s="29">
        <v>32738</v>
      </c>
      <c r="B1547" s="30">
        <v>16.98</v>
      </c>
    </row>
    <row r="1548" spans="1:2" x14ac:dyDescent="0.2">
      <c r="A1548" s="29">
        <v>32741</v>
      </c>
      <c r="B1548" s="30">
        <v>17.2</v>
      </c>
    </row>
    <row r="1549" spans="1:2" x14ac:dyDescent="0.2">
      <c r="A1549" s="29">
        <v>32742</v>
      </c>
      <c r="B1549" s="30">
        <v>17.170000000000002</v>
      </c>
    </row>
    <row r="1550" spans="1:2" x14ac:dyDescent="0.2">
      <c r="A1550" s="29">
        <v>32743</v>
      </c>
      <c r="B1550" s="30">
        <v>17.28</v>
      </c>
    </row>
    <row r="1551" spans="1:2" x14ac:dyDescent="0.2">
      <c r="A1551" s="29">
        <v>32744</v>
      </c>
      <c r="B1551" s="30">
        <v>17.100000000000001</v>
      </c>
    </row>
    <row r="1552" spans="1:2" x14ac:dyDescent="0.2">
      <c r="A1552" s="29">
        <v>32745</v>
      </c>
      <c r="B1552" s="30">
        <v>16.95</v>
      </c>
    </row>
    <row r="1553" spans="1:2" x14ac:dyDescent="0.2">
      <c r="A1553" s="29">
        <v>32748</v>
      </c>
      <c r="B1553" s="30">
        <v>17</v>
      </c>
    </row>
    <row r="1554" spans="1:2" x14ac:dyDescent="0.2">
      <c r="A1554" s="29">
        <v>32749</v>
      </c>
      <c r="B1554" s="30">
        <v>17</v>
      </c>
    </row>
    <row r="1555" spans="1:2" x14ac:dyDescent="0.2">
      <c r="A1555" s="29">
        <v>32750</v>
      </c>
      <c r="B1555" s="30">
        <v>17.100000000000001</v>
      </c>
    </row>
    <row r="1556" spans="1:2" x14ac:dyDescent="0.2">
      <c r="A1556" s="29">
        <v>32751</v>
      </c>
      <c r="B1556" s="30">
        <v>17.2</v>
      </c>
    </row>
    <row r="1557" spans="1:2" x14ac:dyDescent="0.2">
      <c r="A1557" s="29">
        <v>32752</v>
      </c>
      <c r="B1557" s="30">
        <v>17.27</v>
      </c>
    </row>
    <row r="1558" spans="1:2" x14ac:dyDescent="0.2">
      <c r="A1558" s="29">
        <v>32755</v>
      </c>
      <c r="B1558" s="30">
        <v>17.3</v>
      </c>
    </row>
    <row r="1559" spans="1:2" x14ac:dyDescent="0.2">
      <c r="A1559" s="29">
        <v>32757</v>
      </c>
      <c r="B1559" s="30">
        <v>17.829999999999998</v>
      </c>
    </row>
    <row r="1560" spans="1:2" x14ac:dyDescent="0.2">
      <c r="A1560" s="29">
        <v>32758</v>
      </c>
      <c r="B1560" s="30">
        <v>17.75</v>
      </c>
    </row>
    <row r="1561" spans="1:2" x14ac:dyDescent="0.2">
      <c r="A1561" s="29">
        <v>32759</v>
      </c>
      <c r="B1561" s="30">
        <v>18.05</v>
      </c>
    </row>
    <row r="1562" spans="1:2" x14ac:dyDescent="0.2">
      <c r="A1562" s="29">
        <v>32762</v>
      </c>
      <c r="B1562" s="30">
        <v>17.95</v>
      </c>
    </row>
    <row r="1563" spans="1:2" x14ac:dyDescent="0.2">
      <c r="A1563" s="29">
        <v>32763</v>
      </c>
      <c r="B1563" s="30">
        <v>17.899999999999999</v>
      </c>
    </row>
    <row r="1564" spans="1:2" x14ac:dyDescent="0.2">
      <c r="A1564" s="29">
        <v>32764</v>
      </c>
      <c r="B1564" s="30">
        <v>18.05</v>
      </c>
    </row>
    <row r="1565" spans="1:2" x14ac:dyDescent="0.2">
      <c r="A1565" s="29">
        <v>32765</v>
      </c>
      <c r="B1565" s="30">
        <v>17.95</v>
      </c>
    </row>
    <row r="1566" spans="1:2" x14ac:dyDescent="0.2">
      <c r="A1566" s="29">
        <v>32766</v>
      </c>
      <c r="B1566" s="30">
        <v>18</v>
      </c>
    </row>
    <row r="1567" spans="1:2" x14ac:dyDescent="0.2">
      <c r="A1567" s="29">
        <v>32769</v>
      </c>
      <c r="B1567" s="30">
        <v>17.98</v>
      </c>
    </row>
    <row r="1568" spans="1:2" x14ac:dyDescent="0.2">
      <c r="A1568" s="29">
        <v>32770</v>
      </c>
      <c r="B1568" s="30">
        <v>17.78</v>
      </c>
    </row>
    <row r="1569" spans="1:2" x14ac:dyDescent="0.2">
      <c r="A1569" s="29">
        <v>32771</v>
      </c>
      <c r="B1569" s="30">
        <v>17.850000000000001</v>
      </c>
    </row>
    <row r="1570" spans="1:2" x14ac:dyDescent="0.2">
      <c r="A1570" s="29">
        <v>32772</v>
      </c>
      <c r="B1570" s="30">
        <v>17.850000000000001</v>
      </c>
    </row>
    <row r="1571" spans="1:2" x14ac:dyDescent="0.2">
      <c r="A1571" s="29">
        <v>32773</v>
      </c>
      <c r="B1571" s="30">
        <v>17.5</v>
      </c>
    </row>
    <row r="1572" spans="1:2" x14ac:dyDescent="0.2">
      <c r="A1572" s="29">
        <v>32776</v>
      </c>
      <c r="B1572" s="30">
        <v>17.600000000000001</v>
      </c>
    </row>
    <row r="1573" spans="1:2" x14ac:dyDescent="0.2">
      <c r="A1573" s="29">
        <v>32777</v>
      </c>
      <c r="B1573" s="30">
        <v>17.55</v>
      </c>
    </row>
    <row r="1574" spans="1:2" x14ac:dyDescent="0.2">
      <c r="A1574" s="29">
        <v>32778</v>
      </c>
      <c r="B1574" s="30">
        <v>17.600000000000001</v>
      </c>
    </row>
    <row r="1575" spans="1:2" x14ac:dyDescent="0.2">
      <c r="A1575" s="29">
        <v>32779</v>
      </c>
      <c r="B1575" s="30">
        <v>18</v>
      </c>
    </row>
    <row r="1576" spans="1:2" x14ac:dyDescent="0.2">
      <c r="A1576" s="29">
        <v>32780</v>
      </c>
      <c r="B1576" s="30">
        <v>18.25</v>
      </c>
    </row>
    <row r="1577" spans="1:2" x14ac:dyDescent="0.2">
      <c r="A1577" s="29">
        <v>32783</v>
      </c>
      <c r="B1577" s="30">
        <v>18.2</v>
      </c>
    </row>
    <row r="1578" spans="1:2" x14ac:dyDescent="0.2">
      <c r="A1578" s="29">
        <v>32784</v>
      </c>
      <c r="B1578" s="30">
        <v>18.75</v>
      </c>
    </row>
    <row r="1579" spans="1:2" x14ac:dyDescent="0.2">
      <c r="A1579" s="29">
        <v>32785</v>
      </c>
      <c r="B1579" s="30">
        <v>18.75</v>
      </c>
    </row>
    <row r="1580" spans="1:2" x14ac:dyDescent="0.2">
      <c r="A1580" s="29">
        <v>32786</v>
      </c>
      <c r="B1580" s="30">
        <v>18.55</v>
      </c>
    </row>
    <row r="1581" spans="1:2" x14ac:dyDescent="0.2">
      <c r="A1581" s="29">
        <v>32787</v>
      </c>
      <c r="B1581" s="30">
        <v>18.55</v>
      </c>
    </row>
    <row r="1582" spans="1:2" x14ac:dyDescent="0.2">
      <c r="A1582" s="29">
        <v>32790</v>
      </c>
      <c r="B1582" s="30">
        <v>18.5</v>
      </c>
    </row>
    <row r="1583" spans="1:2" x14ac:dyDescent="0.2">
      <c r="A1583" s="29">
        <v>32791</v>
      </c>
      <c r="B1583" s="30">
        <v>18.68</v>
      </c>
    </row>
    <row r="1584" spans="1:2" x14ac:dyDescent="0.2">
      <c r="A1584" s="29">
        <v>32792</v>
      </c>
      <c r="B1584" s="30">
        <v>19.100000000000001</v>
      </c>
    </row>
    <row r="1585" spans="1:2" x14ac:dyDescent="0.2">
      <c r="A1585" s="29">
        <v>32793</v>
      </c>
      <c r="B1585" s="30">
        <v>19.329999999999998</v>
      </c>
    </row>
    <row r="1586" spans="1:2" x14ac:dyDescent="0.2">
      <c r="A1586" s="29">
        <v>32794</v>
      </c>
      <c r="B1586" s="30">
        <v>19.45</v>
      </c>
    </row>
    <row r="1587" spans="1:2" x14ac:dyDescent="0.2">
      <c r="A1587" s="29">
        <v>32797</v>
      </c>
      <c r="B1587" s="30">
        <v>19.45</v>
      </c>
    </row>
    <row r="1588" spans="1:2" x14ac:dyDescent="0.2">
      <c r="A1588" s="29">
        <v>32798</v>
      </c>
      <c r="B1588" s="30">
        <v>19.63</v>
      </c>
    </row>
    <row r="1589" spans="1:2" x14ac:dyDescent="0.2">
      <c r="A1589" s="29">
        <v>32799</v>
      </c>
      <c r="B1589" s="30">
        <v>19.45</v>
      </c>
    </row>
    <row r="1590" spans="1:2" x14ac:dyDescent="0.2">
      <c r="A1590" s="29">
        <v>32800</v>
      </c>
      <c r="B1590" s="30">
        <v>19.399999999999999</v>
      </c>
    </row>
    <row r="1591" spans="1:2" x14ac:dyDescent="0.2">
      <c r="A1591" s="29">
        <v>32801</v>
      </c>
      <c r="B1591" s="30">
        <v>19.149999999999999</v>
      </c>
    </row>
    <row r="1592" spans="1:2" x14ac:dyDescent="0.2">
      <c r="A1592" s="29">
        <v>32804</v>
      </c>
      <c r="B1592" s="30">
        <v>18.95</v>
      </c>
    </row>
    <row r="1593" spans="1:2" x14ac:dyDescent="0.2">
      <c r="A1593" s="29">
        <v>32805</v>
      </c>
      <c r="B1593" s="30">
        <v>18.88</v>
      </c>
    </row>
    <row r="1594" spans="1:2" x14ac:dyDescent="0.2">
      <c r="A1594" s="29">
        <v>32806</v>
      </c>
      <c r="B1594" s="30">
        <v>18.95</v>
      </c>
    </row>
    <row r="1595" spans="1:2" x14ac:dyDescent="0.2">
      <c r="A1595" s="29">
        <v>32807</v>
      </c>
      <c r="B1595" s="30">
        <v>18.55</v>
      </c>
    </row>
    <row r="1596" spans="1:2" x14ac:dyDescent="0.2">
      <c r="A1596" s="29">
        <v>32808</v>
      </c>
      <c r="B1596" s="30">
        <v>18.850000000000001</v>
      </c>
    </row>
    <row r="1597" spans="1:2" x14ac:dyDescent="0.2">
      <c r="A1597" s="29">
        <v>32811</v>
      </c>
      <c r="B1597" s="30">
        <v>19.850000000000001</v>
      </c>
    </row>
    <row r="1598" spans="1:2" x14ac:dyDescent="0.2">
      <c r="A1598" s="29">
        <v>32812</v>
      </c>
      <c r="B1598" s="30">
        <v>19.7</v>
      </c>
    </row>
    <row r="1599" spans="1:2" x14ac:dyDescent="0.2">
      <c r="A1599" s="29">
        <v>32813</v>
      </c>
      <c r="B1599" s="30">
        <v>20.100000000000001</v>
      </c>
    </row>
    <row r="1600" spans="1:2" x14ac:dyDescent="0.2">
      <c r="A1600" s="29">
        <v>32814</v>
      </c>
      <c r="B1600" s="30">
        <v>19.100000000000001</v>
      </c>
    </row>
    <row r="1601" spans="1:2" x14ac:dyDescent="0.2">
      <c r="A1601" s="29">
        <v>32815</v>
      </c>
      <c r="B1601" s="30">
        <v>19.100000000000001</v>
      </c>
    </row>
    <row r="1602" spans="1:2" x14ac:dyDescent="0.2">
      <c r="A1602" s="29">
        <v>32818</v>
      </c>
      <c r="B1602" s="30">
        <v>20.5</v>
      </c>
    </row>
    <row r="1603" spans="1:2" x14ac:dyDescent="0.2">
      <c r="A1603" s="29">
        <v>32819</v>
      </c>
      <c r="B1603" s="30">
        <v>20.399999999999999</v>
      </c>
    </row>
    <row r="1604" spans="1:2" x14ac:dyDescent="0.2">
      <c r="A1604" s="29">
        <v>32820</v>
      </c>
      <c r="B1604" s="30">
        <v>20.28</v>
      </c>
    </row>
    <row r="1605" spans="1:2" x14ac:dyDescent="0.2">
      <c r="A1605" s="29">
        <v>32821</v>
      </c>
      <c r="B1605" s="30">
        <v>20.53</v>
      </c>
    </row>
    <row r="1606" spans="1:2" x14ac:dyDescent="0.2">
      <c r="A1606" s="29">
        <v>32822</v>
      </c>
      <c r="B1606" s="30">
        <v>20.149999999999999</v>
      </c>
    </row>
    <row r="1607" spans="1:2" x14ac:dyDescent="0.2">
      <c r="A1607" s="29">
        <v>32825</v>
      </c>
      <c r="B1607" s="30">
        <v>18.850000000000001</v>
      </c>
    </row>
    <row r="1608" spans="1:2" x14ac:dyDescent="0.2">
      <c r="A1608" s="29">
        <v>32826</v>
      </c>
      <c r="B1608" s="30">
        <v>18.78</v>
      </c>
    </row>
    <row r="1609" spans="1:2" x14ac:dyDescent="0.2">
      <c r="A1609" s="29">
        <v>32827</v>
      </c>
      <c r="B1609" s="30">
        <v>18.75</v>
      </c>
    </row>
    <row r="1610" spans="1:2" x14ac:dyDescent="0.2">
      <c r="A1610" s="29">
        <v>32828</v>
      </c>
      <c r="B1610" s="30">
        <v>18.850000000000001</v>
      </c>
    </row>
    <row r="1611" spans="1:2" x14ac:dyDescent="0.2">
      <c r="A1611" s="29">
        <v>32829</v>
      </c>
      <c r="B1611" s="30">
        <v>18.850000000000001</v>
      </c>
    </row>
    <row r="1612" spans="1:2" x14ac:dyDescent="0.2">
      <c r="A1612" s="29">
        <v>32832</v>
      </c>
      <c r="B1612" s="30">
        <v>18.899999999999999</v>
      </c>
    </row>
    <row r="1613" spans="1:2" x14ac:dyDescent="0.2">
      <c r="A1613" s="29">
        <v>32833</v>
      </c>
      <c r="B1613" s="30">
        <v>18.850000000000001</v>
      </c>
    </row>
    <row r="1614" spans="1:2" x14ac:dyDescent="0.2">
      <c r="A1614" s="29">
        <v>32834</v>
      </c>
      <c r="B1614" s="30">
        <v>18.649999999999999</v>
      </c>
    </row>
    <row r="1615" spans="1:2" x14ac:dyDescent="0.2">
      <c r="A1615" s="29">
        <v>32839</v>
      </c>
      <c r="B1615" s="30">
        <v>18.5</v>
      </c>
    </row>
    <row r="1616" spans="1:2" x14ac:dyDescent="0.2">
      <c r="A1616" s="29">
        <v>32840</v>
      </c>
      <c r="B1616" s="30">
        <v>18.13</v>
      </c>
    </row>
    <row r="1617" spans="1:2" x14ac:dyDescent="0.2">
      <c r="A1617" s="29">
        <v>32841</v>
      </c>
      <c r="B1617" s="30">
        <v>18.3</v>
      </c>
    </row>
    <row r="1618" spans="1:2" x14ac:dyDescent="0.2">
      <c r="A1618" s="29">
        <v>32842</v>
      </c>
      <c r="B1618" s="30">
        <v>18.600000000000001</v>
      </c>
    </row>
    <row r="1619" spans="1:2" x14ac:dyDescent="0.2">
      <c r="A1619" s="29">
        <v>32843</v>
      </c>
      <c r="B1619" s="30">
        <v>18.899999999999999</v>
      </c>
    </row>
    <row r="1620" spans="1:2" x14ac:dyDescent="0.2">
      <c r="A1620" s="29">
        <v>32846</v>
      </c>
      <c r="B1620" s="30">
        <v>19</v>
      </c>
    </row>
    <row r="1621" spans="1:2" x14ac:dyDescent="0.2">
      <c r="A1621" s="29">
        <v>32847</v>
      </c>
      <c r="B1621" s="30">
        <v>19.170000000000002</v>
      </c>
    </row>
    <row r="1622" spans="1:2" x14ac:dyDescent="0.2">
      <c r="A1622" s="29">
        <v>32848</v>
      </c>
      <c r="B1622" s="30">
        <v>19.25</v>
      </c>
    </row>
    <row r="1623" spans="1:2" x14ac:dyDescent="0.2">
      <c r="A1623" s="29">
        <v>32849</v>
      </c>
      <c r="B1623" s="30">
        <v>19.350000000000001</v>
      </c>
    </row>
    <row r="1624" spans="1:2" x14ac:dyDescent="0.2">
      <c r="A1624" s="29">
        <v>32850</v>
      </c>
      <c r="B1624" s="30">
        <v>19.2</v>
      </c>
    </row>
    <row r="1625" spans="1:2" x14ac:dyDescent="0.2">
      <c r="A1625" s="29">
        <v>32853</v>
      </c>
      <c r="B1625" s="30">
        <v>19.45</v>
      </c>
    </row>
    <row r="1626" spans="1:2" x14ac:dyDescent="0.2">
      <c r="A1626" s="29">
        <v>32854</v>
      </c>
      <c r="B1626" s="30">
        <v>19.5</v>
      </c>
    </row>
    <row r="1627" spans="1:2" x14ac:dyDescent="0.2">
      <c r="A1627" s="29">
        <v>32855</v>
      </c>
      <c r="B1627" s="30">
        <v>19.75</v>
      </c>
    </row>
    <row r="1628" spans="1:2" x14ac:dyDescent="0.2">
      <c r="A1628" s="29">
        <v>32856</v>
      </c>
      <c r="B1628" s="30">
        <v>19.55</v>
      </c>
    </row>
    <row r="1629" spans="1:2" x14ac:dyDescent="0.2">
      <c r="A1629" s="29">
        <v>32857</v>
      </c>
      <c r="B1629" s="30">
        <v>19.600000000000001</v>
      </c>
    </row>
    <row r="1630" spans="1:2" x14ac:dyDescent="0.2">
      <c r="A1630" s="29">
        <v>32860</v>
      </c>
      <c r="B1630" s="30">
        <v>19.899999999999999</v>
      </c>
    </row>
    <row r="1631" spans="1:2" x14ac:dyDescent="0.2">
      <c r="A1631" s="29">
        <v>32861</v>
      </c>
      <c r="B1631" s="30">
        <v>20.2</v>
      </c>
    </row>
    <row r="1632" spans="1:2" x14ac:dyDescent="0.2">
      <c r="A1632" s="29">
        <v>32862</v>
      </c>
      <c r="B1632" s="30">
        <v>20.149999999999999</v>
      </c>
    </row>
    <row r="1633" spans="1:3" x14ac:dyDescent="0.2">
      <c r="A1633" s="29">
        <v>32863</v>
      </c>
      <c r="B1633" s="30">
        <v>20.05</v>
      </c>
    </row>
    <row r="1634" spans="1:3" x14ac:dyDescent="0.2">
      <c r="A1634" s="29">
        <v>32864</v>
      </c>
      <c r="B1634" s="30">
        <v>20.48</v>
      </c>
    </row>
    <row r="1635" spans="1:3" x14ac:dyDescent="0.2">
      <c r="A1635" s="29">
        <v>32867</v>
      </c>
      <c r="B1635" s="30">
        <v>20.100000000000001</v>
      </c>
    </row>
    <row r="1636" spans="1:3" x14ac:dyDescent="0.2">
      <c r="A1636" s="29">
        <v>32868</v>
      </c>
      <c r="B1636" s="30">
        <v>20.85</v>
      </c>
    </row>
    <row r="1637" spans="1:3" x14ac:dyDescent="0.2">
      <c r="A1637" s="29">
        <v>32869</v>
      </c>
      <c r="B1637" s="30">
        <v>20.9</v>
      </c>
    </row>
    <row r="1638" spans="1:3" x14ac:dyDescent="0.2">
      <c r="A1638" s="29">
        <v>32870</v>
      </c>
      <c r="B1638" s="30">
        <v>20.7</v>
      </c>
    </row>
    <row r="1639" spans="1:3" x14ac:dyDescent="0.2">
      <c r="A1639" s="29">
        <v>32871</v>
      </c>
      <c r="B1639" s="30">
        <v>20.85</v>
      </c>
      <c r="C1639" s="31">
        <f>AVERAGE(B1385:B1639)</f>
        <v>18.234392156862739</v>
      </c>
    </row>
    <row r="1640" spans="1:3" x14ac:dyDescent="0.2">
      <c r="A1640" s="29">
        <v>32875</v>
      </c>
      <c r="B1640" s="30">
        <v>21.2</v>
      </c>
    </row>
    <row r="1641" spans="1:3" x14ac:dyDescent="0.2">
      <c r="A1641" s="29">
        <v>32876</v>
      </c>
      <c r="B1641" s="30">
        <v>22.65</v>
      </c>
    </row>
    <row r="1642" spans="1:3" x14ac:dyDescent="0.2">
      <c r="A1642" s="29">
        <v>32877</v>
      </c>
      <c r="B1642" s="30">
        <v>22.45</v>
      </c>
    </row>
    <row r="1643" spans="1:3" x14ac:dyDescent="0.2">
      <c r="A1643" s="29">
        <v>32878</v>
      </c>
      <c r="B1643" s="30">
        <v>23.2</v>
      </c>
    </row>
    <row r="1644" spans="1:3" x14ac:dyDescent="0.2">
      <c r="A1644" s="29">
        <v>32881</v>
      </c>
      <c r="B1644" s="30">
        <v>21.35</v>
      </c>
    </row>
    <row r="1645" spans="1:3" x14ac:dyDescent="0.2">
      <c r="A1645" s="29">
        <v>32882</v>
      </c>
      <c r="B1645" s="30">
        <v>20.9</v>
      </c>
    </row>
    <row r="1646" spans="1:3" x14ac:dyDescent="0.2">
      <c r="A1646" s="29">
        <v>32883</v>
      </c>
      <c r="B1646" s="30">
        <v>21.35</v>
      </c>
    </row>
    <row r="1647" spans="1:3" x14ac:dyDescent="0.2">
      <c r="A1647" s="29">
        <v>32884</v>
      </c>
      <c r="B1647" s="30">
        <v>22.15</v>
      </c>
    </row>
    <row r="1648" spans="1:3" x14ac:dyDescent="0.2">
      <c r="A1648" s="29">
        <v>32885</v>
      </c>
      <c r="B1648" s="30">
        <v>22.05</v>
      </c>
    </row>
    <row r="1649" spans="1:2" x14ac:dyDescent="0.2">
      <c r="A1649" s="29">
        <v>32888</v>
      </c>
      <c r="B1649" s="30">
        <v>21.35</v>
      </c>
    </row>
    <row r="1650" spans="1:2" x14ac:dyDescent="0.2">
      <c r="A1650" s="29">
        <v>32889</v>
      </c>
      <c r="B1650" s="30">
        <v>21.25</v>
      </c>
    </row>
    <row r="1651" spans="1:2" x14ac:dyDescent="0.2">
      <c r="A1651" s="29">
        <v>32890</v>
      </c>
      <c r="B1651" s="30">
        <v>20.8</v>
      </c>
    </row>
    <row r="1652" spans="1:2" x14ac:dyDescent="0.2">
      <c r="A1652" s="29">
        <v>32891</v>
      </c>
      <c r="B1652" s="30">
        <v>20.9</v>
      </c>
    </row>
    <row r="1653" spans="1:2" x14ac:dyDescent="0.2">
      <c r="A1653" s="29">
        <v>32892</v>
      </c>
      <c r="B1653" s="30">
        <v>21.3</v>
      </c>
    </row>
    <row r="1654" spans="1:2" x14ac:dyDescent="0.2">
      <c r="A1654" s="29">
        <v>32895</v>
      </c>
      <c r="B1654" s="30">
        <v>20.85</v>
      </c>
    </row>
    <row r="1655" spans="1:2" x14ac:dyDescent="0.2">
      <c r="A1655" s="29">
        <v>32896</v>
      </c>
      <c r="B1655" s="30">
        <v>20.85</v>
      </c>
    </row>
    <row r="1656" spans="1:2" x14ac:dyDescent="0.2">
      <c r="A1656" s="29">
        <v>32897</v>
      </c>
      <c r="B1656" s="30">
        <v>20.05</v>
      </c>
    </row>
    <row r="1657" spans="1:2" x14ac:dyDescent="0.2">
      <c r="A1657" s="29">
        <v>32898</v>
      </c>
      <c r="B1657" s="30">
        <v>20.45</v>
      </c>
    </row>
    <row r="1658" spans="1:2" x14ac:dyDescent="0.2">
      <c r="A1658" s="29">
        <v>32899</v>
      </c>
      <c r="B1658" s="30">
        <v>20.75</v>
      </c>
    </row>
    <row r="1659" spans="1:2" x14ac:dyDescent="0.2">
      <c r="A1659" s="29">
        <v>32902</v>
      </c>
      <c r="B1659" s="30">
        <v>20.7</v>
      </c>
    </row>
    <row r="1660" spans="1:2" x14ac:dyDescent="0.2">
      <c r="A1660" s="29">
        <v>32903</v>
      </c>
      <c r="B1660" s="30">
        <v>20.6</v>
      </c>
    </row>
    <row r="1661" spans="1:2" x14ac:dyDescent="0.2">
      <c r="A1661" s="29">
        <v>32904</v>
      </c>
      <c r="B1661" s="30">
        <v>20.45</v>
      </c>
    </row>
    <row r="1662" spans="1:2" x14ac:dyDescent="0.2">
      <c r="A1662" s="29">
        <v>32905</v>
      </c>
      <c r="B1662" s="30">
        <v>20.6</v>
      </c>
    </row>
    <row r="1663" spans="1:2" x14ac:dyDescent="0.2">
      <c r="A1663" s="29">
        <v>32906</v>
      </c>
      <c r="B1663" s="30">
        <v>20.9</v>
      </c>
    </row>
    <row r="1664" spans="1:2" x14ac:dyDescent="0.2">
      <c r="A1664" s="29">
        <v>32909</v>
      </c>
      <c r="B1664" s="30">
        <v>20.7</v>
      </c>
    </row>
    <row r="1665" spans="1:2" x14ac:dyDescent="0.2">
      <c r="A1665" s="29">
        <v>32910</v>
      </c>
      <c r="B1665" s="30">
        <v>20.55</v>
      </c>
    </row>
    <row r="1666" spans="1:2" x14ac:dyDescent="0.2">
      <c r="A1666" s="29">
        <v>32911</v>
      </c>
      <c r="B1666" s="30">
        <v>20.25</v>
      </c>
    </row>
    <row r="1667" spans="1:2" x14ac:dyDescent="0.2">
      <c r="A1667" s="29">
        <v>32912</v>
      </c>
      <c r="B1667" s="30">
        <v>20.149999999999999</v>
      </c>
    </row>
    <row r="1668" spans="1:2" x14ac:dyDescent="0.2">
      <c r="A1668" s="29">
        <v>32913</v>
      </c>
      <c r="B1668" s="30">
        <v>20.149999999999999</v>
      </c>
    </row>
    <row r="1669" spans="1:2" x14ac:dyDescent="0.2">
      <c r="A1669" s="29">
        <v>32916</v>
      </c>
      <c r="B1669" s="30">
        <v>19.8</v>
      </c>
    </row>
    <row r="1670" spans="1:2" x14ac:dyDescent="0.2">
      <c r="A1670" s="29">
        <v>32917</v>
      </c>
      <c r="B1670" s="30">
        <v>19.8</v>
      </c>
    </row>
    <row r="1671" spans="1:2" x14ac:dyDescent="0.2">
      <c r="A1671" s="29">
        <v>32918</v>
      </c>
      <c r="B1671" s="30">
        <v>19.7</v>
      </c>
    </row>
    <row r="1672" spans="1:2" x14ac:dyDescent="0.2">
      <c r="A1672" s="29">
        <v>32919</v>
      </c>
      <c r="B1672" s="30">
        <v>20.149999999999999</v>
      </c>
    </row>
    <row r="1673" spans="1:2" x14ac:dyDescent="0.2">
      <c r="A1673" s="29">
        <v>32920</v>
      </c>
      <c r="B1673" s="30">
        <v>20.149999999999999</v>
      </c>
    </row>
    <row r="1674" spans="1:2" x14ac:dyDescent="0.2">
      <c r="A1674" s="29">
        <v>32924</v>
      </c>
      <c r="B1674" s="30">
        <v>19.75</v>
      </c>
    </row>
    <row r="1675" spans="1:2" x14ac:dyDescent="0.2">
      <c r="A1675" s="29">
        <v>32925</v>
      </c>
      <c r="B1675" s="30">
        <v>19.55</v>
      </c>
    </row>
    <row r="1676" spans="1:2" x14ac:dyDescent="0.2">
      <c r="A1676" s="29">
        <v>32926</v>
      </c>
      <c r="B1676" s="30">
        <v>19.5</v>
      </c>
    </row>
    <row r="1677" spans="1:2" x14ac:dyDescent="0.2">
      <c r="A1677" s="29">
        <v>32927</v>
      </c>
      <c r="B1677" s="30">
        <v>19.5</v>
      </c>
    </row>
    <row r="1678" spans="1:2" x14ac:dyDescent="0.2">
      <c r="A1678" s="29">
        <v>32930</v>
      </c>
      <c r="B1678" s="30">
        <v>19.100000000000001</v>
      </c>
    </row>
    <row r="1679" spans="1:2" x14ac:dyDescent="0.2">
      <c r="A1679" s="29">
        <v>32931</v>
      </c>
      <c r="B1679" s="30">
        <v>19.100000000000001</v>
      </c>
    </row>
    <row r="1680" spans="1:2" x14ac:dyDescent="0.2">
      <c r="A1680" s="29">
        <v>32932</v>
      </c>
      <c r="B1680" s="30">
        <v>19.2</v>
      </c>
    </row>
    <row r="1681" spans="1:2" x14ac:dyDescent="0.2">
      <c r="A1681" s="29">
        <v>32933</v>
      </c>
      <c r="B1681" s="30">
        <v>19.149999999999999</v>
      </c>
    </row>
    <row r="1682" spans="1:2" x14ac:dyDescent="0.2">
      <c r="A1682" s="29">
        <v>32934</v>
      </c>
      <c r="B1682" s="30">
        <v>19.100000000000001</v>
      </c>
    </row>
    <row r="1683" spans="1:2" x14ac:dyDescent="0.2">
      <c r="A1683" s="29">
        <v>32937</v>
      </c>
      <c r="B1683" s="30">
        <v>19.100000000000001</v>
      </c>
    </row>
    <row r="1684" spans="1:2" x14ac:dyDescent="0.2">
      <c r="A1684" s="29">
        <v>32938</v>
      </c>
      <c r="B1684" s="30">
        <v>19.05</v>
      </c>
    </row>
    <row r="1685" spans="1:2" x14ac:dyDescent="0.2">
      <c r="A1685" s="29">
        <v>32939</v>
      </c>
      <c r="B1685" s="30">
        <v>18.899999999999999</v>
      </c>
    </row>
    <row r="1686" spans="1:2" x14ac:dyDescent="0.2">
      <c r="A1686" s="29">
        <v>32940</v>
      </c>
      <c r="B1686" s="30">
        <v>18.7</v>
      </c>
    </row>
    <row r="1687" spans="1:2" x14ac:dyDescent="0.2">
      <c r="A1687" s="29">
        <v>32941</v>
      </c>
      <c r="B1687" s="30">
        <v>18.649999999999999</v>
      </c>
    </row>
    <row r="1688" spans="1:2" x14ac:dyDescent="0.2">
      <c r="A1688" s="29">
        <v>32944</v>
      </c>
      <c r="B1688" s="30">
        <v>18.3</v>
      </c>
    </row>
    <row r="1689" spans="1:2" x14ac:dyDescent="0.2">
      <c r="A1689" s="29">
        <v>32945</v>
      </c>
      <c r="B1689" s="30">
        <v>18.350000000000001</v>
      </c>
    </row>
    <row r="1690" spans="1:2" x14ac:dyDescent="0.2">
      <c r="A1690" s="29">
        <v>32946</v>
      </c>
      <c r="B1690" s="30">
        <v>18.3</v>
      </c>
    </row>
    <row r="1691" spans="1:2" x14ac:dyDescent="0.2">
      <c r="A1691" s="29">
        <v>32947</v>
      </c>
      <c r="B1691" s="30">
        <v>18.55</v>
      </c>
    </row>
    <row r="1692" spans="1:2" x14ac:dyDescent="0.2">
      <c r="A1692" s="29">
        <v>32948</v>
      </c>
      <c r="B1692" s="30">
        <v>18.55</v>
      </c>
    </row>
    <row r="1693" spans="1:2" x14ac:dyDescent="0.2">
      <c r="A1693" s="29">
        <v>32951</v>
      </c>
      <c r="B1693" s="30">
        <v>17.8</v>
      </c>
    </row>
    <row r="1694" spans="1:2" x14ac:dyDescent="0.2">
      <c r="A1694" s="29">
        <v>32952</v>
      </c>
      <c r="B1694" s="30">
        <v>17.75</v>
      </c>
    </row>
    <row r="1695" spans="1:2" x14ac:dyDescent="0.2">
      <c r="A1695" s="29">
        <v>32953</v>
      </c>
      <c r="B1695" s="30">
        <v>17.8</v>
      </c>
    </row>
    <row r="1696" spans="1:2" x14ac:dyDescent="0.2">
      <c r="A1696" s="29">
        <v>32954</v>
      </c>
      <c r="B1696" s="30">
        <v>17.850000000000001</v>
      </c>
    </row>
    <row r="1697" spans="1:2" x14ac:dyDescent="0.2">
      <c r="A1697" s="29">
        <v>32955</v>
      </c>
      <c r="B1697" s="30">
        <v>18</v>
      </c>
    </row>
    <row r="1698" spans="1:2" x14ac:dyDescent="0.2">
      <c r="A1698" s="29">
        <v>32958</v>
      </c>
      <c r="B1698" s="30">
        <v>18.2</v>
      </c>
    </row>
    <row r="1699" spans="1:2" x14ac:dyDescent="0.2">
      <c r="A1699" s="29">
        <v>32959</v>
      </c>
      <c r="B1699" s="30">
        <v>18.2</v>
      </c>
    </row>
    <row r="1700" spans="1:2" x14ac:dyDescent="0.2">
      <c r="A1700" s="29">
        <v>32960</v>
      </c>
      <c r="B1700" s="30">
        <v>17.95</v>
      </c>
    </row>
    <row r="1701" spans="1:2" x14ac:dyDescent="0.2">
      <c r="A1701" s="29">
        <v>32961</v>
      </c>
      <c r="B1701" s="30">
        <v>17.899999999999999</v>
      </c>
    </row>
    <row r="1702" spans="1:2" x14ac:dyDescent="0.2">
      <c r="A1702" s="29">
        <v>32962</v>
      </c>
      <c r="B1702" s="30">
        <v>17.899999999999999</v>
      </c>
    </row>
    <row r="1703" spans="1:2" x14ac:dyDescent="0.2">
      <c r="A1703" s="29">
        <v>32965</v>
      </c>
      <c r="B1703" s="30">
        <v>18.2</v>
      </c>
    </row>
    <row r="1704" spans="1:2" x14ac:dyDescent="0.2">
      <c r="A1704" s="29">
        <v>32966</v>
      </c>
      <c r="B1704" s="30">
        <v>18.03</v>
      </c>
    </row>
    <row r="1705" spans="1:2" x14ac:dyDescent="0.2">
      <c r="A1705" s="29">
        <v>32967</v>
      </c>
      <c r="B1705" s="30">
        <v>17.7</v>
      </c>
    </row>
    <row r="1706" spans="1:2" x14ac:dyDescent="0.2">
      <c r="A1706" s="29">
        <v>32968</v>
      </c>
      <c r="B1706" s="30">
        <v>17.3</v>
      </c>
    </row>
    <row r="1707" spans="1:2" x14ac:dyDescent="0.2">
      <c r="A1707" s="29">
        <v>32969</v>
      </c>
      <c r="B1707" s="30">
        <v>17.100000000000001</v>
      </c>
    </row>
    <row r="1708" spans="1:2" x14ac:dyDescent="0.2">
      <c r="A1708" s="29">
        <v>32972</v>
      </c>
      <c r="B1708" s="30">
        <v>16.55</v>
      </c>
    </row>
    <row r="1709" spans="1:2" x14ac:dyDescent="0.2">
      <c r="A1709" s="29">
        <v>32973</v>
      </c>
      <c r="B1709" s="30">
        <v>15.75</v>
      </c>
    </row>
    <row r="1710" spans="1:2" x14ac:dyDescent="0.2">
      <c r="A1710" s="29">
        <v>32974</v>
      </c>
      <c r="B1710" s="30">
        <v>15.8</v>
      </c>
    </row>
    <row r="1711" spans="1:2" x14ac:dyDescent="0.2">
      <c r="A1711" s="29">
        <v>32975</v>
      </c>
      <c r="B1711" s="30">
        <v>15.65</v>
      </c>
    </row>
    <row r="1712" spans="1:2" x14ac:dyDescent="0.2">
      <c r="A1712" s="29">
        <v>32976</v>
      </c>
      <c r="B1712" s="30">
        <v>15.8</v>
      </c>
    </row>
    <row r="1713" spans="1:2" x14ac:dyDescent="0.2">
      <c r="A1713" s="29">
        <v>32979</v>
      </c>
      <c r="B1713" s="30">
        <v>16.2</v>
      </c>
    </row>
    <row r="1714" spans="1:2" x14ac:dyDescent="0.2">
      <c r="A1714" s="29">
        <v>32980</v>
      </c>
      <c r="B1714" s="30">
        <v>15.7</v>
      </c>
    </row>
    <row r="1715" spans="1:2" x14ac:dyDescent="0.2">
      <c r="A1715" s="29">
        <v>32981</v>
      </c>
      <c r="B1715" s="30">
        <v>15.3</v>
      </c>
    </row>
    <row r="1716" spans="1:2" x14ac:dyDescent="0.2">
      <c r="A1716" s="29">
        <v>32982</v>
      </c>
      <c r="B1716" s="30">
        <v>16</v>
      </c>
    </row>
    <row r="1717" spans="1:2" x14ac:dyDescent="0.2">
      <c r="A1717" s="29">
        <v>32983</v>
      </c>
      <c r="B1717" s="30">
        <v>16.100000000000001</v>
      </c>
    </row>
    <row r="1718" spans="1:2" x14ac:dyDescent="0.2">
      <c r="A1718" s="29">
        <v>32986</v>
      </c>
      <c r="B1718" s="30">
        <v>16.600000000000001</v>
      </c>
    </row>
    <row r="1719" spans="1:2" x14ac:dyDescent="0.2">
      <c r="A1719" s="29">
        <v>32987</v>
      </c>
      <c r="B1719" s="30">
        <v>16.75</v>
      </c>
    </row>
    <row r="1720" spans="1:2" x14ac:dyDescent="0.2">
      <c r="A1720" s="29">
        <v>32988</v>
      </c>
      <c r="B1720" s="30">
        <v>16.5</v>
      </c>
    </row>
    <row r="1721" spans="1:2" x14ac:dyDescent="0.2">
      <c r="A1721" s="29">
        <v>32989</v>
      </c>
      <c r="B1721" s="30">
        <v>16.399999999999999</v>
      </c>
    </row>
    <row r="1722" spans="1:2" x14ac:dyDescent="0.2">
      <c r="A1722" s="29">
        <v>32990</v>
      </c>
      <c r="B1722" s="30">
        <v>16.45</v>
      </c>
    </row>
    <row r="1723" spans="1:2" x14ac:dyDescent="0.2">
      <c r="A1723" s="29">
        <v>32993</v>
      </c>
      <c r="B1723" s="30">
        <v>16.45</v>
      </c>
    </row>
    <row r="1724" spans="1:2" x14ac:dyDescent="0.2">
      <c r="A1724" s="29">
        <v>32994</v>
      </c>
      <c r="B1724" s="30">
        <v>16.55</v>
      </c>
    </row>
    <row r="1725" spans="1:2" x14ac:dyDescent="0.2">
      <c r="A1725" s="29">
        <v>32995</v>
      </c>
      <c r="B1725" s="30">
        <v>16.55</v>
      </c>
    </row>
    <row r="1726" spans="1:2" x14ac:dyDescent="0.2">
      <c r="A1726" s="29">
        <v>32996</v>
      </c>
      <c r="B1726" s="30">
        <v>15.9</v>
      </c>
    </row>
    <row r="1727" spans="1:2" x14ac:dyDescent="0.2">
      <c r="A1727" s="29">
        <v>32997</v>
      </c>
      <c r="B1727" s="30">
        <v>15.55</v>
      </c>
    </row>
    <row r="1728" spans="1:2" x14ac:dyDescent="0.2">
      <c r="A1728" s="29">
        <v>33000</v>
      </c>
      <c r="B1728" s="30">
        <v>15.95</v>
      </c>
    </row>
    <row r="1729" spans="1:2" x14ac:dyDescent="0.2">
      <c r="A1729" s="29">
        <v>33001</v>
      </c>
      <c r="B1729" s="30">
        <v>16.100000000000001</v>
      </c>
    </row>
    <row r="1730" spans="1:2" x14ac:dyDescent="0.2">
      <c r="A1730" s="29">
        <v>33002</v>
      </c>
      <c r="B1730" s="30">
        <v>16.600000000000001</v>
      </c>
    </row>
    <row r="1731" spans="1:2" x14ac:dyDescent="0.2">
      <c r="A1731" s="29">
        <v>33003</v>
      </c>
      <c r="B1731" s="30">
        <v>16.55</v>
      </c>
    </row>
    <row r="1732" spans="1:2" x14ac:dyDescent="0.2">
      <c r="A1732" s="29">
        <v>33004</v>
      </c>
      <c r="B1732" s="30">
        <v>16.649999999999999</v>
      </c>
    </row>
    <row r="1733" spans="1:2" x14ac:dyDescent="0.2">
      <c r="A1733" s="29">
        <v>33007</v>
      </c>
      <c r="B1733" s="30">
        <v>17.25</v>
      </c>
    </row>
    <row r="1734" spans="1:2" x14ac:dyDescent="0.2">
      <c r="A1734" s="29">
        <v>33008</v>
      </c>
      <c r="B1734" s="30">
        <v>17.25</v>
      </c>
    </row>
    <row r="1735" spans="1:2" x14ac:dyDescent="0.2">
      <c r="A1735" s="29">
        <v>33009</v>
      </c>
      <c r="B1735" s="30">
        <v>17.2</v>
      </c>
    </row>
    <row r="1736" spans="1:2" x14ac:dyDescent="0.2">
      <c r="A1736" s="29">
        <v>33010</v>
      </c>
      <c r="B1736" s="30">
        <v>17.2</v>
      </c>
    </row>
    <row r="1737" spans="1:2" x14ac:dyDescent="0.2">
      <c r="A1737" s="29">
        <v>33011</v>
      </c>
      <c r="B1737" s="30">
        <v>17.100000000000001</v>
      </c>
    </row>
    <row r="1738" spans="1:2" x14ac:dyDescent="0.2">
      <c r="A1738" s="29">
        <v>33014</v>
      </c>
      <c r="B1738" s="30">
        <v>16.600000000000001</v>
      </c>
    </row>
    <row r="1739" spans="1:2" x14ac:dyDescent="0.2">
      <c r="A1739" s="29">
        <v>33015</v>
      </c>
      <c r="B1739" s="30">
        <v>16.350000000000001</v>
      </c>
    </row>
    <row r="1740" spans="1:2" x14ac:dyDescent="0.2">
      <c r="A1740" s="29">
        <v>33016</v>
      </c>
      <c r="B1740" s="30">
        <v>15.95</v>
      </c>
    </row>
    <row r="1741" spans="1:2" x14ac:dyDescent="0.2">
      <c r="A1741" s="29">
        <v>33017</v>
      </c>
      <c r="B1741" s="30">
        <v>15.8</v>
      </c>
    </row>
    <row r="1742" spans="1:2" x14ac:dyDescent="0.2">
      <c r="A1742" s="29">
        <v>33018</v>
      </c>
      <c r="B1742" s="30">
        <v>15.75</v>
      </c>
    </row>
    <row r="1743" spans="1:2" x14ac:dyDescent="0.2">
      <c r="A1743" s="29">
        <v>33022</v>
      </c>
      <c r="B1743" s="30">
        <v>15.65</v>
      </c>
    </row>
    <row r="1744" spans="1:2" x14ac:dyDescent="0.2">
      <c r="A1744" s="29">
        <v>33023</v>
      </c>
      <c r="B1744" s="30">
        <v>15.8</v>
      </c>
    </row>
    <row r="1745" spans="1:2" x14ac:dyDescent="0.2">
      <c r="A1745" s="29">
        <v>33024</v>
      </c>
      <c r="B1745" s="30">
        <v>15.2</v>
      </c>
    </row>
    <row r="1746" spans="1:2" x14ac:dyDescent="0.2">
      <c r="A1746" s="29">
        <v>33025</v>
      </c>
      <c r="B1746" s="30">
        <v>15.2</v>
      </c>
    </row>
    <row r="1747" spans="1:2" x14ac:dyDescent="0.2">
      <c r="A1747" s="29">
        <v>33028</v>
      </c>
      <c r="B1747" s="30">
        <v>15.2</v>
      </c>
    </row>
    <row r="1748" spans="1:2" x14ac:dyDescent="0.2">
      <c r="A1748" s="29">
        <v>33029</v>
      </c>
      <c r="B1748" s="30">
        <v>14.85</v>
      </c>
    </row>
    <row r="1749" spans="1:2" x14ac:dyDescent="0.2">
      <c r="A1749" s="29">
        <v>33030</v>
      </c>
      <c r="B1749" s="30">
        <v>14.75</v>
      </c>
    </row>
    <row r="1750" spans="1:2" x14ac:dyDescent="0.2">
      <c r="A1750" s="29">
        <v>33031</v>
      </c>
      <c r="B1750" s="30">
        <v>14.75</v>
      </c>
    </row>
    <row r="1751" spans="1:2" x14ac:dyDescent="0.2">
      <c r="A1751" s="29">
        <v>33032</v>
      </c>
      <c r="B1751" s="30">
        <v>14.75</v>
      </c>
    </row>
    <row r="1752" spans="1:2" x14ac:dyDescent="0.2">
      <c r="A1752" s="29">
        <v>33035</v>
      </c>
      <c r="B1752" s="30">
        <v>14.7</v>
      </c>
    </row>
    <row r="1753" spans="1:2" x14ac:dyDescent="0.2">
      <c r="A1753" s="29">
        <v>33036</v>
      </c>
      <c r="B1753" s="30">
        <v>15.05</v>
      </c>
    </row>
    <row r="1754" spans="1:2" x14ac:dyDescent="0.2">
      <c r="A1754" s="29">
        <v>33037</v>
      </c>
      <c r="B1754" s="30">
        <v>14.9</v>
      </c>
    </row>
    <row r="1755" spans="1:2" x14ac:dyDescent="0.2">
      <c r="A1755" s="29">
        <v>33038</v>
      </c>
      <c r="B1755" s="30">
        <v>15.25</v>
      </c>
    </row>
    <row r="1756" spans="1:2" x14ac:dyDescent="0.2">
      <c r="A1756" s="29">
        <v>33039</v>
      </c>
      <c r="B1756" s="30">
        <v>14.95</v>
      </c>
    </row>
    <row r="1757" spans="1:2" x14ac:dyDescent="0.2">
      <c r="A1757" s="29">
        <v>33042</v>
      </c>
      <c r="B1757" s="30">
        <v>14.5</v>
      </c>
    </row>
    <row r="1758" spans="1:2" x14ac:dyDescent="0.2">
      <c r="A1758" s="29">
        <v>33043</v>
      </c>
      <c r="B1758" s="30">
        <v>14.75</v>
      </c>
    </row>
    <row r="1759" spans="1:2" x14ac:dyDescent="0.2">
      <c r="A1759" s="29">
        <v>33044</v>
      </c>
      <c r="B1759" s="30">
        <v>14.7</v>
      </c>
    </row>
    <row r="1760" spans="1:2" x14ac:dyDescent="0.2">
      <c r="A1760" s="29">
        <v>33045</v>
      </c>
      <c r="B1760" s="30">
        <v>14.95</v>
      </c>
    </row>
    <row r="1761" spans="1:2" x14ac:dyDescent="0.2">
      <c r="A1761" s="29">
        <v>33046</v>
      </c>
      <c r="B1761" s="30">
        <v>15.25</v>
      </c>
    </row>
    <row r="1762" spans="1:2" x14ac:dyDescent="0.2">
      <c r="A1762" s="29">
        <v>33049</v>
      </c>
      <c r="B1762" s="30">
        <v>15.6</v>
      </c>
    </row>
    <row r="1763" spans="1:2" x14ac:dyDescent="0.2">
      <c r="A1763" s="29">
        <v>33050</v>
      </c>
      <c r="B1763" s="30">
        <v>15.55</v>
      </c>
    </row>
    <row r="1764" spans="1:2" x14ac:dyDescent="0.2">
      <c r="A1764" s="29">
        <v>33051</v>
      </c>
      <c r="B1764" s="30">
        <v>15.2</v>
      </c>
    </row>
    <row r="1765" spans="1:2" x14ac:dyDescent="0.2">
      <c r="A1765" s="29">
        <v>33052</v>
      </c>
      <c r="B1765" s="30">
        <v>15.65</v>
      </c>
    </row>
    <row r="1766" spans="1:2" x14ac:dyDescent="0.2">
      <c r="A1766" s="29">
        <v>33053</v>
      </c>
      <c r="B1766" s="30">
        <v>15.55</v>
      </c>
    </row>
    <row r="1767" spans="1:2" x14ac:dyDescent="0.2">
      <c r="A1767" s="29">
        <v>33056</v>
      </c>
      <c r="B1767" s="30">
        <v>15.55</v>
      </c>
    </row>
    <row r="1768" spans="1:2" x14ac:dyDescent="0.2">
      <c r="A1768" s="29">
        <v>33057</v>
      </c>
      <c r="B1768" s="30">
        <v>15.2</v>
      </c>
    </row>
    <row r="1769" spans="1:2" x14ac:dyDescent="0.2">
      <c r="A1769" s="29">
        <v>33058</v>
      </c>
      <c r="B1769" s="30">
        <v>15.55</v>
      </c>
    </row>
    <row r="1770" spans="1:2" x14ac:dyDescent="0.2">
      <c r="A1770" s="29">
        <v>33059</v>
      </c>
      <c r="B1770" s="30">
        <v>15.4</v>
      </c>
    </row>
    <row r="1771" spans="1:2" x14ac:dyDescent="0.2">
      <c r="A1771" s="29">
        <v>33060</v>
      </c>
      <c r="B1771" s="30">
        <v>15.35</v>
      </c>
    </row>
    <row r="1772" spans="1:2" x14ac:dyDescent="0.2">
      <c r="A1772" s="29">
        <v>33063</v>
      </c>
      <c r="B1772" s="30">
        <v>15.1</v>
      </c>
    </row>
    <row r="1773" spans="1:2" x14ac:dyDescent="0.2">
      <c r="A1773" s="29">
        <v>33064</v>
      </c>
      <c r="B1773" s="30">
        <v>15.55</v>
      </c>
    </row>
    <row r="1774" spans="1:2" x14ac:dyDescent="0.2">
      <c r="A1774" s="29">
        <v>33065</v>
      </c>
      <c r="B1774" s="30">
        <v>15.75</v>
      </c>
    </row>
    <row r="1775" spans="1:2" x14ac:dyDescent="0.2">
      <c r="A1775" s="29">
        <v>33066</v>
      </c>
      <c r="B1775" s="30">
        <v>16.75</v>
      </c>
    </row>
    <row r="1776" spans="1:2" x14ac:dyDescent="0.2">
      <c r="A1776" s="29">
        <v>33067</v>
      </c>
      <c r="B1776" s="30">
        <v>16.55</v>
      </c>
    </row>
    <row r="1777" spans="1:2" x14ac:dyDescent="0.2">
      <c r="A1777" s="29">
        <v>33070</v>
      </c>
      <c r="B1777" s="30">
        <v>17.5</v>
      </c>
    </row>
    <row r="1778" spans="1:2" x14ac:dyDescent="0.2">
      <c r="A1778" s="29">
        <v>33071</v>
      </c>
      <c r="B1778" s="30">
        <v>17.399999999999999</v>
      </c>
    </row>
    <row r="1779" spans="1:2" x14ac:dyDescent="0.2">
      <c r="A1779" s="29">
        <v>33072</v>
      </c>
      <c r="B1779" s="30">
        <v>17.600000000000001</v>
      </c>
    </row>
    <row r="1780" spans="1:2" x14ac:dyDescent="0.2">
      <c r="A1780" s="29">
        <v>33073</v>
      </c>
      <c r="B1780" s="30">
        <v>17.850000000000001</v>
      </c>
    </row>
    <row r="1781" spans="1:2" x14ac:dyDescent="0.2">
      <c r="A1781" s="29">
        <v>33074</v>
      </c>
      <c r="B1781" s="30">
        <v>17.95</v>
      </c>
    </row>
    <row r="1782" spans="1:2" x14ac:dyDescent="0.2">
      <c r="A1782" s="29">
        <v>33077</v>
      </c>
      <c r="B1782" s="30">
        <v>18.5</v>
      </c>
    </row>
    <row r="1783" spans="1:2" x14ac:dyDescent="0.2">
      <c r="A1783" s="29">
        <v>33078</v>
      </c>
      <c r="B1783" s="30">
        <v>18.8</v>
      </c>
    </row>
    <row r="1784" spans="1:2" x14ac:dyDescent="0.2">
      <c r="A1784" s="29">
        <v>33079</v>
      </c>
      <c r="B1784" s="30">
        <v>18.7</v>
      </c>
    </row>
    <row r="1785" spans="1:2" x14ac:dyDescent="0.2">
      <c r="A1785" s="29">
        <v>33080</v>
      </c>
      <c r="B1785" s="30">
        <v>18.75</v>
      </c>
    </row>
    <row r="1786" spans="1:2" x14ac:dyDescent="0.2">
      <c r="A1786" s="29">
        <v>33081</v>
      </c>
      <c r="B1786" s="30">
        <v>18.850000000000001</v>
      </c>
    </row>
    <row r="1787" spans="1:2" x14ac:dyDescent="0.2">
      <c r="A1787" s="29">
        <v>33084</v>
      </c>
      <c r="B1787" s="30">
        <v>19</v>
      </c>
    </row>
    <row r="1788" spans="1:2" x14ac:dyDescent="0.2">
      <c r="A1788" s="29">
        <v>33085</v>
      </c>
      <c r="B1788" s="30">
        <v>19.350000000000001</v>
      </c>
    </row>
    <row r="1789" spans="1:2" x14ac:dyDescent="0.2">
      <c r="A1789" s="29">
        <v>33086</v>
      </c>
      <c r="B1789" s="30">
        <v>20.3</v>
      </c>
    </row>
    <row r="1790" spans="1:2" x14ac:dyDescent="0.2">
      <c r="A1790" s="29">
        <v>33087</v>
      </c>
      <c r="B1790" s="30">
        <v>21.75</v>
      </c>
    </row>
    <row r="1791" spans="1:2" x14ac:dyDescent="0.2">
      <c r="A1791" s="29">
        <v>33088</v>
      </c>
      <c r="B1791" s="30">
        <v>23.7</v>
      </c>
    </row>
    <row r="1792" spans="1:2" x14ac:dyDescent="0.2">
      <c r="A1792" s="29">
        <v>33091</v>
      </c>
      <c r="B1792" s="30">
        <v>27.55</v>
      </c>
    </row>
    <row r="1793" spans="1:2" x14ac:dyDescent="0.2">
      <c r="A1793" s="29">
        <v>33092</v>
      </c>
      <c r="B1793" s="30">
        <v>28.5</v>
      </c>
    </row>
    <row r="1794" spans="1:2" x14ac:dyDescent="0.2">
      <c r="A1794" s="29">
        <v>33093</v>
      </c>
      <c r="B1794" s="30">
        <v>25.5</v>
      </c>
    </row>
    <row r="1795" spans="1:2" x14ac:dyDescent="0.2">
      <c r="A1795" s="29">
        <v>33094</v>
      </c>
      <c r="B1795" s="30">
        <v>26.1</v>
      </c>
    </row>
    <row r="1796" spans="1:2" x14ac:dyDescent="0.2">
      <c r="A1796" s="29">
        <v>33095</v>
      </c>
      <c r="B1796" s="30">
        <v>27.08</v>
      </c>
    </row>
    <row r="1797" spans="1:2" x14ac:dyDescent="0.2">
      <c r="A1797" s="29">
        <v>33098</v>
      </c>
      <c r="B1797" s="30">
        <v>27.35</v>
      </c>
    </row>
    <row r="1798" spans="1:2" x14ac:dyDescent="0.2">
      <c r="A1798" s="29">
        <v>33099</v>
      </c>
      <c r="B1798" s="30">
        <v>27.35</v>
      </c>
    </row>
    <row r="1799" spans="1:2" x14ac:dyDescent="0.2">
      <c r="A1799" s="29">
        <v>33100</v>
      </c>
      <c r="B1799" s="30">
        <v>26.75</v>
      </c>
    </row>
    <row r="1800" spans="1:2" x14ac:dyDescent="0.2">
      <c r="A1800" s="29">
        <v>33101</v>
      </c>
      <c r="B1800" s="30">
        <v>27.37</v>
      </c>
    </row>
    <row r="1801" spans="1:2" x14ac:dyDescent="0.2">
      <c r="A1801" s="29">
        <v>33102</v>
      </c>
      <c r="B1801" s="30">
        <v>28</v>
      </c>
    </row>
    <row r="1802" spans="1:2" x14ac:dyDescent="0.2">
      <c r="A1802" s="29">
        <v>33105</v>
      </c>
      <c r="B1802" s="30">
        <v>28.75</v>
      </c>
    </row>
    <row r="1803" spans="1:2" x14ac:dyDescent="0.2">
      <c r="A1803" s="29">
        <v>33106</v>
      </c>
      <c r="B1803" s="30">
        <v>29.15</v>
      </c>
    </row>
    <row r="1804" spans="1:2" x14ac:dyDescent="0.2">
      <c r="A1804" s="29">
        <v>33107</v>
      </c>
      <c r="B1804" s="30">
        <v>31.65</v>
      </c>
    </row>
    <row r="1805" spans="1:2" x14ac:dyDescent="0.2">
      <c r="A1805" s="29">
        <v>33108</v>
      </c>
      <c r="B1805" s="30">
        <v>32.200000000000003</v>
      </c>
    </row>
    <row r="1806" spans="1:2" x14ac:dyDescent="0.2">
      <c r="A1806" s="29">
        <v>33109</v>
      </c>
      <c r="B1806" s="30">
        <v>31.65</v>
      </c>
    </row>
    <row r="1807" spans="1:2" x14ac:dyDescent="0.2">
      <c r="A1807" s="29">
        <v>33112</v>
      </c>
      <c r="B1807" s="30">
        <v>27.85</v>
      </c>
    </row>
    <row r="1808" spans="1:2" x14ac:dyDescent="0.2">
      <c r="A1808" s="29">
        <v>33113</v>
      </c>
      <c r="B1808" s="30">
        <v>28.2</v>
      </c>
    </row>
    <row r="1809" spans="1:2" x14ac:dyDescent="0.2">
      <c r="A1809" s="29">
        <v>33114</v>
      </c>
      <c r="B1809" s="30">
        <v>26.1</v>
      </c>
    </row>
    <row r="1810" spans="1:2" x14ac:dyDescent="0.2">
      <c r="A1810" s="29">
        <v>33115</v>
      </c>
      <c r="B1810" s="30">
        <v>27.5</v>
      </c>
    </row>
    <row r="1811" spans="1:2" x14ac:dyDescent="0.2">
      <c r="A1811" s="29">
        <v>33116</v>
      </c>
      <c r="B1811" s="30">
        <v>28</v>
      </c>
    </row>
    <row r="1812" spans="1:2" x14ac:dyDescent="0.2">
      <c r="A1812" s="29">
        <v>33120</v>
      </c>
      <c r="B1812" s="30">
        <v>30.5</v>
      </c>
    </row>
    <row r="1813" spans="1:2" x14ac:dyDescent="0.2">
      <c r="A1813" s="29">
        <v>33121</v>
      </c>
      <c r="B1813" s="30">
        <v>31.4</v>
      </c>
    </row>
    <row r="1814" spans="1:2" x14ac:dyDescent="0.2">
      <c r="A1814" s="29">
        <v>33122</v>
      </c>
      <c r="B1814" s="30">
        <v>31.95</v>
      </c>
    </row>
    <row r="1815" spans="1:2" x14ac:dyDescent="0.2">
      <c r="A1815" s="29">
        <v>33123</v>
      </c>
      <c r="B1815" s="30">
        <v>31.4</v>
      </c>
    </row>
    <row r="1816" spans="1:2" x14ac:dyDescent="0.2">
      <c r="A1816" s="29">
        <v>33126</v>
      </c>
      <c r="B1816" s="30">
        <v>32.049999999999997</v>
      </c>
    </row>
    <row r="1817" spans="1:2" x14ac:dyDescent="0.2">
      <c r="A1817" s="29">
        <v>33127</v>
      </c>
      <c r="B1817" s="30">
        <v>31.45</v>
      </c>
    </row>
    <row r="1818" spans="1:2" x14ac:dyDescent="0.2">
      <c r="A1818" s="29">
        <v>33128</v>
      </c>
      <c r="B1818" s="30">
        <v>30.95</v>
      </c>
    </row>
    <row r="1819" spans="1:2" x14ac:dyDescent="0.2">
      <c r="A1819" s="29">
        <v>33129</v>
      </c>
      <c r="B1819" s="30">
        <v>31.65</v>
      </c>
    </row>
    <row r="1820" spans="1:2" x14ac:dyDescent="0.2">
      <c r="A1820" s="29">
        <v>33130</v>
      </c>
      <c r="B1820" s="30">
        <v>32.549999999999997</v>
      </c>
    </row>
    <row r="1821" spans="1:2" x14ac:dyDescent="0.2">
      <c r="A1821" s="29">
        <v>33133</v>
      </c>
      <c r="B1821" s="30">
        <v>35.65</v>
      </c>
    </row>
    <row r="1822" spans="1:2" x14ac:dyDescent="0.2">
      <c r="A1822" s="29">
        <v>33134</v>
      </c>
      <c r="B1822" s="30">
        <v>35.65</v>
      </c>
    </row>
    <row r="1823" spans="1:2" x14ac:dyDescent="0.2">
      <c r="A1823" s="29">
        <v>33135</v>
      </c>
      <c r="B1823" s="30">
        <v>35.950000000000003</v>
      </c>
    </row>
    <row r="1824" spans="1:2" x14ac:dyDescent="0.2">
      <c r="A1824" s="29">
        <v>33136</v>
      </c>
      <c r="B1824" s="30">
        <v>36.1</v>
      </c>
    </row>
    <row r="1825" spans="1:2" x14ac:dyDescent="0.2">
      <c r="A1825" s="29">
        <v>33137</v>
      </c>
      <c r="B1825" s="30">
        <v>37</v>
      </c>
    </row>
    <row r="1826" spans="1:2" x14ac:dyDescent="0.2">
      <c r="A1826" s="29">
        <v>33140</v>
      </c>
      <c r="B1826" s="30">
        <v>40.049999999999997</v>
      </c>
    </row>
    <row r="1827" spans="1:2" x14ac:dyDescent="0.2">
      <c r="A1827" s="29">
        <v>33141</v>
      </c>
      <c r="B1827" s="30">
        <v>39.799999999999997</v>
      </c>
    </row>
    <row r="1828" spans="1:2" x14ac:dyDescent="0.2">
      <c r="A1828" s="29">
        <v>33142</v>
      </c>
      <c r="B1828" s="30">
        <v>39.950000000000003</v>
      </c>
    </row>
    <row r="1829" spans="1:2" x14ac:dyDescent="0.2">
      <c r="A1829" s="29">
        <v>33143</v>
      </c>
      <c r="B1829" s="30">
        <v>40.450000000000003</v>
      </c>
    </row>
    <row r="1830" spans="1:2" x14ac:dyDescent="0.2">
      <c r="A1830" s="29">
        <v>33144</v>
      </c>
      <c r="B1830" s="30">
        <v>41.15</v>
      </c>
    </row>
    <row r="1831" spans="1:2" x14ac:dyDescent="0.2">
      <c r="A1831" s="29">
        <v>33147</v>
      </c>
      <c r="B1831" s="30">
        <v>38.65</v>
      </c>
    </row>
    <row r="1832" spans="1:2" x14ac:dyDescent="0.2">
      <c r="A1832" s="29">
        <v>33148</v>
      </c>
      <c r="B1832" s="30">
        <v>35.15</v>
      </c>
    </row>
    <row r="1833" spans="1:2" x14ac:dyDescent="0.2">
      <c r="A1833" s="29">
        <v>33149</v>
      </c>
      <c r="B1833" s="30">
        <v>37.85</v>
      </c>
    </row>
    <row r="1834" spans="1:2" x14ac:dyDescent="0.2">
      <c r="A1834" s="29">
        <v>33150</v>
      </c>
      <c r="B1834" s="30">
        <v>37</v>
      </c>
    </row>
    <row r="1835" spans="1:2" x14ac:dyDescent="0.2">
      <c r="A1835" s="29">
        <v>33151</v>
      </c>
      <c r="B1835" s="30">
        <v>38.450000000000003</v>
      </c>
    </row>
    <row r="1836" spans="1:2" x14ac:dyDescent="0.2">
      <c r="A1836" s="29">
        <v>33154</v>
      </c>
      <c r="B1836" s="30">
        <v>39.299999999999997</v>
      </c>
    </row>
    <row r="1837" spans="1:2" x14ac:dyDescent="0.2">
      <c r="A1837" s="29">
        <v>33155</v>
      </c>
      <c r="B1837" s="30">
        <v>40.75</v>
      </c>
    </row>
    <row r="1838" spans="1:2" x14ac:dyDescent="0.2">
      <c r="A1838" s="29">
        <v>33156</v>
      </c>
      <c r="B1838" s="30">
        <v>39.65</v>
      </c>
    </row>
    <row r="1839" spans="1:2" x14ac:dyDescent="0.2">
      <c r="A1839" s="29">
        <v>33157</v>
      </c>
      <c r="B1839" s="30">
        <v>40.700000000000003</v>
      </c>
    </row>
    <row r="1840" spans="1:2" x14ac:dyDescent="0.2">
      <c r="A1840" s="29">
        <v>33158</v>
      </c>
      <c r="B1840" s="30">
        <v>40.200000000000003</v>
      </c>
    </row>
    <row r="1841" spans="1:2" x14ac:dyDescent="0.2">
      <c r="A1841" s="29">
        <v>33161</v>
      </c>
      <c r="B1841" s="30">
        <v>40.700000000000003</v>
      </c>
    </row>
    <row r="1842" spans="1:2" x14ac:dyDescent="0.2">
      <c r="A1842" s="29">
        <v>33162</v>
      </c>
      <c r="B1842" s="30">
        <v>38.450000000000003</v>
      </c>
    </row>
    <row r="1843" spans="1:2" x14ac:dyDescent="0.2">
      <c r="A1843" s="29">
        <v>33163</v>
      </c>
      <c r="B1843" s="30">
        <v>36.200000000000003</v>
      </c>
    </row>
    <row r="1844" spans="1:2" x14ac:dyDescent="0.2">
      <c r="A1844" s="29">
        <v>33164</v>
      </c>
      <c r="B1844" s="30">
        <v>35.25</v>
      </c>
    </row>
    <row r="1845" spans="1:2" x14ac:dyDescent="0.2">
      <c r="A1845" s="29">
        <v>33165</v>
      </c>
      <c r="B1845" s="30">
        <v>32</v>
      </c>
    </row>
    <row r="1846" spans="1:2" x14ac:dyDescent="0.2">
      <c r="A1846" s="29">
        <v>33168</v>
      </c>
      <c r="B1846" s="30">
        <v>27.35</v>
      </c>
    </row>
    <row r="1847" spans="1:2" x14ac:dyDescent="0.2">
      <c r="A1847" s="29">
        <v>33169</v>
      </c>
      <c r="B1847" s="30">
        <v>29.15</v>
      </c>
    </row>
    <row r="1848" spans="1:2" x14ac:dyDescent="0.2">
      <c r="A1848" s="29">
        <v>33170</v>
      </c>
      <c r="B1848" s="30">
        <v>32</v>
      </c>
    </row>
    <row r="1849" spans="1:2" x14ac:dyDescent="0.2">
      <c r="A1849" s="29">
        <v>33171</v>
      </c>
      <c r="B1849" s="30">
        <v>33.700000000000003</v>
      </c>
    </row>
    <row r="1850" spans="1:2" x14ac:dyDescent="0.2">
      <c r="A1850" s="29">
        <v>33172</v>
      </c>
      <c r="B1850" s="30">
        <v>32.6</v>
      </c>
    </row>
    <row r="1851" spans="1:2" x14ac:dyDescent="0.2">
      <c r="A1851" s="29">
        <v>33175</v>
      </c>
      <c r="B1851" s="30">
        <v>34.9</v>
      </c>
    </row>
    <row r="1852" spans="1:2" x14ac:dyDescent="0.2">
      <c r="A1852" s="29">
        <v>33176</v>
      </c>
      <c r="B1852" s="30">
        <v>35.200000000000003</v>
      </c>
    </row>
    <row r="1853" spans="1:2" x14ac:dyDescent="0.2">
      <c r="A1853" s="29">
        <v>33177</v>
      </c>
      <c r="B1853" s="30">
        <v>34.85</v>
      </c>
    </row>
    <row r="1854" spans="1:2" x14ac:dyDescent="0.2">
      <c r="A1854" s="29">
        <v>33178</v>
      </c>
      <c r="B1854" s="30">
        <v>35.450000000000003</v>
      </c>
    </row>
    <row r="1855" spans="1:2" x14ac:dyDescent="0.2">
      <c r="A1855" s="29">
        <v>33179</v>
      </c>
      <c r="B1855" s="30">
        <v>34.549999999999997</v>
      </c>
    </row>
    <row r="1856" spans="1:2" x14ac:dyDescent="0.2">
      <c r="A1856" s="29">
        <v>33182</v>
      </c>
      <c r="B1856" s="30">
        <v>32.9</v>
      </c>
    </row>
    <row r="1857" spans="1:2" x14ac:dyDescent="0.2">
      <c r="A1857" s="29">
        <v>33183</v>
      </c>
      <c r="B1857" s="30">
        <v>33.25</v>
      </c>
    </row>
    <row r="1858" spans="1:2" x14ac:dyDescent="0.2">
      <c r="A1858" s="29">
        <v>33184</v>
      </c>
      <c r="B1858" s="30">
        <v>35.85</v>
      </c>
    </row>
    <row r="1859" spans="1:2" x14ac:dyDescent="0.2">
      <c r="A1859" s="29">
        <v>33185</v>
      </c>
      <c r="B1859" s="30">
        <v>36</v>
      </c>
    </row>
    <row r="1860" spans="1:2" x14ac:dyDescent="0.2">
      <c r="A1860" s="29">
        <v>33186</v>
      </c>
      <c r="B1860" s="30">
        <v>34.4</v>
      </c>
    </row>
    <row r="1861" spans="1:2" x14ac:dyDescent="0.2">
      <c r="A1861" s="29">
        <v>33189</v>
      </c>
      <c r="B1861" s="30">
        <v>32.75</v>
      </c>
    </row>
    <row r="1862" spans="1:2" x14ac:dyDescent="0.2">
      <c r="A1862" s="29">
        <v>33190</v>
      </c>
      <c r="B1862" s="30">
        <v>33.369999999999997</v>
      </c>
    </row>
    <row r="1863" spans="1:2" x14ac:dyDescent="0.2">
      <c r="A1863" s="29">
        <v>33191</v>
      </c>
      <c r="B1863" s="30">
        <v>32.15</v>
      </c>
    </row>
    <row r="1864" spans="1:2" x14ac:dyDescent="0.2">
      <c r="A1864" s="29">
        <v>33192</v>
      </c>
      <c r="B1864" s="30">
        <v>32.51</v>
      </c>
    </row>
    <row r="1865" spans="1:2" x14ac:dyDescent="0.2">
      <c r="A1865" s="29">
        <v>33193</v>
      </c>
      <c r="B1865" s="30">
        <v>30.9</v>
      </c>
    </row>
    <row r="1866" spans="1:2" x14ac:dyDescent="0.2">
      <c r="A1866" s="29">
        <v>33196</v>
      </c>
      <c r="B1866" s="30">
        <v>31.2</v>
      </c>
    </row>
    <row r="1867" spans="1:2" x14ac:dyDescent="0.2">
      <c r="A1867" s="29">
        <v>33197</v>
      </c>
      <c r="B1867" s="30">
        <v>29.5</v>
      </c>
    </row>
    <row r="1868" spans="1:2" x14ac:dyDescent="0.2">
      <c r="A1868" s="29">
        <v>33198</v>
      </c>
      <c r="B1868" s="30">
        <v>30.2</v>
      </c>
    </row>
    <row r="1869" spans="1:2" x14ac:dyDescent="0.2">
      <c r="A1869" s="29">
        <v>33203</v>
      </c>
      <c r="B1869" s="30">
        <v>34.75</v>
      </c>
    </row>
    <row r="1870" spans="1:2" x14ac:dyDescent="0.2">
      <c r="A1870" s="29">
        <v>33204</v>
      </c>
      <c r="B1870" s="30">
        <v>34.9</v>
      </c>
    </row>
    <row r="1871" spans="1:2" x14ac:dyDescent="0.2">
      <c r="A1871" s="29">
        <v>33205</v>
      </c>
      <c r="B1871" s="30">
        <v>34.6</v>
      </c>
    </row>
    <row r="1872" spans="1:2" x14ac:dyDescent="0.2">
      <c r="A1872" s="29">
        <v>33206</v>
      </c>
      <c r="B1872" s="30">
        <v>34.1</v>
      </c>
    </row>
    <row r="1873" spans="1:2" x14ac:dyDescent="0.2">
      <c r="A1873" s="29">
        <v>33207</v>
      </c>
      <c r="B1873" s="30">
        <v>30.75</v>
      </c>
    </row>
    <row r="1874" spans="1:2" x14ac:dyDescent="0.2">
      <c r="A1874" s="29">
        <v>33210</v>
      </c>
      <c r="B1874" s="30">
        <v>31.2</v>
      </c>
    </row>
    <row r="1875" spans="1:2" x14ac:dyDescent="0.2">
      <c r="A1875" s="29">
        <v>33211</v>
      </c>
      <c r="B1875" s="30">
        <v>32.1</v>
      </c>
    </row>
    <row r="1876" spans="1:2" x14ac:dyDescent="0.2">
      <c r="A1876" s="29">
        <v>33212</v>
      </c>
      <c r="B1876" s="30">
        <v>28.75</v>
      </c>
    </row>
    <row r="1877" spans="1:2" x14ac:dyDescent="0.2">
      <c r="A1877" s="29">
        <v>33213</v>
      </c>
      <c r="B1877" s="30">
        <v>27.35</v>
      </c>
    </row>
    <row r="1878" spans="1:2" x14ac:dyDescent="0.2">
      <c r="A1878" s="29">
        <v>33214</v>
      </c>
      <c r="B1878" s="30">
        <v>28.5</v>
      </c>
    </row>
    <row r="1879" spans="1:2" x14ac:dyDescent="0.2">
      <c r="A1879" s="29">
        <v>33217</v>
      </c>
      <c r="B1879" s="30">
        <v>29</v>
      </c>
    </row>
    <row r="1880" spans="1:2" x14ac:dyDescent="0.2">
      <c r="A1880" s="29">
        <v>33218</v>
      </c>
      <c r="B1880" s="30">
        <v>28</v>
      </c>
    </row>
    <row r="1881" spans="1:2" x14ac:dyDescent="0.2">
      <c r="A1881" s="29">
        <v>33219</v>
      </c>
      <c r="B1881" s="30">
        <v>26.9</v>
      </c>
    </row>
    <row r="1882" spans="1:2" x14ac:dyDescent="0.2">
      <c r="A1882" s="29">
        <v>33220</v>
      </c>
      <c r="B1882" s="30">
        <v>28.2</v>
      </c>
    </row>
    <row r="1883" spans="1:2" x14ac:dyDescent="0.2">
      <c r="A1883" s="29">
        <v>33221</v>
      </c>
      <c r="B1883" s="30">
        <v>28.7</v>
      </c>
    </row>
    <row r="1884" spans="1:2" x14ac:dyDescent="0.2">
      <c r="A1884" s="29">
        <v>33224</v>
      </c>
      <c r="B1884" s="30">
        <v>27.75</v>
      </c>
    </row>
    <row r="1885" spans="1:2" x14ac:dyDescent="0.2">
      <c r="A1885" s="29">
        <v>33225</v>
      </c>
      <c r="B1885" s="30">
        <v>27.8</v>
      </c>
    </row>
    <row r="1886" spans="1:2" x14ac:dyDescent="0.2">
      <c r="A1886" s="29">
        <v>33226</v>
      </c>
      <c r="B1886" s="30">
        <v>28.25</v>
      </c>
    </row>
    <row r="1887" spans="1:2" x14ac:dyDescent="0.2">
      <c r="A1887" s="29">
        <v>33227</v>
      </c>
      <c r="B1887" s="30">
        <v>27.35</v>
      </c>
    </row>
    <row r="1888" spans="1:2" x14ac:dyDescent="0.2">
      <c r="A1888" s="29">
        <v>33228</v>
      </c>
      <c r="B1888" s="30">
        <v>26.65</v>
      </c>
    </row>
    <row r="1889" spans="1:3" x14ac:dyDescent="0.2">
      <c r="A1889" s="29">
        <v>33233</v>
      </c>
      <c r="B1889" s="30">
        <v>27.7</v>
      </c>
    </row>
    <row r="1890" spans="1:3" x14ac:dyDescent="0.2">
      <c r="A1890" s="29">
        <v>33234</v>
      </c>
      <c r="B1890" s="30">
        <v>27.4</v>
      </c>
    </row>
    <row r="1891" spans="1:3" x14ac:dyDescent="0.2">
      <c r="A1891" s="29">
        <v>33235</v>
      </c>
      <c r="B1891" s="30">
        <v>27.75</v>
      </c>
    </row>
    <row r="1892" spans="1:3" x14ac:dyDescent="0.2">
      <c r="A1892" s="29">
        <v>33238</v>
      </c>
      <c r="B1892" s="30">
        <v>28.65</v>
      </c>
      <c r="C1892" s="31">
        <f>AVERAGE(B1639:B1892)</f>
        <v>23.606732283464552</v>
      </c>
    </row>
    <row r="1893" spans="1:3" x14ac:dyDescent="0.2">
      <c r="A1893" s="29">
        <v>33240</v>
      </c>
      <c r="B1893" s="30">
        <v>26.8</v>
      </c>
    </row>
    <row r="1894" spans="1:3" x14ac:dyDescent="0.2">
      <c r="A1894" s="29">
        <v>33241</v>
      </c>
      <c r="B1894" s="30">
        <v>25.15</v>
      </c>
    </row>
    <row r="1895" spans="1:3" x14ac:dyDescent="0.2">
      <c r="A1895" s="29">
        <v>33242</v>
      </c>
      <c r="B1895" s="30">
        <v>23.9</v>
      </c>
    </row>
    <row r="1896" spans="1:3" x14ac:dyDescent="0.2">
      <c r="A1896" s="29">
        <v>33245</v>
      </c>
      <c r="B1896" s="30">
        <v>26.75</v>
      </c>
    </row>
    <row r="1897" spans="1:3" x14ac:dyDescent="0.2">
      <c r="A1897" s="29">
        <v>33246</v>
      </c>
      <c r="B1897" s="30">
        <v>26.35</v>
      </c>
    </row>
    <row r="1898" spans="1:3" x14ac:dyDescent="0.2">
      <c r="A1898" s="29">
        <v>33247</v>
      </c>
      <c r="B1898" s="30">
        <v>26.2</v>
      </c>
    </row>
    <row r="1899" spans="1:3" x14ac:dyDescent="0.2">
      <c r="A1899" s="29">
        <v>33248</v>
      </c>
      <c r="B1899" s="30">
        <v>26.45</v>
      </c>
    </row>
    <row r="1900" spans="1:3" x14ac:dyDescent="0.2">
      <c r="A1900" s="29">
        <v>33249</v>
      </c>
      <c r="B1900" s="30">
        <v>26.15</v>
      </c>
    </row>
    <row r="1901" spans="1:3" x14ac:dyDescent="0.2">
      <c r="A1901" s="29">
        <v>33252</v>
      </c>
      <c r="B1901" s="30">
        <v>29.2</v>
      </c>
    </row>
    <row r="1902" spans="1:3" x14ac:dyDescent="0.2">
      <c r="A1902" s="29">
        <v>33253</v>
      </c>
      <c r="B1902" s="30">
        <v>28.25</v>
      </c>
    </row>
    <row r="1903" spans="1:3" x14ac:dyDescent="0.2">
      <c r="A1903" s="29">
        <v>33254</v>
      </c>
      <c r="B1903" s="30">
        <v>30.2</v>
      </c>
    </row>
    <row r="1904" spans="1:3" x14ac:dyDescent="0.2">
      <c r="A1904" s="29">
        <v>33255</v>
      </c>
      <c r="B1904" s="30">
        <v>20.100000000000001</v>
      </c>
    </row>
    <row r="1905" spans="1:2" x14ac:dyDescent="0.2">
      <c r="A1905" s="29">
        <v>33256</v>
      </c>
      <c r="B1905" s="30">
        <v>18.5</v>
      </c>
    </row>
    <row r="1906" spans="1:2" x14ac:dyDescent="0.2">
      <c r="A1906" s="29">
        <v>33259</v>
      </c>
      <c r="B1906" s="30">
        <v>19.05</v>
      </c>
    </row>
    <row r="1907" spans="1:2" x14ac:dyDescent="0.2">
      <c r="A1907" s="29">
        <v>33260</v>
      </c>
      <c r="B1907" s="30">
        <v>20.5</v>
      </c>
    </row>
    <row r="1908" spans="1:2" x14ac:dyDescent="0.2">
      <c r="A1908" s="29">
        <v>33261</v>
      </c>
      <c r="B1908" s="30">
        <v>21</v>
      </c>
    </row>
    <row r="1909" spans="1:2" x14ac:dyDescent="0.2">
      <c r="A1909" s="29">
        <v>33262</v>
      </c>
      <c r="B1909" s="30">
        <v>20.7</v>
      </c>
    </row>
    <row r="1910" spans="1:2" x14ac:dyDescent="0.2">
      <c r="A1910" s="29">
        <v>33263</v>
      </c>
      <c r="B1910" s="30">
        <v>20.6</v>
      </c>
    </row>
    <row r="1911" spans="1:2" x14ac:dyDescent="0.2">
      <c r="A1911" s="29">
        <v>33266</v>
      </c>
      <c r="B1911" s="30">
        <v>20.5</v>
      </c>
    </row>
    <row r="1912" spans="1:2" x14ac:dyDescent="0.2">
      <c r="A1912" s="29">
        <v>33267</v>
      </c>
      <c r="B1912" s="30">
        <v>20.9</v>
      </c>
    </row>
    <row r="1913" spans="1:2" x14ac:dyDescent="0.2">
      <c r="A1913" s="29">
        <v>33268</v>
      </c>
      <c r="B1913" s="30">
        <v>19.95</v>
      </c>
    </row>
    <row r="1914" spans="1:2" x14ac:dyDescent="0.2">
      <c r="A1914" s="29">
        <v>33269</v>
      </c>
      <c r="B1914" s="30">
        <v>20.6</v>
      </c>
    </row>
    <row r="1915" spans="1:2" x14ac:dyDescent="0.2">
      <c r="A1915" s="29">
        <v>33270</v>
      </c>
      <c r="B1915" s="30">
        <v>20.45</v>
      </c>
    </row>
    <row r="1916" spans="1:2" x14ac:dyDescent="0.2">
      <c r="A1916" s="29">
        <v>33273</v>
      </c>
      <c r="B1916" s="30">
        <v>20.399999999999999</v>
      </c>
    </row>
    <row r="1917" spans="1:2" x14ac:dyDescent="0.2">
      <c r="A1917" s="29">
        <v>33274</v>
      </c>
      <c r="B1917" s="30">
        <v>20.3</v>
      </c>
    </row>
    <row r="1918" spans="1:2" x14ac:dyDescent="0.2">
      <c r="A1918" s="29">
        <v>33275</v>
      </c>
      <c r="B1918" s="30">
        <v>20.75</v>
      </c>
    </row>
    <row r="1919" spans="1:2" x14ac:dyDescent="0.2">
      <c r="A1919" s="29">
        <v>33276</v>
      </c>
      <c r="B1919" s="30">
        <v>20.9</v>
      </c>
    </row>
    <row r="1920" spans="1:2" x14ac:dyDescent="0.2">
      <c r="A1920" s="29">
        <v>33277</v>
      </c>
      <c r="B1920" s="30">
        <v>20.75</v>
      </c>
    </row>
    <row r="1921" spans="1:2" x14ac:dyDescent="0.2">
      <c r="A1921" s="29">
        <v>33280</v>
      </c>
      <c r="B1921" s="30">
        <v>21.3</v>
      </c>
    </row>
    <row r="1922" spans="1:2" x14ac:dyDescent="0.2">
      <c r="A1922" s="29">
        <v>33281</v>
      </c>
      <c r="B1922" s="30">
        <v>21.45</v>
      </c>
    </row>
    <row r="1923" spans="1:2" x14ac:dyDescent="0.2">
      <c r="A1923" s="29">
        <v>33282</v>
      </c>
      <c r="B1923" s="30">
        <v>20.6</v>
      </c>
    </row>
    <row r="1924" spans="1:2" x14ac:dyDescent="0.2">
      <c r="A1924" s="29">
        <v>33283</v>
      </c>
      <c r="B1924" s="30">
        <v>20.399999999999999</v>
      </c>
    </row>
    <row r="1925" spans="1:2" x14ac:dyDescent="0.2">
      <c r="A1925" s="29">
        <v>33284</v>
      </c>
      <c r="B1925" s="30">
        <v>18.350000000000001</v>
      </c>
    </row>
    <row r="1926" spans="1:2" x14ac:dyDescent="0.2">
      <c r="A1926" s="29">
        <v>33288</v>
      </c>
      <c r="B1926" s="30">
        <v>17.850000000000001</v>
      </c>
    </row>
    <row r="1927" spans="1:2" x14ac:dyDescent="0.2">
      <c r="A1927" s="29">
        <v>33289</v>
      </c>
      <c r="B1927" s="30">
        <v>18.75</v>
      </c>
    </row>
    <row r="1928" spans="1:2" x14ac:dyDescent="0.2">
      <c r="A1928" s="29">
        <v>33290</v>
      </c>
      <c r="B1928" s="30">
        <v>17.899999999999999</v>
      </c>
    </row>
    <row r="1929" spans="1:2" x14ac:dyDescent="0.2">
      <c r="A1929" s="29">
        <v>33291</v>
      </c>
      <c r="B1929" s="30">
        <v>17.7</v>
      </c>
    </row>
    <row r="1930" spans="1:2" x14ac:dyDescent="0.2">
      <c r="A1930" s="29">
        <v>33294</v>
      </c>
      <c r="B1930" s="30">
        <v>17.899999999999999</v>
      </c>
    </row>
    <row r="1931" spans="1:2" x14ac:dyDescent="0.2">
      <c r="A1931" s="29">
        <v>33295</v>
      </c>
      <c r="B1931" s="30">
        <v>18.05</v>
      </c>
    </row>
    <row r="1932" spans="1:2" x14ac:dyDescent="0.2">
      <c r="A1932" s="29">
        <v>33296</v>
      </c>
      <c r="B1932" s="30">
        <v>18.8</v>
      </c>
    </row>
    <row r="1933" spans="1:2" x14ac:dyDescent="0.2">
      <c r="A1933" s="29">
        <v>33297</v>
      </c>
      <c r="B1933" s="30">
        <v>19.45</v>
      </c>
    </row>
    <row r="1934" spans="1:2" x14ac:dyDescent="0.2">
      <c r="A1934" s="29">
        <v>33298</v>
      </c>
      <c r="B1934" s="30">
        <v>19.600000000000001</v>
      </c>
    </row>
    <row r="1935" spans="1:2" x14ac:dyDescent="0.2">
      <c r="A1935" s="29">
        <v>33301</v>
      </c>
      <c r="B1935" s="30">
        <v>20.350000000000001</v>
      </c>
    </row>
    <row r="1936" spans="1:2" x14ac:dyDescent="0.2">
      <c r="A1936" s="29">
        <v>33302</v>
      </c>
      <c r="B1936" s="30">
        <v>20.25</v>
      </c>
    </row>
    <row r="1937" spans="1:2" x14ac:dyDescent="0.2">
      <c r="A1937" s="29">
        <v>33303</v>
      </c>
      <c r="B1937" s="30">
        <v>19.8</v>
      </c>
    </row>
    <row r="1938" spans="1:2" x14ac:dyDescent="0.2">
      <c r="A1938" s="29">
        <v>33304</v>
      </c>
      <c r="B1938" s="30">
        <v>19.350000000000001</v>
      </c>
    </row>
    <row r="1939" spans="1:2" x14ac:dyDescent="0.2">
      <c r="A1939" s="29">
        <v>33305</v>
      </c>
      <c r="B1939" s="30">
        <v>19.100000000000001</v>
      </c>
    </row>
    <row r="1940" spans="1:2" x14ac:dyDescent="0.2">
      <c r="A1940" s="29">
        <v>33308</v>
      </c>
      <c r="B1940" s="30">
        <v>18.649999999999999</v>
      </c>
    </row>
    <row r="1941" spans="1:2" x14ac:dyDescent="0.2">
      <c r="A1941" s="29">
        <v>33309</v>
      </c>
      <c r="B1941" s="30">
        <v>19</v>
      </c>
    </row>
    <row r="1942" spans="1:2" x14ac:dyDescent="0.2">
      <c r="A1942" s="29">
        <v>33310</v>
      </c>
      <c r="B1942" s="30">
        <v>20.8</v>
      </c>
    </row>
    <row r="1943" spans="1:2" x14ac:dyDescent="0.2">
      <c r="A1943" s="29">
        <v>33311</v>
      </c>
      <c r="B1943" s="30">
        <v>19.95</v>
      </c>
    </row>
    <row r="1944" spans="1:2" x14ac:dyDescent="0.2">
      <c r="A1944" s="29">
        <v>33312</v>
      </c>
      <c r="B1944" s="30">
        <v>19.55</v>
      </c>
    </row>
    <row r="1945" spans="1:2" x14ac:dyDescent="0.2">
      <c r="A1945" s="29">
        <v>33315</v>
      </c>
      <c r="B1945" s="30">
        <v>18.3</v>
      </c>
    </row>
    <row r="1946" spans="1:2" x14ac:dyDescent="0.2">
      <c r="A1946" s="29">
        <v>33316</v>
      </c>
      <c r="B1946" s="30">
        <v>18.899999999999999</v>
      </c>
    </row>
    <row r="1947" spans="1:2" x14ac:dyDescent="0.2">
      <c r="A1947" s="29">
        <v>33317</v>
      </c>
      <c r="B1947" s="30">
        <v>18.75</v>
      </c>
    </row>
    <row r="1948" spans="1:2" x14ac:dyDescent="0.2">
      <c r="A1948" s="29">
        <v>33318</v>
      </c>
      <c r="B1948" s="30">
        <v>18.75</v>
      </c>
    </row>
    <row r="1949" spans="1:2" x14ac:dyDescent="0.2">
      <c r="A1949" s="29">
        <v>33319</v>
      </c>
      <c r="B1949" s="30">
        <v>18.899999999999999</v>
      </c>
    </row>
    <row r="1950" spans="1:2" x14ac:dyDescent="0.2">
      <c r="A1950" s="29">
        <v>33322</v>
      </c>
      <c r="B1950" s="30">
        <v>18.45</v>
      </c>
    </row>
    <row r="1951" spans="1:2" x14ac:dyDescent="0.2">
      <c r="A1951" s="29">
        <v>33323</v>
      </c>
      <c r="B1951" s="30">
        <v>18.399999999999999</v>
      </c>
    </row>
    <row r="1952" spans="1:2" x14ac:dyDescent="0.2">
      <c r="A1952" s="29">
        <v>33324</v>
      </c>
      <c r="B1952" s="30">
        <v>18</v>
      </c>
    </row>
    <row r="1953" spans="1:2" x14ac:dyDescent="0.2">
      <c r="A1953" s="29">
        <v>33325</v>
      </c>
      <c r="B1953" s="30">
        <v>17.8</v>
      </c>
    </row>
    <row r="1954" spans="1:2" x14ac:dyDescent="0.2">
      <c r="A1954" s="29">
        <v>33329</v>
      </c>
      <c r="B1954" s="30">
        <v>17.649999999999999</v>
      </c>
    </row>
    <row r="1955" spans="1:2" x14ac:dyDescent="0.2">
      <c r="A1955" s="29">
        <v>33330</v>
      </c>
      <c r="B1955" s="30">
        <v>17.600000000000001</v>
      </c>
    </row>
    <row r="1956" spans="1:2" x14ac:dyDescent="0.2">
      <c r="A1956" s="29">
        <v>33331</v>
      </c>
      <c r="B1956" s="30">
        <v>17.55</v>
      </c>
    </row>
    <row r="1957" spans="1:2" x14ac:dyDescent="0.2">
      <c r="A1957" s="29">
        <v>33332</v>
      </c>
      <c r="B1957" s="30">
        <v>18.25</v>
      </c>
    </row>
    <row r="1958" spans="1:2" x14ac:dyDescent="0.2">
      <c r="A1958" s="29">
        <v>33333</v>
      </c>
      <c r="B1958" s="30">
        <v>18.3</v>
      </c>
    </row>
    <row r="1959" spans="1:2" x14ac:dyDescent="0.2">
      <c r="A1959" s="29">
        <v>33336</v>
      </c>
      <c r="B1959" s="30">
        <v>18.45</v>
      </c>
    </row>
    <row r="1960" spans="1:2" x14ac:dyDescent="0.2">
      <c r="A1960" s="29">
        <v>33337</v>
      </c>
      <c r="B1960" s="30">
        <v>18.75</v>
      </c>
    </row>
    <row r="1961" spans="1:2" x14ac:dyDescent="0.2">
      <c r="A1961" s="29">
        <v>33338</v>
      </c>
      <c r="B1961" s="30">
        <v>19.350000000000001</v>
      </c>
    </row>
    <row r="1962" spans="1:2" x14ac:dyDescent="0.2">
      <c r="A1962" s="29">
        <v>33339</v>
      </c>
      <c r="B1962" s="30">
        <v>19.399999999999999</v>
      </c>
    </row>
    <row r="1963" spans="1:2" x14ac:dyDescent="0.2">
      <c r="A1963" s="29">
        <v>33340</v>
      </c>
      <c r="B1963" s="30">
        <v>19.899999999999999</v>
      </c>
    </row>
    <row r="1964" spans="1:2" x14ac:dyDescent="0.2">
      <c r="A1964" s="29">
        <v>33343</v>
      </c>
      <c r="B1964" s="30">
        <v>20</v>
      </c>
    </row>
    <row r="1965" spans="1:2" x14ac:dyDescent="0.2">
      <c r="A1965" s="29">
        <v>33344</v>
      </c>
      <c r="B1965" s="30">
        <v>20</v>
      </c>
    </row>
    <row r="1966" spans="1:2" x14ac:dyDescent="0.2">
      <c r="A1966" s="29">
        <v>33345</v>
      </c>
      <c r="B1966" s="30">
        <v>19.899999999999999</v>
      </c>
    </row>
    <row r="1967" spans="1:2" x14ac:dyDescent="0.2">
      <c r="A1967" s="29">
        <v>33346</v>
      </c>
      <c r="B1967" s="30">
        <v>19.2</v>
      </c>
    </row>
    <row r="1968" spans="1:2" x14ac:dyDescent="0.2">
      <c r="A1968" s="29">
        <v>33347</v>
      </c>
      <c r="B1968" s="30">
        <v>19.350000000000001</v>
      </c>
    </row>
    <row r="1969" spans="1:2" x14ac:dyDescent="0.2">
      <c r="A1969" s="29">
        <v>33350</v>
      </c>
      <c r="B1969" s="30">
        <v>19.600000000000001</v>
      </c>
    </row>
    <row r="1970" spans="1:2" x14ac:dyDescent="0.2">
      <c r="A1970" s="29">
        <v>33351</v>
      </c>
      <c r="B1970" s="30">
        <v>19.399999999999999</v>
      </c>
    </row>
    <row r="1971" spans="1:2" x14ac:dyDescent="0.2">
      <c r="A1971" s="29">
        <v>33352</v>
      </c>
      <c r="B1971" s="30">
        <v>19.45</v>
      </c>
    </row>
    <row r="1972" spans="1:2" x14ac:dyDescent="0.2">
      <c r="A1972" s="29">
        <v>33353</v>
      </c>
      <c r="B1972" s="30">
        <v>19.7</v>
      </c>
    </row>
    <row r="1973" spans="1:2" x14ac:dyDescent="0.2">
      <c r="A1973" s="29">
        <v>33354</v>
      </c>
      <c r="B1973" s="30">
        <v>19.75</v>
      </c>
    </row>
    <row r="1974" spans="1:2" x14ac:dyDescent="0.2">
      <c r="A1974" s="29">
        <v>33357</v>
      </c>
      <c r="B1974" s="30">
        <v>19.8</v>
      </c>
    </row>
    <row r="1975" spans="1:2" x14ac:dyDescent="0.2">
      <c r="A1975" s="29">
        <v>33358</v>
      </c>
      <c r="B1975" s="30">
        <v>19.600000000000001</v>
      </c>
    </row>
    <row r="1976" spans="1:2" x14ac:dyDescent="0.2">
      <c r="A1976" s="29">
        <v>33359</v>
      </c>
      <c r="B1976" s="30">
        <v>19.7</v>
      </c>
    </row>
    <row r="1977" spans="1:2" x14ac:dyDescent="0.2">
      <c r="A1977" s="29">
        <v>33360</v>
      </c>
      <c r="B1977" s="30">
        <v>19.600000000000001</v>
      </c>
    </row>
    <row r="1978" spans="1:2" x14ac:dyDescent="0.2">
      <c r="A1978" s="29">
        <v>33361</v>
      </c>
      <c r="B1978" s="30">
        <v>19.600000000000001</v>
      </c>
    </row>
    <row r="1979" spans="1:2" x14ac:dyDescent="0.2">
      <c r="A1979" s="29">
        <v>33364</v>
      </c>
      <c r="B1979" s="30">
        <v>19.850000000000001</v>
      </c>
    </row>
    <row r="1980" spans="1:2" x14ac:dyDescent="0.2">
      <c r="A1980" s="29">
        <v>33365</v>
      </c>
      <c r="B1980" s="30">
        <v>19.95</v>
      </c>
    </row>
    <row r="1981" spans="1:2" x14ac:dyDescent="0.2">
      <c r="A1981" s="29">
        <v>33366</v>
      </c>
      <c r="B1981" s="30">
        <v>20</v>
      </c>
    </row>
    <row r="1982" spans="1:2" x14ac:dyDescent="0.2">
      <c r="A1982" s="29">
        <v>33367</v>
      </c>
      <c r="B1982" s="30">
        <v>20.05</v>
      </c>
    </row>
    <row r="1983" spans="1:2" x14ac:dyDescent="0.2">
      <c r="A1983" s="29">
        <v>33368</v>
      </c>
      <c r="B1983" s="30">
        <v>19.45</v>
      </c>
    </row>
    <row r="1984" spans="1:2" x14ac:dyDescent="0.2">
      <c r="A1984" s="29">
        <v>33371</v>
      </c>
      <c r="B1984" s="30">
        <v>19.05</v>
      </c>
    </row>
    <row r="1985" spans="1:2" x14ac:dyDescent="0.2">
      <c r="A1985" s="29">
        <v>33372</v>
      </c>
      <c r="B1985" s="30">
        <v>18.850000000000001</v>
      </c>
    </row>
    <row r="1986" spans="1:2" x14ac:dyDescent="0.2">
      <c r="A1986" s="29">
        <v>33373</v>
      </c>
      <c r="B1986" s="30">
        <v>18.95</v>
      </c>
    </row>
    <row r="1987" spans="1:2" x14ac:dyDescent="0.2">
      <c r="A1987" s="29">
        <v>33374</v>
      </c>
      <c r="B1987" s="30">
        <v>18.899999999999999</v>
      </c>
    </row>
    <row r="1988" spans="1:2" x14ac:dyDescent="0.2">
      <c r="A1988" s="29">
        <v>33375</v>
      </c>
      <c r="B1988" s="30">
        <v>19.100000000000001</v>
      </c>
    </row>
    <row r="1989" spans="1:2" x14ac:dyDescent="0.2">
      <c r="A1989" s="29">
        <v>33378</v>
      </c>
      <c r="B1989" s="30">
        <v>18.71</v>
      </c>
    </row>
    <row r="1990" spans="1:2" x14ac:dyDescent="0.2">
      <c r="A1990" s="29">
        <v>33379</v>
      </c>
      <c r="B1990" s="30">
        <v>18.68</v>
      </c>
    </row>
    <row r="1991" spans="1:2" x14ac:dyDescent="0.2">
      <c r="A1991" s="29">
        <v>33380</v>
      </c>
      <c r="B1991" s="30">
        <v>18.489999999999998</v>
      </c>
    </row>
    <row r="1992" spans="1:2" x14ac:dyDescent="0.2">
      <c r="A1992" s="29">
        <v>33381</v>
      </c>
      <c r="B1992" s="30">
        <v>18.54</v>
      </c>
    </row>
    <row r="1993" spans="1:2" x14ac:dyDescent="0.2">
      <c r="A1993" s="29">
        <v>33382</v>
      </c>
      <c r="B1993" s="30">
        <v>18.62</v>
      </c>
    </row>
    <row r="1994" spans="1:2" x14ac:dyDescent="0.2">
      <c r="A1994" s="29">
        <v>33386</v>
      </c>
      <c r="B1994" s="30">
        <v>18.8</v>
      </c>
    </row>
    <row r="1995" spans="1:2" x14ac:dyDescent="0.2">
      <c r="A1995" s="29">
        <v>33387</v>
      </c>
      <c r="B1995" s="30">
        <v>18.760000000000002</v>
      </c>
    </row>
    <row r="1996" spans="1:2" x14ac:dyDescent="0.2">
      <c r="A1996" s="29">
        <v>33388</v>
      </c>
      <c r="B1996" s="30">
        <v>18.920000000000002</v>
      </c>
    </row>
    <row r="1997" spans="1:2" x14ac:dyDescent="0.2">
      <c r="A1997" s="29">
        <v>33389</v>
      </c>
      <c r="B1997" s="30">
        <v>18.850000000000001</v>
      </c>
    </row>
    <row r="1998" spans="1:2" x14ac:dyDescent="0.2">
      <c r="A1998" s="29">
        <v>33392</v>
      </c>
      <c r="B1998" s="30">
        <v>18.920000000000002</v>
      </c>
    </row>
    <row r="1999" spans="1:2" x14ac:dyDescent="0.2">
      <c r="A1999" s="29">
        <v>33393</v>
      </c>
      <c r="B1999" s="30">
        <v>18.920000000000002</v>
      </c>
    </row>
    <row r="2000" spans="1:2" x14ac:dyDescent="0.2">
      <c r="A2000" s="29">
        <v>33394</v>
      </c>
      <c r="B2000" s="30">
        <v>18.45</v>
      </c>
    </row>
    <row r="2001" spans="1:2" x14ac:dyDescent="0.2">
      <c r="A2001" s="29">
        <v>33395</v>
      </c>
      <c r="B2001" s="30">
        <v>18.2</v>
      </c>
    </row>
    <row r="2002" spans="1:2" x14ac:dyDescent="0.2">
      <c r="A2002" s="29">
        <v>33396</v>
      </c>
      <c r="B2002" s="30">
        <v>18.2</v>
      </c>
    </row>
    <row r="2003" spans="1:2" x14ac:dyDescent="0.2">
      <c r="A2003" s="29">
        <v>33399</v>
      </c>
      <c r="B2003" s="30">
        <v>17.7</v>
      </c>
    </row>
    <row r="2004" spans="1:2" x14ac:dyDescent="0.2">
      <c r="A2004" s="29">
        <v>33400</v>
      </c>
      <c r="B2004" s="30">
        <v>17.77</v>
      </c>
    </row>
    <row r="2005" spans="1:2" x14ac:dyDescent="0.2">
      <c r="A2005" s="29">
        <v>33401</v>
      </c>
      <c r="B2005" s="30">
        <v>17.649999999999999</v>
      </c>
    </row>
    <row r="2006" spans="1:2" x14ac:dyDescent="0.2">
      <c r="A2006" s="29">
        <v>33402</v>
      </c>
      <c r="B2006" s="30">
        <v>17.64</v>
      </c>
    </row>
    <row r="2007" spans="1:2" x14ac:dyDescent="0.2">
      <c r="A2007" s="29">
        <v>33406</v>
      </c>
      <c r="B2007" s="30">
        <v>17.34</v>
      </c>
    </row>
    <row r="2008" spans="1:2" x14ac:dyDescent="0.2">
      <c r="A2008" s="29">
        <v>33408</v>
      </c>
      <c r="B2008" s="30">
        <v>17.66</v>
      </c>
    </row>
    <row r="2009" spans="1:2" x14ac:dyDescent="0.2">
      <c r="A2009" s="29">
        <v>33409</v>
      </c>
      <c r="B2009" s="30">
        <v>18.14</v>
      </c>
    </row>
    <row r="2010" spans="1:2" x14ac:dyDescent="0.2">
      <c r="A2010" s="29">
        <v>33410</v>
      </c>
      <c r="B2010" s="30">
        <v>18.239999999999998</v>
      </c>
    </row>
    <row r="2011" spans="1:2" x14ac:dyDescent="0.2">
      <c r="A2011" s="29">
        <v>33413</v>
      </c>
      <c r="B2011" s="30">
        <v>17.96</v>
      </c>
    </row>
    <row r="2012" spans="1:2" x14ac:dyDescent="0.2">
      <c r="A2012" s="29">
        <v>33414</v>
      </c>
      <c r="B2012" s="30">
        <v>17.95</v>
      </c>
    </row>
    <row r="2013" spans="1:2" x14ac:dyDescent="0.2">
      <c r="A2013" s="29">
        <v>33415</v>
      </c>
      <c r="B2013" s="30">
        <v>18.02</v>
      </c>
    </row>
    <row r="2014" spans="1:2" x14ac:dyDescent="0.2">
      <c r="A2014" s="29">
        <v>33416</v>
      </c>
      <c r="B2014" s="30">
        <v>18.260000000000002</v>
      </c>
    </row>
    <row r="2015" spans="1:2" x14ac:dyDescent="0.2">
      <c r="A2015" s="29">
        <v>33417</v>
      </c>
      <c r="B2015" s="30">
        <v>18.5</v>
      </c>
    </row>
    <row r="2016" spans="1:2" x14ac:dyDescent="0.2">
      <c r="A2016" s="29">
        <v>33421</v>
      </c>
      <c r="B2016" s="30">
        <v>18.52</v>
      </c>
    </row>
    <row r="2017" spans="1:2" x14ac:dyDescent="0.2">
      <c r="A2017" s="29">
        <v>33422</v>
      </c>
      <c r="B2017" s="30">
        <v>18.38</v>
      </c>
    </row>
    <row r="2018" spans="1:2" x14ac:dyDescent="0.2">
      <c r="A2018" s="29">
        <v>33423</v>
      </c>
      <c r="B2018" s="30">
        <v>18.38</v>
      </c>
    </row>
    <row r="2019" spans="1:2" x14ac:dyDescent="0.2">
      <c r="A2019" s="29">
        <v>33424</v>
      </c>
      <c r="B2019" s="30">
        <v>18.600000000000001</v>
      </c>
    </row>
    <row r="2020" spans="1:2" x14ac:dyDescent="0.2">
      <c r="A2020" s="29">
        <v>33427</v>
      </c>
      <c r="B2020" s="30">
        <v>18.98</v>
      </c>
    </row>
    <row r="2021" spans="1:2" x14ac:dyDescent="0.2">
      <c r="A2021" s="29">
        <v>33428</v>
      </c>
      <c r="B2021" s="30">
        <v>19.04</v>
      </c>
    </row>
    <row r="2022" spans="1:2" x14ac:dyDescent="0.2">
      <c r="A2022" s="29">
        <v>33429</v>
      </c>
      <c r="B2022" s="30">
        <v>19.22</v>
      </c>
    </row>
    <row r="2023" spans="1:2" x14ac:dyDescent="0.2">
      <c r="A2023" s="29">
        <v>33430</v>
      </c>
      <c r="B2023" s="30">
        <v>19.18</v>
      </c>
    </row>
    <row r="2024" spans="1:2" x14ac:dyDescent="0.2">
      <c r="A2024" s="29">
        <v>33431</v>
      </c>
      <c r="B2024" s="30">
        <v>19.649999999999999</v>
      </c>
    </row>
    <row r="2025" spans="1:2" x14ac:dyDescent="0.2">
      <c r="A2025" s="29">
        <v>33434</v>
      </c>
      <c r="B2025" s="30">
        <v>19.559999999999999</v>
      </c>
    </row>
    <row r="2026" spans="1:2" x14ac:dyDescent="0.2">
      <c r="A2026" s="29">
        <v>33435</v>
      </c>
      <c r="B2026" s="30">
        <v>19.7</v>
      </c>
    </row>
    <row r="2027" spans="1:2" x14ac:dyDescent="0.2">
      <c r="A2027" s="29">
        <v>33436</v>
      </c>
      <c r="B2027" s="30">
        <v>19.7</v>
      </c>
    </row>
    <row r="2028" spans="1:2" x14ac:dyDescent="0.2">
      <c r="A2028" s="29">
        <v>33437</v>
      </c>
      <c r="B2028" s="30">
        <v>19.8</v>
      </c>
    </row>
    <row r="2029" spans="1:2" x14ac:dyDescent="0.2">
      <c r="A2029" s="29">
        <v>33438</v>
      </c>
      <c r="B2029" s="30">
        <v>20.260000000000002</v>
      </c>
    </row>
    <row r="2030" spans="1:2" x14ac:dyDescent="0.2">
      <c r="A2030" s="29">
        <v>33441</v>
      </c>
      <c r="B2030" s="30">
        <v>19.850000000000001</v>
      </c>
    </row>
    <row r="2031" spans="1:2" x14ac:dyDescent="0.2">
      <c r="A2031" s="29">
        <v>33442</v>
      </c>
      <c r="B2031" s="30">
        <v>19.850000000000001</v>
      </c>
    </row>
    <row r="2032" spans="1:2" x14ac:dyDescent="0.2">
      <c r="A2032" s="29">
        <v>33443</v>
      </c>
      <c r="B2032" s="30">
        <v>19.7</v>
      </c>
    </row>
    <row r="2033" spans="1:2" x14ac:dyDescent="0.2">
      <c r="A2033" s="29">
        <v>33444</v>
      </c>
      <c r="B2033" s="30">
        <v>19.7</v>
      </c>
    </row>
    <row r="2034" spans="1:2" x14ac:dyDescent="0.2">
      <c r="A2034" s="29">
        <v>33445</v>
      </c>
      <c r="B2034" s="30">
        <v>19.75</v>
      </c>
    </row>
    <row r="2035" spans="1:2" x14ac:dyDescent="0.2">
      <c r="A2035" s="29">
        <v>33448</v>
      </c>
      <c r="B2035" s="30">
        <v>19.8</v>
      </c>
    </row>
    <row r="2036" spans="1:2" x14ac:dyDescent="0.2">
      <c r="A2036" s="29">
        <v>33449</v>
      </c>
      <c r="B2036" s="30">
        <v>19.8</v>
      </c>
    </row>
    <row r="2037" spans="1:2" x14ac:dyDescent="0.2">
      <c r="A2037" s="29">
        <v>33450</v>
      </c>
      <c r="B2037" s="30">
        <v>19.739999999999998</v>
      </c>
    </row>
    <row r="2038" spans="1:2" x14ac:dyDescent="0.2">
      <c r="A2038" s="29">
        <v>33451</v>
      </c>
      <c r="B2038" s="30">
        <v>19.36</v>
      </c>
    </row>
    <row r="2039" spans="1:2" x14ac:dyDescent="0.2">
      <c r="A2039" s="29">
        <v>33452</v>
      </c>
      <c r="B2039" s="30">
        <v>19.45</v>
      </c>
    </row>
    <row r="2040" spans="1:2" x14ac:dyDescent="0.2">
      <c r="A2040" s="29">
        <v>33455</v>
      </c>
      <c r="B2040" s="30">
        <v>19.420000000000002</v>
      </c>
    </row>
    <row r="2041" spans="1:2" x14ac:dyDescent="0.2">
      <c r="A2041" s="29">
        <v>33456</v>
      </c>
      <c r="B2041" s="30">
        <v>19.399999999999999</v>
      </c>
    </row>
    <row r="2042" spans="1:2" x14ac:dyDescent="0.2">
      <c r="A2042" s="29">
        <v>33457</v>
      </c>
      <c r="B2042" s="30">
        <v>19.34</v>
      </c>
    </row>
    <row r="2043" spans="1:2" x14ac:dyDescent="0.2">
      <c r="A2043" s="29">
        <v>33458</v>
      </c>
      <c r="B2043" s="30">
        <v>19.399999999999999</v>
      </c>
    </row>
    <row r="2044" spans="1:2" x14ac:dyDescent="0.2">
      <c r="A2044" s="29">
        <v>33459</v>
      </c>
      <c r="B2044" s="30">
        <v>19.649999999999999</v>
      </c>
    </row>
    <row r="2045" spans="1:2" x14ac:dyDescent="0.2">
      <c r="A2045" s="29">
        <v>33462</v>
      </c>
      <c r="B2045" s="30">
        <v>19.62</v>
      </c>
    </row>
    <row r="2046" spans="1:2" x14ac:dyDescent="0.2">
      <c r="A2046" s="29">
        <v>33463</v>
      </c>
      <c r="B2046" s="30">
        <v>19.5</v>
      </c>
    </row>
    <row r="2047" spans="1:2" x14ac:dyDescent="0.2">
      <c r="A2047" s="29">
        <v>33464</v>
      </c>
      <c r="B2047" s="30">
        <v>19.28</v>
      </c>
    </row>
    <row r="2048" spans="1:2" x14ac:dyDescent="0.2">
      <c r="A2048" s="29">
        <v>33465</v>
      </c>
      <c r="B2048" s="30">
        <v>19.23</v>
      </c>
    </row>
    <row r="2049" spans="1:2" x14ac:dyDescent="0.2">
      <c r="A2049" s="29">
        <v>33466</v>
      </c>
      <c r="B2049" s="30">
        <v>19.38</v>
      </c>
    </row>
    <row r="2050" spans="1:2" x14ac:dyDescent="0.2">
      <c r="A2050" s="29">
        <v>33469</v>
      </c>
      <c r="B2050" s="30">
        <v>20.6</v>
      </c>
    </row>
    <row r="2051" spans="1:2" x14ac:dyDescent="0.2">
      <c r="A2051" s="29">
        <v>33470</v>
      </c>
      <c r="B2051" s="30">
        <v>20.75</v>
      </c>
    </row>
    <row r="2052" spans="1:2" x14ac:dyDescent="0.2">
      <c r="A2052" s="29">
        <v>33471</v>
      </c>
      <c r="B2052" s="30">
        <v>19.57</v>
      </c>
    </row>
    <row r="2053" spans="1:2" x14ac:dyDescent="0.2">
      <c r="A2053" s="29">
        <v>33472</v>
      </c>
      <c r="B2053" s="30">
        <v>19.63</v>
      </c>
    </row>
    <row r="2054" spans="1:2" x14ac:dyDescent="0.2">
      <c r="A2054" s="29">
        <v>33473</v>
      </c>
      <c r="B2054" s="30">
        <v>19.760000000000002</v>
      </c>
    </row>
    <row r="2055" spans="1:2" x14ac:dyDescent="0.2">
      <c r="A2055" s="29">
        <v>33476</v>
      </c>
      <c r="B2055" s="30">
        <v>19.78</v>
      </c>
    </row>
    <row r="2056" spans="1:2" x14ac:dyDescent="0.2">
      <c r="A2056" s="29">
        <v>33477</v>
      </c>
      <c r="B2056" s="30">
        <v>20.010000000000002</v>
      </c>
    </row>
    <row r="2057" spans="1:2" x14ac:dyDescent="0.2">
      <c r="A2057" s="29">
        <v>33478</v>
      </c>
      <c r="B2057" s="30">
        <v>19.93</v>
      </c>
    </row>
    <row r="2058" spans="1:2" x14ac:dyDescent="0.2">
      <c r="A2058" s="29">
        <v>33479</v>
      </c>
      <c r="B2058" s="30">
        <v>20.21</v>
      </c>
    </row>
    <row r="2059" spans="1:2" x14ac:dyDescent="0.2">
      <c r="A2059" s="29">
        <v>33480</v>
      </c>
      <c r="B2059" s="30">
        <v>20.79</v>
      </c>
    </row>
    <row r="2060" spans="1:2" x14ac:dyDescent="0.2">
      <c r="A2060" s="29">
        <v>33483</v>
      </c>
      <c r="B2060" s="30">
        <v>20.72</v>
      </c>
    </row>
    <row r="2061" spans="1:2" x14ac:dyDescent="0.2">
      <c r="A2061" s="29">
        <v>33484</v>
      </c>
      <c r="B2061" s="30">
        <v>20.56</v>
      </c>
    </row>
    <row r="2062" spans="1:2" x14ac:dyDescent="0.2">
      <c r="A2062" s="29">
        <v>33485</v>
      </c>
      <c r="B2062" s="30">
        <v>20.260000000000002</v>
      </c>
    </row>
    <row r="2063" spans="1:2" x14ac:dyDescent="0.2">
      <c r="A2063" s="29">
        <v>33486</v>
      </c>
      <c r="B2063" s="30">
        <v>20.13</v>
      </c>
    </row>
    <row r="2064" spans="1:2" x14ac:dyDescent="0.2">
      <c r="A2064" s="29">
        <v>33487</v>
      </c>
      <c r="B2064" s="30">
        <v>20.059999999999999</v>
      </c>
    </row>
    <row r="2065" spans="1:2" x14ac:dyDescent="0.2">
      <c r="A2065" s="29">
        <v>33490</v>
      </c>
      <c r="B2065" s="30">
        <v>19.84</v>
      </c>
    </row>
    <row r="2066" spans="1:2" x14ac:dyDescent="0.2">
      <c r="A2066" s="29">
        <v>33491</v>
      </c>
      <c r="B2066" s="30">
        <v>19.96</v>
      </c>
    </row>
    <row r="2067" spans="1:2" x14ac:dyDescent="0.2">
      <c r="A2067" s="29">
        <v>33492</v>
      </c>
      <c r="B2067" s="30">
        <v>20.16</v>
      </c>
    </row>
    <row r="2068" spans="1:2" x14ac:dyDescent="0.2">
      <c r="A2068" s="29">
        <v>33493</v>
      </c>
      <c r="B2068" s="30">
        <v>20.100000000000001</v>
      </c>
    </row>
    <row r="2069" spans="1:2" x14ac:dyDescent="0.2">
      <c r="A2069" s="29">
        <v>33494</v>
      </c>
      <c r="B2069" s="30">
        <v>20.32</v>
      </c>
    </row>
    <row r="2070" spans="1:2" x14ac:dyDescent="0.2">
      <c r="A2070" s="29">
        <v>33497</v>
      </c>
      <c r="B2070" s="30">
        <v>20.32</v>
      </c>
    </row>
    <row r="2071" spans="1:2" x14ac:dyDescent="0.2">
      <c r="A2071" s="29">
        <v>33498</v>
      </c>
      <c r="B2071" s="30">
        <v>20.32</v>
      </c>
    </row>
    <row r="2072" spans="1:2" x14ac:dyDescent="0.2">
      <c r="A2072" s="29">
        <v>33499</v>
      </c>
      <c r="B2072" s="30">
        <v>20.41</v>
      </c>
    </row>
    <row r="2073" spans="1:2" x14ac:dyDescent="0.2">
      <c r="A2073" s="29">
        <v>33500</v>
      </c>
      <c r="B2073" s="30">
        <v>20.25</v>
      </c>
    </row>
    <row r="2074" spans="1:2" x14ac:dyDescent="0.2">
      <c r="A2074" s="29">
        <v>33501</v>
      </c>
      <c r="B2074" s="30">
        <v>20.440000000000001</v>
      </c>
    </row>
    <row r="2075" spans="1:2" x14ac:dyDescent="0.2">
      <c r="A2075" s="29">
        <v>33504</v>
      </c>
      <c r="B2075" s="30">
        <v>20.62</v>
      </c>
    </row>
    <row r="2076" spans="1:2" x14ac:dyDescent="0.2">
      <c r="A2076" s="29">
        <v>33505</v>
      </c>
      <c r="B2076" s="30">
        <v>20.91</v>
      </c>
    </row>
    <row r="2077" spans="1:2" x14ac:dyDescent="0.2">
      <c r="A2077" s="29">
        <v>33506</v>
      </c>
      <c r="B2077" s="30">
        <v>20.88</v>
      </c>
    </row>
    <row r="2078" spans="1:2" x14ac:dyDescent="0.2">
      <c r="A2078" s="29">
        <v>33507</v>
      </c>
      <c r="B2078" s="30">
        <v>21.08</v>
      </c>
    </row>
    <row r="2079" spans="1:2" x14ac:dyDescent="0.2">
      <c r="A2079" s="29">
        <v>33508</v>
      </c>
      <c r="B2079" s="30">
        <v>21.37</v>
      </c>
    </row>
    <row r="2080" spans="1:2" x14ac:dyDescent="0.2">
      <c r="A2080" s="29">
        <v>33511</v>
      </c>
      <c r="B2080" s="30">
        <v>21.45</v>
      </c>
    </row>
    <row r="2081" spans="1:2" x14ac:dyDescent="0.2">
      <c r="A2081" s="29">
        <v>33512</v>
      </c>
      <c r="B2081" s="30">
        <v>21.18</v>
      </c>
    </row>
    <row r="2082" spans="1:2" x14ac:dyDescent="0.2">
      <c r="A2082" s="29">
        <v>33513</v>
      </c>
      <c r="B2082" s="30">
        <v>21.55</v>
      </c>
    </row>
    <row r="2083" spans="1:2" x14ac:dyDescent="0.2">
      <c r="A2083" s="29">
        <v>33514</v>
      </c>
      <c r="B2083" s="30">
        <v>21.85</v>
      </c>
    </row>
    <row r="2084" spans="1:2" x14ac:dyDescent="0.2">
      <c r="A2084" s="29">
        <v>33515</v>
      </c>
      <c r="B2084" s="30">
        <v>21.73</v>
      </c>
    </row>
    <row r="2085" spans="1:2" x14ac:dyDescent="0.2">
      <c r="A2085" s="29">
        <v>33518</v>
      </c>
      <c r="B2085" s="30">
        <v>21.98</v>
      </c>
    </row>
    <row r="2086" spans="1:2" x14ac:dyDescent="0.2">
      <c r="A2086" s="29">
        <v>33519</v>
      </c>
      <c r="B2086" s="30">
        <v>22.04</v>
      </c>
    </row>
    <row r="2087" spans="1:2" x14ac:dyDescent="0.2">
      <c r="A2087" s="29">
        <v>33520</v>
      </c>
      <c r="B2087" s="30">
        <v>22.46</v>
      </c>
    </row>
    <row r="2088" spans="1:2" x14ac:dyDescent="0.2">
      <c r="A2088" s="29">
        <v>33521</v>
      </c>
      <c r="B2088" s="30">
        <v>22.2</v>
      </c>
    </row>
    <row r="2089" spans="1:2" x14ac:dyDescent="0.2">
      <c r="A2089" s="29">
        <v>33522</v>
      </c>
      <c r="B2089" s="30">
        <v>22.24</v>
      </c>
    </row>
    <row r="2090" spans="1:2" x14ac:dyDescent="0.2">
      <c r="A2090" s="29">
        <v>33525</v>
      </c>
      <c r="B2090" s="30">
        <v>22.62</v>
      </c>
    </row>
    <row r="2091" spans="1:2" x14ac:dyDescent="0.2">
      <c r="A2091" s="29">
        <v>33526</v>
      </c>
      <c r="B2091" s="30">
        <v>23.07</v>
      </c>
    </row>
    <row r="2092" spans="1:2" x14ac:dyDescent="0.2">
      <c r="A2092" s="29">
        <v>33527</v>
      </c>
      <c r="B2092" s="30">
        <v>22.85</v>
      </c>
    </row>
    <row r="2093" spans="1:2" x14ac:dyDescent="0.2">
      <c r="A2093" s="29">
        <v>33528</v>
      </c>
      <c r="B2093" s="30">
        <v>22.89</v>
      </c>
    </row>
    <row r="2094" spans="1:2" x14ac:dyDescent="0.2">
      <c r="A2094" s="29">
        <v>33529</v>
      </c>
      <c r="B2094" s="30">
        <v>22.89</v>
      </c>
    </row>
    <row r="2095" spans="1:2" x14ac:dyDescent="0.2">
      <c r="A2095" s="29">
        <v>33532</v>
      </c>
      <c r="B2095" s="30">
        <v>23.02</v>
      </c>
    </row>
    <row r="2096" spans="1:2" x14ac:dyDescent="0.2">
      <c r="A2096" s="29">
        <v>33533</v>
      </c>
      <c r="B2096" s="30">
        <v>22.82</v>
      </c>
    </row>
    <row r="2097" spans="1:2" x14ac:dyDescent="0.2">
      <c r="A2097" s="29">
        <v>33534</v>
      </c>
      <c r="B2097" s="30">
        <v>22.2</v>
      </c>
    </row>
    <row r="2098" spans="1:2" x14ac:dyDescent="0.2">
      <c r="A2098" s="29">
        <v>33535</v>
      </c>
      <c r="B2098" s="30">
        <v>22.35</v>
      </c>
    </row>
    <row r="2099" spans="1:2" x14ac:dyDescent="0.2">
      <c r="A2099" s="29">
        <v>33536</v>
      </c>
      <c r="B2099" s="30">
        <v>22.05</v>
      </c>
    </row>
    <row r="2100" spans="1:2" x14ac:dyDescent="0.2">
      <c r="A2100" s="29">
        <v>33539</v>
      </c>
      <c r="B2100" s="30">
        <v>22.04</v>
      </c>
    </row>
    <row r="2101" spans="1:2" x14ac:dyDescent="0.2">
      <c r="A2101" s="29">
        <v>33540</v>
      </c>
      <c r="B2101" s="30">
        <v>21.8</v>
      </c>
    </row>
    <row r="2102" spans="1:2" x14ac:dyDescent="0.2">
      <c r="A2102" s="29">
        <v>33541</v>
      </c>
      <c r="B2102" s="30">
        <v>21.85</v>
      </c>
    </row>
    <row r="2103" spans="1:2" x14ac:dyDescent="0.2">
      <c r="A2103" s="29">
        <v>33542</v>
      </c>
      <c r="B2103" s="30">
        <v>22.14</v>
      </c>
    </row>
    <row r="2104" spans="1:2" x14ac:dyDescent="0.2">
      <c r="A2104" s="29">
        <v>33543</v>
      </c>
      <c r="B2104" s="30">
        <v>22.56</v>
      </c>
    </row>
    <row r="2105" spans="1:2" x14ac:dyDescent="0.2">
      <c r="A2105" s="29">
        <v>33546</v>
      </c>
      <c r="B2105" s="30">
        <v>22.44</v>
      </c>
    </row>
    <row r="2106" spans="1:2" x14ac:dyDescent="0.2">
      <c r="A2106" s="29">
        <v>33547</v>
      </c>
      <c r="B2106" s="30">
        <v>22.5</v>
      </c>
    </row>
    <row r="2107" spans="1:2" x14ac:dyDescent="0.2">
      <c r="A2107" s="29">
        <v>33548</v>
      </c>
      <c r="B2107" s="30">
        <v>22.1</v>
      </c>
    </row>
    <row r="2108" spans="1:2" x14ac:dyDescent="0.2">
      <c r="A2108" s="29">
        <v>33549</v>
      </c>
      <c r="B2108" s="30">
        <v>22.02</v>
      </c>
    </row>
    <row r="2109" spans="1:2" x14ac:dyDescent="0.2">
      <c r="A2109" s="29">
        <v>33550</v>
      </c>
      <c r="B2109" s="30">
        <v>21.69</v>
      </c>
    </row>
    <row r="2110" spans="1:2" x14ac:dyDescent="0.2">
      <c r="A2110" s="29">
        <v>33554</v>
      </c>
      <c r="B2110" s="30">
        <v>21.31</v>
      </c>
    </row>
    <row r="2111" spans="1:2" x14ac:dyDescent="0.2">
      <c r="A2111" s="29">
        <v>33555</v>
      </c>
      <c r="B2111" s="30">
        <v>21.2</v>
      </c>
    </row>
    <row r="2112" spans="1:2" x14ac:dyDescent="0.2">
      <c r="A2112" s="29">
        <v>33556</v>
      </c>
      <c r="B2112" s="30">
        <v>20.91</v>
      </c>
    </row>
    <row r="2113" spans="1:2" x14ac:dyDescent="0.2">
      <c r="A2113" s="29">
        <v>33557</v>
      </c>
      <c r="B2113" s="30">
        <v>20.93</v>
      </c>
    </row>
    <row r="2114" spans="1:2" x14ac:dyDescent="0.2">
      <c r="A2114" s="29">
        <v>33560</v>
      </c>
      <c r="B2114" s="30">
        <v>21.02</v>
      </c>
    </row>
    <row r="2115" spans="1:2" x14ac:dyDescent="0.2">
      <c r="A2115" s="29">
        <v>33561</v>
      </c>
      <c r="B2115" s="30">
        <v>21.31</v>
      </c>
    </row>
    <row r="2116" spans="1:2" x14ac:dyDescent="0.2">
      <c r="A2116" s="29">
        <v>33562</v>
      </c>
      <c r="B2116" s="30">
        <v>21.13</v>
      </c>
    </row>
    <row r="2117" spans="1:2" x14ac:dyDescent="0.2">
      <c r="A2117" s="29">
        <v>33563</v>
      </c>
      <c r="B2117" s="30">
        <v>20.43</v>
      </c>
    </row>
    <row r="2118" spans="1:2" x14ac:dyDescent="0.2">
      <c r="A2118" s="29">
        <v>33564</v>
      </c>
      <c r="B2118" s="30">
        <v>19.86</v>
      </c>
    </row>
    <row r="2119" spans="1:2" x14ac:dyDescent="0.2">
      <c r="A2119" s="29">
        <v>33567</v>
      </c>
      <c r="B2119" s="30">
        <v>19.809999999999999</v>
      </c>
    </row>
    <row r="2120" spans="1:2" x14ac:dyDescent="0.2">
      <c r="A2120" s="29">
        <v>33568</v>
      </c>
      <c r="B2120" s="30">
        <v>19.39</v>
      </c>
    </row>
    <row r="2121" spans="1:2" x14ac:dyDescent="0.2">
      <c r="A2121" s="29">
        <v>33569</v>
      </c>
      <c r="B2121" s="30">
        <v>19.7</v>
      </c>
    </row>
    <row r="2122" spans="1:2" x14ac:dyDescent="0.2">
      <c r="A2122" s="29">
        <v>33570</v>
      </c>
      <c r="B2122" s="30">
        <v>19.739999999999998</v>
      </c>
    </row>
    <row r="2123" spans="1:2" x14ac:dyDescent="0.2">
      <c r="A2123" s="29">
        <v>33571</v>
      </c>
      <c r="B2123" s="30">
        <v>19.88</v>
      </c>
    </row>
    <row r="2124" spans="1:2" x14ac:dyDescent="0.2">
      <c r="A2124" s="29">
        <v>33574</v>
      </c>
      <c r="B2124" s="30">
        <v>19.48</v>
      </c>
    </row>
    <row r="2125" spans="1:2" x14ac:dyDescent="0.2">
      <c r="A2125" s="29">
        <v>33575</v>
      </c>
      <c r="B2125" s="30">
        <v>19.059999999999999</v>
      </c>
    </row>
    <row r="2126" spans="1:2" x14ac:dyDescent="0.2">
      <c r="A2126" s="29">
        <v>33576</v>
      </c>
      <c r="B2126" s="30">
        <v>19.23</v>
      </c>
    </row>
    <row r="2127" spans="1:2" x14ac:dyDescent="0.2">
      <c r="A2127" s="29">
        <v>33577</v>
      </c>
      <c r="B2127" s="30">
        <v>19.010000000000002</v>
      </c>
    </row>
    <row r="2128" spans="1:2" x14ac:dyDescent="0.2">
      <c r="A2128" s="29">
        <v>33578</v>
      </c>
      <c r="B2128" s="30">
        <v>18.760000000000002</v>
      </c>
    </row>
    <row r="2129" spans="1:3" x14ac:dyDescent="0.2">
      <c r="A2129" s="29">
        <v>33581</v>
      </c>
      <c r="B2129" s="30">
        <v>17.899999999999999</v>
      </c>
    </row>
    <row r="2130" spans="1:3" x14ac:dyDescent="0.2">
      <c r="A2130" s="29">
        <v>33582</v>
      </c>
      <c r="B2130" s="30">
        <v>18.07</v>
      </c>
    </row>
    <row r="2131" spans="1:3" x14ac:dyDescent="0.2">
      <c r="A2131" s="29">
        <v>33583</v>
      </c>
      <c r="B2131" s="30">
        <v>18.149999999999999</v>
      </c>
    </row>
    <row r="2132" spans="1:3" x14ac:dyDescent="0.2">
      <c r="A2132" s="29">
        <v>33584</v>
      </c>
      <c r="B2132" s="30">
        <v>18.59</v>
      </c>
    </row>
    <row r="2133" spans="1:3" x14ac:dyDescent="0.2">
      <c r="A2133" s="29">
        <v>33585</v>
      </c>
      <c r="B2133" s="30">
        <v>18.8</v>
      </c>
    </row>
    <row r="2134" spans="1:3" x14ac:dyDescent="0.2">
      <c r="A2134" s="29">
        <v>33588</v>
      </c>
      <c r="B2134" s="30">
        <v>18.55</v>
      </c>
    </row>
    <row r="2135" spans="1:3" x14ac:dyDescent="0.2">
      <c r="A2135" s="29">
        <v>33589</v>
      </c>
      <c r="B2135" s="30">
        <v>18.010000000000002</v>
      </c>
    </row>
    <row r="2136" spans="1:3" x14ac:dyDescent="0.2">
      <c r="A2136" s="29">
        <v>33590</v>
      </c>
      <c r="B2136" s="30">
        <v>17.97</v>
      </c>
    </row>
    <row r="2137" spans="1:3" x14ac:dyDescent="0.2">
      <c r="A2137" s="29">
        <v>33591</v>
      </c>
      <c r="B2137" s="30">
        <v>17.899999999999999</v>
      </c>
    </row>
    <row r="2138" spans="1:3" x14ac:dyDescent="0.2">
      <c r="A2138" s="29">
        <v>33592</v>
      </c>
      <c r="B2138" s="30">
        <v>17.399999999999999</v>
      </c>
    </row>
    <row r="2139" spans="1:3" x14ac:dyDescent="0.2">
      <c r="A2139" s="29">
        <v>33595</v>
      </c>
      <c r="B2139" s="30">
        <v>17.7</v>
      </c>
    </row>
    <row r="2140" spans="1:3" x14ac:dyDescent="0.2">
      <c r="A2140" s="29">
        <v>33596</v>
      </c>
      <c r="B2140" s="30">
        <v>17.88</v>
      </c>
    </row>
    <row r="2141" spans="1:3" x14ac:dyDescent="0.2">
      <c r="A2141" s="29">
        <v>33599</v>
      </c>
      <c r="B2141" s="30">
        <v>17.78</v>
      </c>
    </row>
    <row r="2142" spans="1:3" x14ac:dyDescent="0.2">
      <c r="A2142" s="29">
        <v>33602</v>
      </c>
      <c r="B2142" s="30">
        <v>17.73</v>
      </c>
    </row>
    <row r="2143" spans="1:3" x14ac:dyDescent="0.2">
      <c r="A2143" s="29">
        <v>33603</v>
      </c>
      <c r="B2143" s="30">
        <v>17.66</v>
      </c>
      <c r="C2143" s="31">
        <f>AVERAGE(B1892:B2143)</f>
        <v>20.070634920634927</v>
      </c>
    </row>
    <row r="2144" spans="1:3" x14ac:dyDescent="0.2">
      <c r="A2144" s="29">
        <v>33605</v>
      </c>
      <c r="B2144" s="30">
        <v>18.96</v>
      </c>
    </row>
    <row r="2145" spans="1:2" x14ac:dyDescent="0.2">
      <c r="A2145" s="29">
        <v>33606</v>
      </c>
      <c r="B2145" s="30">
        <v>18.77</v>
      </c>
    </row>
    <row r="2146" spans="1:2" x14ac:dyDescent="0.2">
      <c r="A2146" s="29">
        <v>33609</v>
      </c>
      <c r="B2146" s="30">
        <v>18.77</v>
      </c>
    </row>
    <row r="2147" spans="1:2" x14ac:dyDescent="0.2">
      <c r="A2147" s="29">
        <v>33610</v>
      </c>
      <c r="B2147" s="30">
        <v>18.39</v>
      </c>
    </row>
    <row r="2148" spans="1:2" x14ac:dyDescent="0.2">
      <c r="A2148" s="29">
        <v>33611</v>
      </c>
      <c r="B2148" s="30">
        <v>17.52</v>
      </c>
    </row>
    <row r="2149" spans="1:2" x14ac:dyDescent="0.2">
      <c r="A2149" s="29">
        <v>33612</v>
      </c>
      <c r="B2149" s="30">
        <v>17.46</v>
      </c>
    </row>
    <row r="2150" spans="1:2" x14ac:dyDescent="0.2">
      <c r="A2150" s="29">
        <v>33613</v>
      </c>
      <c r="B2150" s="30">
        <v>17.79</v>
      </c>
    </row>
    <row r="2151" spans="1:2" x14ac:dyDescent="0.2">
      <c r="A2151" s="29">
        <v>33616</v>
      </c>
      <c r="B2151" s="30">
        <v>18.600000000000001</v>
      </c>
    </row>
    <row r="2152" spans="1:2" x14ac:dyDescent="0.2">
      <c r="A2152" s="29">
        <v>33617</v>
      </c>
      <c r="B2152" s="30">
        <v>18.64</v>
      </c>
    </row>
    <row r="2153" spans="1:2" x14ac:dyDescent="0.2">
      <c r="A2153" s="29">
        <v>33618</v>
      </c>
      <c r="B2153" s="30">
        <v>18.86</v>
      </c>
    </row>
    <row r="2154" spans="1:2" x14ac:dyDescent="0.2">
      <c r="A2154" s="29">
        <v>33619</v>
      </c>
      <c r="B2154" s="30">
        <v>19.14</v>
      </c>
    </row>
    <row r="2155" spans="1:2" x14ac:dyDescent="0.2">
      <c r="A2155" s="29">
        <v>33620</v>
      </c>
      <c r="B2155" s="30">
        <v>19.22</v>
      </c>
    </row>
    <row r="2156" spans="1:2" x14ac:dyDescent="0.2">
      <c r="A2156" s="29">
        <v>33623</v>
      </c>
      <c r="B2156" s="30">
        <v>18.760000000000002</v>
      </c>
    </row>
    <row r="2157" spans="1:2" x14ac:dyDescent="0.2">
      <c r="A2157" s="29">
        <v>33624</v>
      </c>
      <c r="B2157" s="30">
        <v>17.47</v>
      </c>
    </row>
    <row r="2158" spans="1:2" x14ac:dyDescent="0.2">
      <c r="A2158" s="29">
        <v>33625</v>
      </c>
      <c r="B2158" s="30">
        <v>18.57</v>
      </c>
    </row>
    <row r="2159" spans="1:2" x14ac:dyDescent="0.2">
      <c r="A2159" s="29">
        <v>33626</v>
      </c>
      <c r="B2159" s="30">
        <v>18.41</v>
      </c>
    </row>
    <row r="2160" spans="1:2" x14ac:dyDescent="0.2">
      <c r="A2160" s="29">
        <v>33627</v>
      </c>
      <c r="B2160" s="30">
        <v>18.82</v>
      </c>
    </row>
    <row r="2161" spans="1:2" x14ac:dyDescent="0.2">
      <c r="A2161" s="29">
        <v>33630</v>
      </c>
      <c r="B2161" s="30">
        <v>19.09</v>
      </c>
    </row>
    <row r="2162" spans="1:2" x14ac:dyDescent="0.2">
      <c r="A2162" s="29">
        <v>33631</v>
      </c>
      <c r="B2162" s="30">
        <v>18.86</v>
      </c>
    </row>
    <row r="2163" spans="1:2" x14ac:dyDescent="0.2">
      <c r="A2163" s="29">
        <v>33632</v>
      </c>
      <c r="B2163" s="30">
        <v>18.690000000000001</v>
      </c>
    </row>
    <row r="2164" spans="1:2" x14ac:dyDescent="0.2">
      <c r="A2164" s="29">
        <v>33633</v>
      </c>
      <c r="B2164" s="30">
        <v>18.690000000000001</v>
      </c>
    </row>
    <row r="2165" spans="1:2" x14ac:dyDescent="0.2">
      <c r="A2165" s="29">
        <v>33634</v>
      </c>
      <c r="B2165" s="30">
        <v>18.7</v>
      </c>
    </row>
    <row r="2166" spans="1:2" x14ac:dyDescent="0.2">
      <c r="A2166" s="29">
        <v>33637</v>
      </c>
      <c r="B2166" s="30">
        <v>18.71</v>
      </c>
    </row>
    <row r="2167" spans="1:2" x14ac:dyDescent="0.2">
      <c r="A2167" s="29">
        <v>33638</v>
      </c>
      <c r="B2167" s="30">
        <v>18.850000000000001</v>
      </c>
    </row>
    <row r="2168" spans="1:2" x14ac:dyDescent="0.2">
      <c r="A2168" s="29">
        <v>33639</v>
      </c>
      <c r="B2168" s="30">
        <v>19.05</v>
      </c>
    </row>
    <row r="2169" spans="1:2" x14ac:dyDescent="0.2">
      <c r="A2169" s="29">
        <v>33640</v>
      </c>
      <c r="B2169" s="30">
        <v>19.05</v>
      </c>
    </row>
    <row r="2170" spans="1:2" x14ac:dyDescent="0.2">
      <c r="A2170" s="29">
        <v>33641</v>
      </c>
      <c r="B2170" s="30">
        <v>18.91</v>
      </c>
    </row>
    <row r="2171" spans="1:2" x14ac:dyDescent="0.2">
      <c r="A2171" s="29">
        <v>33644</v>
      </c>
      <c r="B2171" s="30">
        <v>19.329999999999998</v>
      </c>
    </row>
    <row r="2172" spans="1:2" x14ac:dyDescent="0.2">
      <c r="A2172" s="29">
        <v>33645</v>
      </c>
      <c r="B2172" s="30">
        <v>18.87</v>
      </c>
    </row>
    <row r="2173" spans="1:2" x14ac:dyDescent="0.2">
      <c r="A2173" s="29">
        <v>33646</v>
      </c>
      <c r="B2173" s="30">
        <v>18.77</v>
      </c>
    </row>
    <row r="2174" spans="1:2" x14ac:dyDescent="0.2">
      <c r="A2174" s="29">
        <v>33647</v>
      </c>
      <c r="B2174" s="30">
        <v>19</v>
      </c>
    </row>
    <row r="2175" spans="1:2" x14ac:dyDescent="0.2">
      <c r="A2175" s="29">
        <v>33648</v>
      </c>
      <c r="B2175" s="30">
        <v>19.07</v>
      </c>
    </row>
    <row r="2176" spans="1:2" x14ac:dyDescent="0.2">
      <c r="A2176" s="29">
        <v>33651</v>
      </c>
      <c r="B2176" s="30">
        <v>18.05</v>
      </c>
    </row>
    <row r="2177" spans="1:2" x14ac:dyDescent="0.2">
      <c r="A2177" s="29">
        <v>33652</v>
      </c>
      <c r="B2177" s="30">
        <v>18.100000000000001</v>
      </c>
    </row>
    <row r="2178" spans="1:2" x14ac:dyDescent="0.2">
      <c r="A2178" s="29">
        <v>33653</v>
      </c>
      <c r="B2178" s="30">
        <v>18.239999999999998</v>
      </c>
    </row>
    <row r="2179" spans="1:2" x14ac:dyDescent="0.2">
      <c r="A2179" s="29">
        <v>33654</v>
      </c>
      <c r="B2179" s="30">
        <v>18.350000000000001</v>
      </c>
    </row>
    <row r="2180" spans="1:2" x14ac:dyDescent="0.2">
      <c r="A2180" s="29">
        <v>33655</v>
      </c>
      <c r="B2180" s="30">
        <v>18.25</v>
      </c>
    </row>
    <row r="2181" spans="1:2" x14ac:dyDescent="0.2">
      <c r="A2181" s="29">
        <v>33658</v>
      </c>
      <c r="B2181" s="30">
        <v>17.93</v>
      </c>
    </row>
    <row r="2182" spans="1:2" x14ac:dyDescent="0.2">
      <c r="A2182" s="29">
        <v>33659</v>
      </c>
      <c r="B2182" s="30">
        <v>17.87</v>
      </c>
    </row>
    <row r="2183" spans="1:2" x14ac:dyDescent="0.2">
      <c r="A2183" s="29">
        <v>33660</v>
      </c>
      <c r="B2183" s="30">
        <v>17.7</v>
      </c>
    </row>
    <row r="2184" spans="1:2" x14ac:dyDescent="0.2">
      <c r="A2184" s="29">
        <v>33661</v>
      </c>
      <c r="B2184" s="30">
        <v>17.940000000000001</v>
      </c>
    </row>
    <row r="2185" spans="1:2" x14ac:dyDescent="0.2">
      <c r="A2185" s="29">
        <v>33662</v>
      </c>
      <c r="B2185" s="30">
        <v>17.600000000000001</v>
      </c>
    </row>
    <row r="2186" spans="1:2" x14ac:dyDescent="0.2">
      <c r="A2186" s="29">
        <v>33665</v>
      </c>
      <c r="B2186" s="30">
        <v>16.920000000000002</v>
      </c>
    </row>
    <row r="2187" spans="1:2" x14ac:dyDescent="0.2">
      <c r="A2187" s="29">
        <v>33666</v>
      </c>
      <c r="B2187" s="30">
        <v>17.13</v>
      </c>
    </row>
    <row r="2188" spans="1:2" x14ac:dyDescent="0.2">
      <c r="A2188" s="29">
        <v>33667</v>
      </c>
      <c r="B2188" s="30">
        <v>17.02</v>
      </c>
    </row>
    <row r="2189" spans="1:2" x14ac:dyDescent="0.2">
      <c r="A2189" s="29">
        <v>33668</v>
      </c>
      <c r="B2189" s="30">
        <v>17.010000000000002</v>
      </c>
    </row>
    <row r="2190" spans="1:2" x14ac:dyDescent="0.2">
      <c r="A2190" s="29">
        <v>33669</v>
      </c>
      <c r="B2190" s="30">
        <v>16.78</v>
      </c>
    </row>
    <row r="2191" spans="1:2" x14ac:dyDescent="0.2">
      <c r="A2191" s="29">
        <v>33672</v>
      </c>
      <c r="B2191" s="30">
        <v>17.48</v>
      </c>
    </row>
    <row r="2192" spans="1:2" x14ac:dyDescent="0.2">
      <c r="A2192" s="29">
        <v>33673</v>
      </c>
      <c r="B2192" s="30">
        <v>16.88</v>
      </c>
    </row>
    <row r="2193" spans="1:2" x14ac:dyDescent="0.2">
      <c r="A2193" s="29">
        <v>33674</v>
      </c>
      <c r="B2193" s="30">
        <v>16.79</v>
      </c>
    </row>
    <row r="2194" spans="1:2" x14ac:dyDescent="0.2">
      <c r="A2194" s="29">
        <v>33675</v>
      </c>
      <c r="B2194" s="30">
        <v>17.73</v>
      </c>
    </row>
    <row r="2195" spans="1:2" x14ac:dyDescent="0.2">
      <c r="A2195" s="29">
        <v>33676</v>
      </c>
      <c r="B2195" s="30">
        <v>17.93</v>
      </c>
    </row>
    <row r="2196" spans="1:2" x14ac:dyDescent="0.2">
      <c r="A2196" s="29">
        <v>33679</v>
      </c>
      <c r="B2196" s="30">
        <v>17.87</v>
      </c>
    </row>
    <row r="2197" spans="1:2" x14ac:dyDescent="0.2">
      <c r="A2197" s="29">
        <v>33680</v>
      </c>
      <c r="B2197" s="30">
        <v>17.96</v>
      </c>
    </row>
    <row r="2198" spans="1:2" x14ac:dyDescent="0.2">
      <c r="A2198" s="29">
        <v>33681</v>
      </c>
      <c r="B2198" s="30">
        <v>17.850000000000001</v>
      </c>
    </row>
    <row r="2199" spans="1:2" x14ac:dyDescent="0.2">
      <c r="A2199" s="29">
        <v>33682</v>
      </c>
      <c r="B2199" s="30">
        <v>18.079999999999998</v>
      </c>
    </row>
    <row r="2200" spans="1:2" x14ac:dyDescent="0.2">
      <c r="A2200" s="29">
        <v>33683</v>
      </c>
      <c r="B2200" s="30">
        <v>17.690000000000001</v>
      </c>
    </row>
    <row r="2201" spans="1:2" x14ac:dyDescent="0.2">
      <c r="A2201" s="29">
        <v>33686</v>
      </c>
      <c r="B2201" s="30">
        <v>17.77</v>
      </c>
    </row>
    <row r="2202" spans="1:2" x14ac:dyDescent="0.2">
      <c r="A2202" s="29">
        <v>33687</v>
      </c>
      <c r="B2202" s="30">
        <v>17.809999999999999</v>
      </c>
    </row>
    <row r="2203" spans="1:2" x14ac:dyDescent="0.2">
      <c r="A2203" s="29">
        <v>33688</v>
      </c>
      <c r="B2203" s="30">
        <v>17.88</v>
      </c>
    </row>
    <row r="2204" spans="1:2" x14ac:dyDescent="0.2">
      <c r="A2204" s="29">
        <v>33689</v>
      </c>
      <c r="B2204" s="30">
        <v>18</v>
      </c>
    </row>
    <row r="2205" spans="1:2" x14ac:dyDescent="0.2">
      <c r="A2205" s="29">
        <v>33690</v>
      </c>
      <c r="B2205" s="30">
        <v>18.010000000000002</v>
      </c>
    </row>
    <row r="2206" spans="1:2" x14ac:dyDescent="0.2">
      <c r="A2206" s="29">
        <v>33693</v>
      </c>
      <c r="B2206" s="30">
        <v>18.079999999999998</v>
      </c>
    </row>
    <row r="2207" spans="1:2" x14ac:dyDescent="0.2">
      <c r="A2207" s="29">
        <v>33694</v>
      </c>
      <c r="B2207" s="30">
        <v>18.29</v>
      </c>
    </row>
    <row r="2208" spans="1:2" x14ac:dyDescent="0.2">
      <c r="A2208" s="29">
        <v>33695</v>
      </c>
      <c r="B2208" s="30">
        <v>18.559999999999999</v>
      </c>
    </row>
    <row r="2209" spans="1:2" x14ac:dyDescent="0.2">
      <c r="A2209" s="29">
        <v>33696</v>
      </c>
      <c r="B2209" s="30">
        <v>18.43</v>
      </c>
    </row>
    <row r="2210" spans="1:2" x14ac:dyDescent="0.2">
      <c r="A2210" s="29">
        <v>33697</v>
      </c>
      <c r="B2210" s="30">
        <v>18.989999999999998</v>
      </c>
    </row>
    <row r="2211" spans="1:2" x14ac:dyDescent="0.2">
      <c r="A2211" s="29">
        <v>33700</v>
      </c>
      <c r="B2211" s="30">
        <v>19.2</v>
      </c>
    </row>
    <row r="2212" spans="1:2" x14ac:dyDescent="0.2">
      <c r="A2212" s="29">
        <v>33701</v>
      </c>
      <c r="B2212" s="30">
        <v>19</v>
      </c>
    </row>
    <row r="2213" spans="1:2" x14ac:dyDescent="0.2">
      <c r="A2213" s="29">
        <v>33702</v>
      </c>
      <c r="B2213" s="30">
        <v>19.38</v>
      </c>
    </row>
    <row r="2214" spans="1:2" x14ac:dyDescent="0.2">
      <c r="A2214" s="29">
        <v>33703</v>
      </c>
      <c r="B2214" s="30">
        <v>19.149999999999999</v>
      </c>
    </row>
    <row r="2215" spans="1:2" x14ac:dyDescent="0.2">
      <c r="A2215" s="29">
        <v>33704</v>
      </c>
      <c r="B2215" s="30">
        <v>19.36</v>
      </c>
    </row>
    <row r="2216" spans="1:2" x14ac:dyDescent="0.2">
      <c r="A2216" s="29">
        <v>33707</v>
      </c>
      <c r="B2216" s="30">
        <v>18.75</v>
      </c>
    </row>
    <row r="2217" spans="1:2" x14ac:dyDescent="0.2">
      <c r="A2217" s="29">
        <v>33708</v>
      </c>
      <c r="B2217" s="30">
        <v>18.489999999999998</v>
      </c>
    </row>
    <row r="2218" spans="1:2" x14ac:dyDescent="0.2">
      <c r="A2218" s="29">
        <v>33709</v>
      </c>
      <c r="B2218" s="30">
        <v>18.61</v>
      </c>
    </row>
    <row r="2219" spans="1:2" x14ac:dyDescent="0.2">
      <c r="A2219" s="29">
        <v>33710</v>
      </c>
      <c r="B2219" s="30">
        <v>19.05</v>
      </c>
    </row>
    <row r="2220" spans="1:2" x14ac:dyDescent="0.2">
      <c r="A2220" s="29">
        <v>33714</v>
      </c>
      <c r="B2220" s="30">
        <v>19.05</v>
      </c>
    </row>
    <row r="2221" spans="1:2" x14ac:dyDescent="0.2">
      <c r="A2221" s="29">
        <v>33715</v>
      </c>
      <c r="B2221" s="30">
        <v>19.12</v>
      </c>
    </row>
    <row r="2222" spans="1:2" x14ac:dyDescent="0.2">
      <c r="A2222" s="29">
        <v>33716</v>
      </c>
      <c r="B2222" s="30">
        <v>18.84</v>
      </c>
    </row>
    <row r="2223" spans="1:2" x14ac:dyDescent="0.2">
      <c r="A2223" s="29">
        <v>33717</v>
      </c>
      <c r="B2223" s="30">
        <v>18.8</v>
      </c>
    </row>
    <row r="2224" spans="1:2" x14ac:dyDescent="0.2">
      <c r="A2224" s="29">
        <v>33718</v>
      </c>
      <c r="B2224" s="30">
        <v>19.010000000000002</v>
      </c>
    </row>
    <row r="2225" spans="1:2" x14ac:dyDescent="0.2">
      <c r="A2225" s="29">
        <v>33721</v>
      </c>
      <c r="B2225" s="30">
        <v>19.12</v>
      </c>
    </row>
    <row r="2226" spans="1:2" x14ac:dyDescent="0.2">
      <c r="A2226" s="29">
        <v>33722</v>
      </c>
      <c r="B2226" s="30">
        <v>19.62</v>
      </c>
    </row>
    <row r="2227" spans="1:2" x14ac:dyDescent="0.2">
      <c r="A2227" s="29">
        <v>33723</v>
      </c>
      <c r="B2227" s="30">
        <v>19.68</v>
      </c>
    </row>
    <row r="2228" spans="1:2" x14ac:dyDescent="0.2">
      <c r="A2228" s="29">
        <v>33724</v>
      </c>
      <c r="B2228" s="30">
        <v>19.98</v>
      </c>
    </row>
    <row r="2229" spans="1:2" x14ac:dyDescent="0.2">
      <c r="A2229" s="29">
        <v>33725</v>
      </c>
      <c r="B2229" s="30">
        <v>19.850000000000001</v>
      </c>
    </row>
    <row r="2230" spans="1:2" x14ac:dyDescent="0.2">
      <c r="A2230" s="29">
        <v>33728</v>
      </c>
      <c r="B2230" s="30">
        <v>19.82</v>
      </c>
    </row>
    <row r="2231" spans="1:2" x14ac:dyDescent="0.2">
      <c r="A2231" s="29">
        <v>33729</v>
      </c>
      <c r="B2231" s="30">
        <v>19.88</v>
      </c>
    </row>
    <row r="2232" spans="1:2" x14ac:dyDescent="0.2">
      <c r="A2232" s="29">
        <v>33730</v>
      </c>
      <c r="B2232" s="30">
        <v>19.809999999999999</v>
      </c>
    </row>
    <row r="2233" spans="1:2" x14ac:dyDescent="0.2">
      <c r="A2233" s="29">
        <v>33731</v>
      </c>
      <c r="B2233" s="30">
        <v>19.61</v>
      </c>
    </row>
    <row r="2234" spans="1:2" x14ac:dyDescent="0.2">
      <c r="A2234" s="29">
        <v>33732</v>
      </c>
      <c r="B2234" s="30">
        <v>19.8</v>
      </c>
    </row>
    <row r="2235" spans="1:2" x14ac:dyDescent="0.2">
      <c r="A2235" s="29">
        <v>33735</v>
      </c>
      <c r="B2235" s="30">
        <v>20.059999999999999</v>
      </c>
    </row>
    <row r="2236" spans="1:2" x14ac:dyDescent="0.2">
      <c r="A2236" s="29">
        <v>33736</v>
      </c>
      <c r="B2236" s="30">
        <v>19.170000000000002</v>
      </c>
    </row>
    <row r="2237" spans="1:2" x14ac:dyDescent="0.2">
      <c r="A2237" s="29">
        <v>33737</v>
      </c>
      <c r="B2237" s="30">
        <v>20.11</v>
      </c>
    </row>
    <row r="2238" spans="1:2" x14ac:dyDescent="0.2">
      <c r="A2238" s="29">
        <v>33738</v>
      </c>
      <c r="B2238" s="30">
        <v>19.95</v>
      </c>
    </row>
    <row r="2239" spans="1:2" x14ac:dyDescent="0.2">
      <c r="A2239" s="29">
        <v>33739</v>
      </c>
      <c r="B2239" s="30">
        <v>19.82</v>
      </c>
    </row>
    <row r="2240" spans="1:2" x14ac:dyDescent="0.2">
      <c r="A2240" s="29">
        <v>33742</v>
      </c>
      <c r="B2240" s="30">
        <v>19.72</v>
      </c>
    </row>
    <row r="2241" spans="1:2" x14ac:dyDescent="0.2">
      <c r="A2241" s="29">
        <v>33743</v>
      </c>
      <c r="B2241" s="30">
        <v>19.420000000000002</v>
      </c>
    </row>
    <row r="2242" spans="1:2" x14ac:dyDescent="0.2">
      <c r="A2242" s="29">
        <v>33744</v>
      </c>
      <c r="B2242" s="30">
        <v>19.45</v>
      </c>
    </row>
    <row r="2243" spans="1:2" x14ac:dyDescent="0.2">
      <c r="A2243" s="29">
        <v>33745</v>
      </c>
      <c r="B2243" s="30">
        <v>19.96</v>
      </c>
    </row>
    <row r="2244" spans="1:2" x14ac:dyDescent="0.2">
      <c r="A2244" s="29">
        <v>33746</v>
      </c>
      <c r="B2244" s="30">
        <v>20.079999999999998</v>
      </c>
    </row>
    <row r="2245" spans="1:2" x14ac:dyDescent="0.2">
      <c r="A2245" s="29">
        <v>33750</v>
      </c>
      <c r="B2245" s="30">
        <v>20.99</v>
      </c>
    </row>
    <row r="2246" spans="1:2" x14ac:dyDescent="0.2">
      <c r="A2246" s="29">
        <v>33751</v>
      </c>
      <c r="B2246" s="30">
        <v>20.94</v>
      </c>
    </row>
    <row r="2247" spans="1:2" x14ac:dyDescent="0.2">
      <c r="A2247" s="29">
        <v>33752</v>
      </c>
      <c r="B2247" s="30">
        <v>21</v>
      </c>
    </row>
    <row r="2248" spans="1:2" x14ac:dyDescent="0.2">
      <c r="A2248" s="29">
        <v>33753</v>
      </c>
      <c r="B2248" s="30">
        <v>21.13</v>
      </c>
    </row>
    <row r="2249" spans="1:2" x14ac:dyDescent="0.2">
      <c r="A2249" s="29">
        <v>33756</v>
      </c>
      <c r="B2249" s="30">
        <v>21.03</v>
      </c>
    </row>
    <row r="2250" spans="1:2" x14ac:dyDescent="0.2">
      <c r="A2250" s="29">
        <v>33757</v>
      </c>
      <c r="B2250" s="30">
        <v>21.04</v>
      </c>
    </row>
    <row r="2251" spans="1:2" x14ac:dyDescent="0.2">
      <c r="A2251" s="29">
        <v>33758</v>
      </c>
      <c r="B2251" s="30">
        <v>21.32</v>
      </c>
    </row>
    <row r="2252" spans="1:2" x14ac:dyDescent="0.2">
      <c r="A2252" s="29">
        <v>33759</v>
      </c>
      <c r="B2252" s="30">
        <v>21.41</v>
      </c>
    </row>
    <row r="2253" spans="1:2" x14ac:dyDescent="0.2">
      <c r="A2253" s="29">
        <v>33760</v>
      </c>
      <c r="B2253" s="30">
        <v>21.56</v>
      </c>
    </row>
    <row r="2254" spans="1:2" x14ac:dyDescent="0.2">
      <c r="A2254" s="29">
        <v>33763</v>
      </c>
      <c r="B2254" s="30">
        <v>21.43</v>
      </c>
    </row>
    <row r="2255" spans="1:2" x14ac:dyDescent="0.2">
      <c r="A2255" s="29">
        <v>33764</v>
      </c>
      <c r="B2255" s="30">
        <v>21.29</v>
      </c>
    </row>
    <row r="2256" spans="1:2" x14ac:dyDescent="0.2">
      <c r="A2256" s="29">
        <v>33765</v>
      </c>
      <c r="B2256" s="30">
        <v>21.42</v>
      </c>
    </row>
    <row r="2257" spans="1:2" x14ac:dyDescent="0.2">
      <c r="A2257" s="29">
        <v>33766</v>
      </c>
      <c r="B2257" s="30">
        <v>21.26</v>
      </c>
    </row>
    <row r="2258" spans="1:2" x14ac:dyDescent="0.2">
      <c r="A2258" s="29">
        <v>33767</v>
      </c>
      <c r="B2258" s="30">
        <v>21.26</v>
      </c>
    </row>
    <row r="2259" spans="1:2" x14ac:dyDescent="0.2">
      <c r="A2259" s="29">
        <v>33770</v>
      </c>
      <c r="B2259" s="30">
        <v>21.16</v>
      </c>
    </row>
    <row r="2260" spans="1:2" x14ac:dyDescent="0.2">
      <c r="A2260" s="29">
        <v>33771</v>
      </c>
      <c r="B2260" s="30">
        <v>21.22</v>
      </c>
    </row>
    <row r="2261" spans="1:2" x14ac:dyDescent="0.2">
      <c r="A2261" s="29">
        <v>33772</v>
      </c>
      <c r="B2261" s="30">
        <v>21.2</v>
      </c>
    </row>
    <row r="2262" spans="1:2" x14ac:dyDescent="0.2">
      <c r="A2262" s="29">
        <v>33773</v>
      </c>
      <c r="B2262" s="30">
        <v>21.34</v>
      </c>
    </row>
    <row r="2263" spans="1:2" x14ac:dyDescent="0.2">
      <c r="A2263" s="29">
        <v>33774</v>
      </c>
      <c r="B2263" s="30">
        <v>21.24</v>
      </c>
    </row>
    <row r="2264" spans="1:2" x14ac:dyDescent="0.2">
      <c r="A2264" s="29">
        <v>33777</v>
      </c>
      <c r="B2264" s="30">
        <v>21.35</v>
      </c>
    </row>
    <row r="2265" spans="1:2" x14ac:dyDescent="0.2">
      <c r="A2265" s="29">
        <v>33778</v>
      </c>
      <c r="B2265" s="30">
        <v>21.49</v>
      </c>
    </row>
    <row r="2266" spans="1:2" x14ac:dyDescent="0.2">
      <c r="A2266" s="29">
        <v>33779</v>
      </c>
      <c r="B2266" s="30">
        <v>21.46</v>
      </c>
    </row>
    <row r="2267" spans="1:2" x14ac:dyDescent="0.2">
      <c r="A2267" s="29">
        <v>33780</v>
      </c>
      <c r="B2267" s="30">
        <v>21.55</v>
      </c>
    </row>
    <row r="2268" spans="1:2" x14ac:dyDescent="0.2">
      <c r="A2268" s="29">
        <v>33781</v>
      </c>
      <c r="B2268" s="30">
        <v>21.37</v>
      </c>
    </row>
    <row r="2269" spans="1:2" x14ac:dyDescent="0.2">
      <c r="A2269" s="29">
        <v>33784</v>
      </c>
      <c r="B2269" s="30">
        <v>21.18</v>
      </c>
    </row>
    <row r="2270" spans="1:2" x14ac:dyDescent="0.2">
      <c r="A2270" s="29">
        <v>33785</v>
      </c>
      <c r="B2270" s="30">
        <v>20.53</v>
      </c>
    </row>
    <row r="2271" spans="1:2" x14ac:dyDescent="0.2">
      <c r="A2271" s="29">
        <v>33786</v>
      </c>
      <c r="B2271" s="30">
        <v>20.53</v>
      </c>
    </row>
    <row r="2272" spans="1:2" x14ac:dyDescent="0.2">
      <c r="A2272" s="29">
        <v>33787</v>
      </c>
      <c r="B2272" s="30">
        <v>20.68</v>
      </c>
    </row>
    <row r="2273" spans="1:2" x14ac:dyDescent="0.2">
      <c r="A2273" s="29">
        <v>33788</v>
      </c>
      <c r="B2273" s="30">
        <v>20.58</v>
      </c>
    </row>
    <row r="2274" spans="1:2" x14ac:dyDescent="0.2">
      <c r="A2274" s="29">
        <v>33791</v>
      </c>
      <c r="B2274" s="30">
        <v>20.48</v>
      </c>
    </row>
    <row r="2275" spans="1:2" x14ac:dyDescent="0.2">
      <c r="A2275" s="29">
        <v>33792</v>
      </c>
      <c r="B2275" s="30">
        <v>19.899999999999999</v>
      </c>
    </row>
    <row r="2276" spans="1:2" x14ac:dyDescent="0.2">
      <c r="A2276" s="29">
        <v>33793</v>
      </c>
      <c r="B2276" s="30">
        <v>19.84</v>
      </c>
    </row>
    <row r="2277" spans="1:2" x14ac:dyDescent="0.2">
      <c r="A2277" s="29">
        <v>33794</v>
      </c>
      <c r="B2277" s="30">
        <v>19.82</v>
      </c>
    </row>
    <row r="2278" spans="1:2" x14ac:dyDescent="0.2">
      <c r="A2278" s="29">
        <v>33795</v>
      </c>
      <c r="B2278" s="30">
        <v>19.7</v>
      </c>
    </row>
    <row r="2279" spans="1:2" x14ac:dyDescent="0.2">
      <c r="A2279" s="29">
        <v>33798</v>
      </c>
      <c r="B2279" s="30">
        <v>19.97</v>
      </c>
    </row>
    <row r="2280" spans="1:2" x14ac:dyDescent="0.2">
      <c r="A2280" s="29">
        <v>33799</v>
      </c>
      <c r="B2280" s="30">
        <v>20.07</v>
      </c>
    </row>
    <row r="2281" spans="1:2" x14ac:dyDescent="0.2">
      <c r="A2281" s="29">
        <v>33800</v>
      </c>
      <c r="B2281" s="30">
        <v>20.21</v>
      </c>
    </row>
    <row r="2282" spans="1:2" x14ac:dyDescent="0.2">
      <c r="A2282" s="29">
        <v>33801</v>
      </c>
      <c r="B2282" s="30">
        <v>20.309999999999999</v>
      </c>
    </row>
    <row r="2283" spans="1:2" x14ac:dyDescent="0.2">
      <c r="A2283" s="29">
        <v>33802</v>
      </c>
      <c r="B2283" s="30">
        <v>20.13</v>
      </c>
    </row>
    <row r="2284" spans="1:2" x14ac:dyDescent="0.2">
      <c r="A2284" s="29">
        <v>33805</v>
      </c>
      <c r="B2284" s="30">
        <v>20.29</v>
      </c>
    </row>
    <row r="2285" spans="1:2" x14ac:dyDescent="0.2">
      <c r="A2285" s="29">
        <v>33806</v>
      </c>
      <c r="B2285" s="30">
        <v>20.170000000000002</v>
      </c>
    </row>
    <row r="2286" spans="1:2" x14ac:dyDescent="0.2">
      <c r="A2286" s="29">
        <v>33807</v>
      </c>
      <c r="B2286" s="30">
        <v>20.399999999999999</v>
      </c>
    </row>
    <row r="2287" spans="1:2" x14ac:dyDescent="0.2">
      <c r="A2287" s="29">
        <v>33808</v>
      </c>
      <c r="B2287" s="30">
        <v>20.59</v>
      </c>
    </row>
    <row r="2288" spans="1:2" x14ac:dyDescent="0.2">
      <c r="A2288" s="29">
        <v>33809</v>
      </c>
      <c r="B2288" s="30">
        <v>20.79</v>
      </c>
    </row>
    <row r="2289" spans="1:2" x14ac:dyDescent="0.2">
      <c r="A2289" s="29">
        <v>33812</v>
      </c>
      <c r="B2289" s="30">
        <v>20.77</v>
      </c>
    </row>
    <row r="2290" spans="1:2" x14ac:dyDescent="0.2">
      <c r="A2290" s="29">
        <v>33813</v>
      </c>
      <c r="B2290" s="30">
        <v>20.81</v>
      </c>
    </row>
    <row r="2291" spans="1:2" x14ac:dyDescent="0.2">
      <c r="A2291" s="29">
        <v>33814</v>
      </c>
      <c r="B2291" s="30">
        <v>20.71</v>
      </c>
    </row>
    <row r="2292" spans="1:2" x14ac:dyDescent="0.2">
      <c r="A2292" s="29">
        <v>33815</v>
      </c>
      <c r="B2292" s="30">
        <v>20.5</v>
      </c>
    </row>
    <row r="2293" spans="1:2" x14ac:dyDescent="0.2">
      <c r="A2293" s="29">
        <v>33816</v>
      </c>
      <c r="B2293" s="30">
        <v>20.49</v>
      </c>
    </row>
    <row r="2294" spans="1:2" x14ac:dyDescent="0.2">
      <c r="A2294" s="29">
        <v>33819</v>
      </c>
      <c r="B2294" s="30">
        <v>20.170000000000002</v>
      </c>
    </row>
    <row r="2295" spans="1:2" x14ac:dyDescent="0.2">
      <c r="A2295" s="29">
        <v>33820</v>
      </c>
      <c r="B2295" s="30">
        <v>19.88</v>
      </c>
    </row>
    <row r="2296" spans="1:2" x14ac:dyDescent="0.2">
      <c r="A2296" s="29">
        <v>33821</v>
      </c>
      <c r="B2296" s="30">
        <v>19.649999999999999</v>
      </c>
    </row>
    <row r="2297" spans="1:2" x14ac:dyDescent="0.2">
      <c r="A2297" s="29">
        <v>33822</v>
      </c>
      <c r="B2297" s="30">
        <v>19.84</v>
      </c>
    </row>
    <row r="2298" spans="1:2" x14ac:dyDescent="0.2">
      <c r="A2298" s="29">
        <v>33823</v>
      </c>
      <c r="B2298" s="30">
        <v>19.739999999999998</v>
      </c>
    </row>
    <row r="2299" spans="1:2" x14ac:dyDescent="0.2">
      <c r="A2299" s="29">
        <v>33826</v>
      </c>
      <c r="B2299" s="30">
        <v>19.55</v>
      </c>
    </row>
    <row r="2300" spans="1:2" x14ac:dyDescent="0.2">
      <c r="A2300" s="29">
        <v>33827</v>
      </c>
      <c r="B2300" s="30">
        <v>19.45</v>
      </c>
    </row>
    <row r="2301" spans="1:2" x14ac:dyDescent="0.2">
      <c r="A2301" s="29">
        <v>33828</v>
      </c>
      <c r="B2301" s="30">
        <v>19.63</v>
      </c>
    </row>
    <row r="2302" spans="1:2" x14ac:dyDescent="0.2">
      <c r="A2302" s="29">
        <v>33829</v>
      </c>
      <c r="B2302" s="30">
        <v>20.010000000000002</v>
      </c>
    </row>
    <row r="2303" spans="1:2" x14ac:dyDescent="0.2">
      <c r="A2303" s="29">
        <v>33830</v>
      </c>
      <c r="B2303" s="30">
        <v>20.02</v>
      </c>
    </row>
    <row r="2304" spans="1:2" x14ac:dyDescent="0.2">
      <c r="A2304" s="29">
        <v>33833</v>
      </c>
      <c r="B2304" s="30">
        <v>20.010000000000002</v>
      </c>
    </row>
    <row r="2305" spans="1:2" x14ac:dyDescent="0.2">
      <c r="A2305" s="29">
        <v>33834</v>
      </c>
      <c r="B2305" s="30">
        <v>19.95</v>
      </c>
    </row>
    <row r="2306" spans="1:2" x14ac:dyDescent="0.2">
      <c r="A2306" s="29">
        <v>33835</v>
      </c>
      <c r="B2306" s="30">
        <v>19.8</v>
      </c>
    </row>
    <row r="2307" spans="1:2" x14ac:dyDescent="0.2">
      <c r="A2307" s="29">
        <v>33836</v>
      </c>
      <c r="B2307" s="30">
        <v>19.739999999999998</v>
      </c>
    </row>
    <row r="2308" spans="1:2" x14ac:dyDescent="0.2">
      <c r="A2308" s="29">
        <v>33837</v>
      </c>
      <c r="B2308" s="30">
        <v>19.579999999999998</v>
      </c>
    </row>
    <row r="2309" spans="1:2" x14ac:dyDescent="0.2">
      <c r="A2309" s="29">
        <v>33840</v>
      </c>
      <c r="B2309" s="30">
        <v>19.91</v>
      </c>
    </row>
    <row r="2310" spans="1:2" x14ac:dyDescent="0.2">
      <c r="A2310" s="29">
        <v>33841</v>
      </c>
      <c r="B2310" s="30">
        <v>19.64</v>
      </c>
    </row>
    <row r="2311" spans="1:2" x14ac:dyDescent="0.2">
      <c r="A2311" s="29">
        <v>33842</v>
      </c>
      <c r="B2311" s="30">
        <v>19.61</v>
      </c>
    </row>
    <row r="2312" spans="1:2" x14ac:dyDescent="0.2">
      <c r="A2312" s="29">
        <v>33843</v>
      </c>
      <c r="B2312" s="30">
        <v>19.59</v>
      </c>
    </row>
    <row r="2313" spans="1:2" x14ac:dyDescent="0.2">
      <c r="A2313" s="29">
        <v>33844</v>
      </c>
      <c r="B2313" s="30">
        <v>19.73</v>
      </c>
    </row>
    <row r="2314" spans="1:2" x14ac:dyDescent="0.2">
      <c r="A2314" s="29">
        <v>33847</v>
      </c>
      <c r="B2314" s="30">
        <v>19.77</v>
      </c>
    </row>
    <row r="2315" spans="1:2" x14ac:dyDescent="0.2">
      <c r="A2315" s="29">
        <v>33848</v>
      </c>
      <c r="B2315" s="30">
        <v>20.05</v>
      </c>
    </row>
    <row r="2316" spans="1:2" x14ac:dyDescent="0.2">
      <c r="A2316" s="29">
        <v>33849</v>
      </c>
      <c r="B2316" s="30">
        <v>20.03</v>
      </c>
    </row>
    <row r="2317" spans="1:2" x14ac:dyDescent="0.2">
      <c r="A2317" s="29">
        <v>33850</v>
      </c>
      <c r="B2317" s="30">
        <v>19.989999999999998</v>
      </c>
    </row>
    <row r="2318" spans="1:2" x14ac:dyDescent="0.2">
      <c r="A2318" s="29">
        <v>33851</v>
      </c>
      <c r="B2318" s="30">
        <v>20.399999999999999</v>
      </c>
    </row>
    <row r="2319" spans="1:2" x14ac:dyDescent="0.2">
      <c r="A2319" s="29">
        <v>33854</v>
      </c>
      <c r="B2319" s="30">
        <v>20.14</v>
      </c>
    </row>
    <row r="2320" spans="1:2" x14ac:dyDescent="0.2">
      <c r="A2320" s="29">
        <v>33855</v>
      </c>
      <c r="B2320" s="30">
        <v>20.309999999999999</v>
      </c>
    </row>
    <row r="2321" spans="1:2" x14ac:dyDescent="0.2">
      <c r="A2321" s="29">
        <v>33856</v>
      </c>
      <c r="B2321" s="30">
        <v>20.37</v>
      </c>
    </row>
    <row r="2322" spans="1:2" x14ac:dyDescent="0.2">
      <c r="A2322" s="29">
        <v>33857</v>
      </c>
      <c r="B2322" s="30">
        <v>20.36</v>
      </c>
    </row>
    <row r="2323" spans="1:2" x14ac:dyDescent="0.2">
      <c r="A2323" s="29">
        <v>33858</v>
      </c>
      <c r="B2323" s="30">
        <v>20.43</v>
      </c>
    </row>
    <row r="2324" spans="1:2" x14ac:dyDescent="0.2">
      <c r="A2324" s="29">
        <v>33861</v>
      </c>
      <c r="B2324" s="30">
        <v>20.66</v>
      </c>
    </row>
    <row r="2325" spans="1:2" x14ac:dyDescent="0.2">
      <c r="A2325" s="29">
        <v>33862</v>
      </c>
      <c r="B2325" s="30">
        <v>20.6</v>
      </c>
    </row>
    <row r="2326" spans="1:2" x14ac:dyDescent="0.2">
      <c r="A2326" s="29">
        <v>33863</v>
      </c>
      <c r="B2326" s="30">
        <v>20.54</v>
      </c>
    </row>
    <row r="2327" spans="1:2" x14ac:dyDescent="0.2">
      <c r="A2327" s="29">
        <v>33864</v>
      </c>
      <c r="B2327" s="30">
        <v>20.38</v>
      </c>
    </row>
    <row r="2328" spans="1:2" x14ac:dyDescent="0.2">
      <c r="A2328" s="29">
        <v>33865</v>
      </c>
      <c r="B2328" s="30">
        <v>20.190000000000001</v>
      </c>
    </row>
    <row r="2329" spans="1:2" x14ac:dyDescent="0.2">
      <c r="A2329" s="29">
        <v>33868</v>
      </c>
      <c r="B2329" s="30">
        <v>20.16</v>
      </c>
    </row>
    <row r="2330" spans="1:2" x14ac:dyDescent="0.2">
      <c r="A2330" s="29">
        <v>33869</v>
      </c>
      <c r="B2330" s="30">
        <v>20.34</v>
      </c>
    </row>
    <row r="2331" spans="1:2" x14ac:dyDescent="0.2">
      <c r="A2331" s="29">
        <v>33870</v>
      </c>
      <c r="B2331" s="30">
        <v>20.57</v>
      </c>
    </row>
    <row r="2332" spans="1:2" x14ac:dyDescent="0.2">
      <c r="A2332" s="29">
        <v>33871</v>
      </c>
      <c r="B2332" s="30">
        <v>20.399999999999999</v>
      </c>
    </row>
    <row r="2333" spans="1:2" x14ac:dyDescent="0.2">
      <c r="A2333" s="29">
        <v>33872</v>
      </c>
      <c r="B2333" s="30">
        <v>20.22</v>
      </c>
    </row>
    <row r="2334" spans="1:2" x14ac:dyDescent="0.2">
      <c r="A2334" s="29">
        <v>33875</v>
      </c>
      <c r="B2334" s="30">
        <v>20.3</v>
      </c>
    </row>
    <row r="2335" spans="1:2" x14ac:dyDescent="0.2">
      <c r="A2335" s="29">
        <v>33876</v>
      </c>
      <c r="B2335" s="30">
        <v>20.21</v>
      </c>
    </row>
    <row r="2336" spans="1:2" x14ac:dyDescent="0.2">
      <c r="A2336" s="29">
        <v>33877</v>
      </c>
      <c r="B2336" s="30">
        <v>20.22</v>
      </c>
    </row>
    <row r="2337" spans="1:2" x14ac:dyDescent="0.2">
      <c r="A2337" s="29">
        <v>33878</v>
      </c>
      <c r="B2337" s="30">
        <v>20.3</v>
      </c>
    </row>
    <row r="2338" spans="1:2" x14ac:dyDescent="0.2">
      <c r="A2338" s="29">
        <v>33879</v>
      </c>
      <c r="B2338" s="30">
        <v>20.350000000000001</v>
      </c>
    </row>
    <row r="2339" spans="1:2" x14ac:dyDescent="0.2">
      <c r="A2339" s="29">
        <v>33882</v>
      </c>
      <c r="B2339" s="30">
        <v>20.21</v>
      </c>
    </row>
    <row r="2340" spans="1:2" x14ac:dyDescent="0.2">
      <c r="A2340" s="29">
        <v>33883</v>
      </c>
      <c r="B2340" s="30">
        <v>20.2</v>
      </c>
    </row>
    <row r="2341" spans="1:2" x14ac:dyDescent="0.2">
      <c r="A2341" s="29">
        <v>33884</v>
      </c>
      <c r="B2341" s="30">
        <v>20.3</v>
      </c>
    </row>
    <row r="2342" spans="1:2" x14ac:dyDescent="0.2">
      <c r="A2342" s="29">
        <v>33885</v>
      </c>
      <c r="B2342" s="30">
        <v>20.399999999999999</v>
      </c>
    </row>
    <row r="2343" spans="1:2" x14ac:dyDescent="0.2">
      <c r="A2343" s="29">
        <v>33886</v>
      </c>
      <c r="B2343" s="30">
        <v>20.75</v>
      </c>
    </row>
    <row r="2344" spans="1:2" x14ac:dyDescent="0.2">
      <c r="A2344" s="29">
        <v>33889</v>
      </c>
      <c r="B2344" s="30">
        <v>20.76</v>
      </c>
    </row>
    <row r="2345" spans="1:2" x14ac:dyDescent="0.2">
      <c r="A2345" s="29">
        <v>33890</v>
      </c>
      <c r="B2345" s="30">
        <v>20.63</v>
      </c>
    </row>
    <row r="2346" spans="1:2" x14ac:dyDescent="0.2">
      <c r="A2346" s="29">
        <v>33891</v>
      </c>
      <c r="B2346" s="30">
        <v>20.59</v>
      </c>
    </row>
    <row r="2347" spans="1:2" x14ac:dyDescent="0.2">
      <c r="A2347" s="29">
        <v>33892</v>
      </c>
      <c r="B2347" s="30">
        <v>20.76</v>
      </c>
    </row>
    <row r="2348" spans="1:2" x14ac:dyDescent="0.2">
      <c r="A2348" s="29">
        <v>33893</v>
      </c>
      <c r="B2348" s="30">
        <v>20.79</v>
      </c>
    </row>
    <row r="2349" spans="1:2" x14ac:dyDescent="0.2">
      <c r="A2349" s="29">
        <v>33896</v>
      </c>
      <c r="B2349" s="30">
        <v>20.75</v>
      </c>
    </row>
    <row r="2350" spans="1:2" x14ac:dyDescent="0.2">
      <c r="A2350" s="29">
        <v>33897</v>
      </c>
      <c r="B2350" s="30">
        <v>20.68</v>
      </c>
    </row>
    <row r="2351" spans="1:2" x14ac:dyDescent="0.2">
      <c r="A2351" s="29">
        <v>33898</v>
      </c>
      <c r="B2351" s="30">
        <v>20.38</v>
      </c>
    </row>
    <row r="2352" spans="1:2" x14ac:dyDescent="0.2">
      <c r="A2352" s="29">
        <v>33899</v>
      </c>
      <c r="B2352" s="30">
        <v>20.02</v>
      </c>
    </row>
    <row r="2353" spans="1:2" x14ac:dyDescent="0.2">
      <c r="A2353" s="29">
        <v>33900</v>
      </c>
      <c r="B2353" s="30">
        <v>19.88</v>
      </c>
    </row>
    <row r="2354" spans="1:2" x14ac:dyDescent="0.2">
      <c r="A2354" s="29">
        <v>33903</v>
      </c>
      <c r="B2354" s="30">
        <v>19.87</v>
      </c>
    </row>
    <row r="2355" spans="1:2" x14ac:dyDescent="0.2">
      <c r="A2355" s="29">
        <v>33904</v>
      </c>
      <c r="B2355" s="30">
        <v>19.7</v>
      </c>
    </row>
    <row r="2356" spans="1:2" x14ac:dyDescent="0.2">
      <c r="A2356" s="29">
        <v>33905</v>
      </c>
      <c r="B2356" s="30">
        <v>19.8</v>
      </c>
    </row>
    <row r="2357" spans="1:2" x14ac:dyDescent="0.2">
      <c r="A2357" s="29">
        <v>33906</v>
      </c>
      <c r="B2357" s="30">
        <v>19.420000000000002</v>
      </c>
    </row>
    <row r="2358" spans="1:2" x14ac:dyDescent="0.2">
      <c r="A2358" s="29">
        <v>33907</v>
      </c>
      <c r="B2358" s="30">
        <v>19.28</v>
      </c>
    </row>
    <row r="2359" spans="1:2" x14ac:dyDescent="0.2">
      <c r="A2359" s="29">
        <v>33910</v>
      </c>
      <c r="B2359" s="30">
        <v>19.38</v>
      </c>
    </row>
    <row r="2360" spans="1:2" x14ac:dyDescent="0.2">
      <c r="A2360" s="29">
        <v>33911</v>
      </c>
      <c r="B2360" s="30">
        <v>19.329999999999998</v>
      </c>
    </row>
    <row r="2361" spans="1:2" x14ac:dyDescent="0.2">
      <c r="A2361" s="29">
        <v>33912</v>
      </c>
      <c r="B2361" s="30">
        <v>18.98</v>
      </c>
    </row>
    <row r="2362" spans="1:2" x14ac:dyDescent="0.2">
      <c r="A2362" s="29">
        <v>33913</v>
      </c>
      <c r="B2362" s="30">
        <v>19.23</v>
      </c>
    </row>
    <row r="2363" spans="1:2" x14ac:dyDescent="0.2">
      <c r="A2363" s="29">
        <v>33914</v>
      </c>
      <c r="B2363" s="30">
        <v>19.05</v>
      </c>
    </row>
    <row r="2364" spans="1:2" x14ac:dyDescent="0.2">
      <c r="A2364" s="29">
        <v>33917</v>
      </c>
      <c r="B2364" s="30">
        <v>19.059999999999999</v>
      </c>
    </row>
    <row r="2365" spans="1:2" x14ac:dyDescent="0.2">
      <c r="A2365" s="29">
        <v>33918</v>
      </c>
      <c r="B2365" s="30">
        <v>19.37</v>
      </c>
    </row>
    <row r="2366" spans="1:2" x14ac:dyDescent="0.2">
      <c r="A2366" s="29">
        <v>33919</v>
      </c>
      <c r="B2366" s="30">
        <v>19.36</v>
      </c>
    </row>
    <row r="2367" spans="1:2" x14ac:dyDescent="0.2">
      <c r="A2367" s="29">
        <v>33920</v>
      </c>
      <c r="B2367" s="30">
        <v>19.14</v>
      </c>
    </row>
    <row r="2368" spans="1:2" x14ac:dyDescent="0.2">
      <c r="A2368" s="29">
        <v>33921</v>
      </c>
      <c r="B2368" s="30">
        <v>19.010000000000002</v>
      </c>
    </row>
    <row r="2369" spans="1:2" x14ac:dyDescent="0.2">
      <c r="A2369" s="29">
        <v>33924</v>
      </c>
      <c r="B2369" s="30">
        <v>18.899999999999999</v>
      </c>
    </row>
    <row r="2370" spans="1:2" x14ac:dyDescent="0.2">
      <c r="A2370" s="29">
        <v>33925</v>
      </c>
      <c r="B2370" s="30">
        <v>19.010000000000002</v>
      </c>
    </row>
    <row r="2371" spans="1:2" x14ac:dyDescent="0.2">
      <c r="A2371" s="29">
        <v>33926</v>
      </c>
      <c r="B2371" s="30">
        <v>19.04</v>
      </c>
    </row>
    <row r="2372" spans="1:2" x14ac:dyDescent="0.2">
      <c r="A2372" s="29">
        <v>33927</v>
      </c>
      <c r="B2372" s="30">
        <v>19.350000000000001</v>
      </c>
    </row>
    <row r="2373" spans="1:2" x14ac:dyDescent="0.2">
      <c r="A2373" s="29">
        <v>33928</v>
      </c>
      <c r="B2373" s="30">
        <v>19.46</v>
      </c>
    </row>
    <row r="2374" spans="1:2" x14ac:dyDescent="0.2">
      <c r="A2374" s="29">
        <v>33931</v>
      </c>
      <c r="B2374" s="30">
        <v>19.13</v>
      </c>
    </row>
    <row r="2375" spans="1:2" x14ac:dyDescent="0.2">
      <c r="A2375" s="29">
        <v>33932</v>
      </c>
      <c r="B2375" s="30">
        <v>19.18</v>
      </c>
    </row>
    <row r="2376" spans="1:2" x14ac:dyDescent="0.2">
      <c r="A2376" s="29">
        <v>33933</v>
      </c>
      <c r="B2376" s="30">
        <v>19.32</v>
      </c>
    </row>
    <row r="2377" spans="1:2" x14ac:dyDescent="0.2">
      <c r="A2377" s="29">
        <v>33934</v>
      </c>
      <c r="B2377" s="30">
        <v>18.809999999999999</v>
      </c>
    </row>
    <row r="2378" spans="1:2" x14ac:dyDescent="0.2">
      <c r="A2378" s="29">
        <v>33935</v>
      </c>
      <c r="B2378" s="30">
        <v>19.09</v>
      </c>
    </row>
    <row r="2379" spans="1:2" x14ac:dyDescent="0.2">
      <c r="A2379" s="29">
        <v>33938</v>
      </c>
      <c r="B2379" s="30">
        <v>18.98</v>
      </c>
    </row>
    <row r="2380" spans="1:2" x14ac:dyDescent="0.2">
      <c r="A2380" s="29">
        <v>33939</v>
      </c>
      <c r="B2380" s="30">
        <v>18.559999999999999</v>
      </c>
    </row>
    <row r="2381" spans="1:2" x14ac:dyDescent="0.2">
      <c r="A2381" s="29">
        <v>33940</v>
      </c>
      <c r="B2381" s="30">
        <v>18.41</v>
      </c>
    </row>
    <row r="2382" spans="1:2" x14ac:dyDescent="0.2">
      <c r="A2382" s="29">
        <v>33941</v>
      </c>
      <c r="B2382" s="30">
        <v>18.149999999999999</v>
      </c>
    </row>
    <row r="2383" spans="1:2" x14ac:dyDescent="0.2">
      <c r="A2383" s="29">
        <v>33942</v>
      </c>
      <c r="B2383" s="30">
        <v>18.100000000000001</v>
      </c>
    </row>
    <row r="2384" spans="1:2" x14ac:dyDescent="0.2">
      <c r="A2384" s="29">
        <v>33945</v>
      </c>
      <c r="B2384" s="30">
        <v>18.29</v>
      </c>
    </row>
    <row r="2385" spans="1:2" x14ac:dyDescent="0.2">
      <c r="A2385" s="29">
        <v>33946</v>
      </c>
      <c r="B2385" s="30">
        <v>17.989999999999998</v>
      </c>
    </row>
    <row r="2386" spans="1:2" x14ac:dyDescent="0.2">
      <c r="A2386" s="29">
        <v>33947</v>
      </c>
      <c r="B2386" s="30">
        <v>17.899999999999999</v>
      </c>
    </row>
    <row r="2387" spans="1:2" x14ac:dyDescent="0.2">
      <c r="A2387" s="29">
        <v>33948</v>
      </c>
      <c r="B2387" s="30">
        <v>18.37</v>
      </c>
    </row>
    <row r="2388" spans="1:2" x14ac:dyDescent="0.2">
      <c r="A2388" s="29">
        <v>33949</v>
      </c>
      <c r="B2388" s="30">
        <v>18.18</v>
      </c>
    </row>
    <row r="2389" spans="1:2" x14ac:dyDescent="0.2">
      <c r="A2389" s="29">
        <v>33952</v>
      </c>
      <c r="B2389" s="30">
        <v>18.16</v>
      </c>
    </row>
    <row r="2390" spans="1:2" x14ac:dyDescent="0.2">
      <c r="A2390" s="29">
        <v>33953</v>
      </c>
      <c r="B2390" s="30">
        <v>17.79</v>
      </c>
    </row>
    <row r="2391" spans="1:2" x14ac:dyDescent="0.2">
      <c r="A2391" s="29">
        <v>33954</v>
      </c>
      <c r="B2391" s="30">
        <v>17.98</v>
      </c>
    </row>
    <row r="2392" spans="1:2" x14ac:dyDescent="0.2">
      <c r="A2392" s="29">
        <v>33955</v>
      </c>
      <c r="B2392" s="30">
        <v>18.36</v>
      </c>
    </row>
    <row r="2393" spans="1:2" x14ac:dyDescent="0.2">
      <c r="A2393" s="29">
        <v>33956</v>
      </c>
      <c r="B2393" s="30">
        <v>18.3</v>
      </c>
    </row>
    <row r="2394" spans="1:2" x14ac:dyDescent="0.2">
      <c r="A2394" s="29">
        <v>33959</v>
      </c>
      <c r="B2394" s="30">
        <v>18.36</v>
      </c>
    </row>
    <row r="2395" spans="1:2" x14ac:dyDescent="0.2">
      <c r="A2395" s="29">
        <v>33960</v>
      </c>
      <c r="B2395" s="30">
        <v>18.07</v>
      </c>
    </row>
    <row r="2396" spans="1:2" x14ac:dyDescent="0.2">
      <c r="A2396" s="29">
        <v>33961</v>
      </c>
      <c r="B2396" s="30">
        <v>18.18</v>
      </c>
    </row>
    <row r="2397" spans="1:2" x14ac:dyDescent="0.2">
      <c r="A2397" s="29">
        <v>33962</v>
      </c>
      <c r="B2397" s="30">
        <v>18.25</v>
      </c>
    </row>
    <row r="2398" spans="1:2" x14ac:dyDescent="0.2">
      <c r="A2398" s="29">
        <v>33966</v>
      </c>
      <c r="B2398" s="30">
        <v>18.25</v>
      </c>
    </row>
    <row r="2399" spans="1:2" x14ac:dyDescent="0.2">
      <c r="A2399" s="29">
        <v>33967</v>
      </c>
      <c r="B2399" s="30">
        <v>17.84</v>
      </c>
    </row>
    <row r="2400" spans="1:2" x14ac:dyDescent="0.2">
      <c r="A2400" s="29">
        <v>33968</v>
      </c>
      <c r="B2400" s="30">
        <v>17.84</v>
      </c>
    </row>
    <row r="2401" spans="1:3" x14ac:dyDescent="0.2">
      <c r="A2401" s="29">
        <v>33969</v>
      </c>
      <c r="B2401" s="30">
        <v>17.87</v>
      </c>
      <c r="C2401" s="31">
        <f>AVERAGE(B2143:B2401)</f>
        <v>19.414633204633201</v>
      </c>
    </row>
    <row r="2402" spans="1:3" x14ac:dyDescent="0.2">
      <c r="A2402" s="29">
        <v>33973</v>
      </c>
      <c r="B2402" s="30">
        <v>17.34</v>
      </c>
    </row>
    <row r="2403" spans="1:3" x14ac:dyDescent="0.2">
      <c r="A2403" s="29">
        <v>33974</v>
      </c>
      <c r="B2403" s="30">
        <v>17.52</v>
      </c>
    </row>
    <row r="2404" spans="1:3" x14ac:dyDescent="0.2">
      <c r="A2404" s="29">
        <v>33975</v>
      </c>
      <c r="B2404" s="30">
        <v>17.45</v>
      </c>
    </row>
    <row r="2405" spans="1:3" x14ac:dyDescent="0.2">
      <c r="A2405" s="29">
        <v>33976</v>
      </c>
      <c r="B2405" s="30">
        <v>17.23</v>
      </c>
    </row>
    <row r="2406" spans="1:3" x14ac:dyDescent="0.2">
      <c r="A2406" s="29">
        <v>33977</v>
      </c>
      <c r="B2406" s="30">
        <v>17.18</v>
      </c>
    </row>
    <row r="2407" spans="1:3" x14ac:dyDescent="0.2">
      <c r="A2407" s="29">
        <v>33980</v>
      </c>
      <c r="B2407" s="30">
        <v>17.12</v>
      </c>
    </row>
    <row r="2408" spans="1:3" x14ac:dyDescent="0.2">
      <c r="A2408" s="29">
        <v>33981</v>
      </c>
      <c r="B2408" s="30">
        <v>16.809999999999999</v>
      </c>
    </row>
    <row r="2409" spans="1:3" x14ac:dyDescent="0.2">
      <c r="A2409" s="29">
        <v>33982</v>
      </c>
      <c r="B2409" s="30">
        <v>17.059999999999999</v>
      </c>
    </row>
    <row r="2410" spans="1:3" x14ac:dyDescent="0.2">
      <c r="A2410" s="29">
        <v>33983</v>
      </c>
      <c r="B2410" s="30">
        <v>17.079999999999998</v>
      </c>
    </row>
    <row r="2411" spans="1:3" x14ac:dyDescent="0.2">
      <c r="A2411" s="29">
        <v>33984</v>
      </c>
      <c r="B2411" s="30">
        <v>17.2</v>
      </c>
    </row>
    <row r="2412" spans="1:3" x14ac:dyDescent="0.2">
      <c r="A2412" s="29">
        <v>33987</v>
      </c>
      <c r="B2412" s="30">
        <v>17.21</v>
      </c>
    </row>
    <row r="2413" spans="1:3" x14ac:dyDescent="0.2">
      <c r="A2413" s="29">
        <v>33988</v>
      </c>
      <c r="B2413" s="30">
        <v>16.940000000000001</v>
      </c>
    </row>
    <row r="2414" spans="1:3" x14ac:dyDescent="0.2">
      <c r="A2414" s="29">
        <v>33989</v>
      </c>
      <c r="B2414" s="30">
        <v>16.72</v>
      </c>
    </row>
    <row r="2415" spans="1:3" x14ac:dyDescent="0.2">
      <c r="A2415" s="29">
        <v>33990</v>
      </c>
      <c r="B2415" s="30">
        <v>17.07</v>
      </c>
    </row>
    <row r="2416" spans="1:3" x14ac:dyDescent="0.2">
      <c r="A2416" s="29">
        <v>33991</v>
      </c>
      <c r="B2416" s="30">
        <v>16.96</v>
      </c>
    </row>
    <row r="2417" spans="1:2" x14ac:dyDescent="0.2">
      <c r="A2417" s="29">
        <v>33994</v>
      </c>
      <c r="B2417" s="30">
        <v>17.600000000000001</v>
      </c>
    </row>
    <row r="2418" spans="1:2" x14ac:dyDescent="0.2">
      <c r="A2418" s="29">
        <v>33995</v>
      </c>
      <c r="B2418" s="30">
        <v>17.829999999999998</v>
      </c>
    </row>
    <row r="2419" spans="1:2" x14ac:dyDescent="0.2">
      <c r="A2419" s="29">
        <v>33996</v>
      </c>
      <c r="B2419" s="30">
        <v>17.88</v>
      </c>
    </row>
    <row r="2420" spans="1:2" x14ac:dyDescent="0.2">
      <c r="A2420" s="29">
        <v>33997</v>
      </c>
      <c r="B2420" s="30">
        <v>18.47</v>
      </c>
    </row>
    <row r="2421" spans="1:2" x14ac:dyDescent="0.2">
      <c r="A2421" s="29">
        <v>33998</v>
      </c>
      <c r="B2421" s="30">
        <v>18.37</v>
      </c>
    </row>
    <row r="2422" spans="1:2" x14ac:dyDescent="0.2">
      <c r="A2422" s="29">
        <v>34001</v>
      </c>
      <c r="B2422" s="30">
        <v>18.62</v>
      </c>
    </row>
    <row r="2423" spans="1:2" x14ac:dyDescent="0.2">
      <c r="A2423" s="29">
        <v>34002</v>
      </c>
      <c r="B2423" s="30">
        <v>18.3</v>
      </c>
    </row>
    <row r="2424" spans="1:2" x14ac:dyDescent="0.2">
      <c r="A2424" s="29">
        <v>34003</v>
      </c>
      <c r="B2424" s="30">
        <v>18.309999999999999</v>
      </c>
    </row>
    <row r="2425" spans="1:2" x14ac:dyDescent="0.2">
      <c r="A2425" s="29">
        <v>34004</v>
      </c>
      <c r="B2425" s="30">
        <v>18.66</v>
      </c>
    </row>
    <row r="2426" spans="1:2" x14ac:dyDescent="0.2">
      <c r="A2426" s="29">
        <v>34005</v>
      </c>
      <c r="B2426" s="30">
        <v>18.66</v>
      </c>
    </row>
    <row r="2427" spans="1:2" x14ac:dyDescent="0.2">
      <c r="A2427" s="29">
        <v>34008</v>
      </c>
      <c r="B2427" s="30">
        <v>18.45</v>
      </c>
    </row>
    <row r="2428" spans="1:2" x14ac:dyDescent="0.2">
      <c r="A2428" s="29">
        <v>34009</v>
      </c>
      <c r="B2428" s="30">
        <v>18.440000000000001</v>
      </c>
    </row>
    <row r="2429" spans="1:2" x14ac:dyDescent="0.2">
      <c r="A2429" s="29">
        <v>34010</v>
      </c>
      <c r="B2429" s="30">
        <v>18.36</v>
      </c>
    </row>
    <row r="2430" spans="1:2" x14ac:dyDescent="0.2">
      <c r="A2430" s="29">
        <v>34011</v>
      </c>
      <c r="B2430" s="30">
        <v>18.440000000000001</v>
      </c>
    </row>
    <row r="2431" spans="1:2" x14ac:dyDescent="0.2">
      <c r="A2431" s="29">
        <v>34012</v>
      </c>
      <c r="B2431" s="30">
        <v>18.260000000000002</v>
      </c>
    </row>
    <row r="2432" spans="1:2" x14ac:dyDescent="0.2">
      <c r="A2432" s="29">
        <v>34015</v>
      </c>
      <c r="B2432" s="30">
        <v>17.97</v>
      </c>
    </row>
    <row r="2433" spans="1:2" x14ac:dyDescent="0.2">
      <c r="A2433" s="29">
        <v>34016</v>
      </c>
      <c r="B2433" s="30">
        <v>18.16</v>
      </c>
    </row>
    <row r="2434" spans="1:2" x14ac:dyDescent="0.2">
      <c r="A2434" s="29">
        <v>34017</v>
      </c>
      <c r="B2434" s="30">
        <v>17.75</v>
      </c>
    </row>
    <row r="2435" spans="1:2" x14ac:dyDescent="0.2">
      <c r="A2435" s="29">
        <v>34018</v>
      </c>
      <c r="B2435" s="30">
        <v>18.04</v>
      </c>
    </row>
    <row r="2436" spans="1:2" x14ac:dyDescent="0.2">
      <c r="A2436" s="29">
        <v>34019</v>
      </c>
      <c r="B2436" s="30">
        <v>18.34</v>
      </c>
    </row>
    <row r="2437" spans="1:2" x14ac:dyDescent="0.2">
      <c r="A2437" s="29">
        <v>34022</v>
      </c>
      <c r="B2437" s="30">
        <v>18.690000000000001</v>
      </c>
    </row>
    <row r="2438" spans="1:2" x14ac:dyDescent="0.2">
      <c r="A2438" s="29">
        <v>34023</v>
      </c>
      <c r="B2438" s="30">
        <v>18.989999999999998</v>
      </c>
    </row>
    <row r="2439" spans="1:2" x14ac:dyDescent="0.2">
      <c r="A2439" s="29">
        <v>34024</v>
      </c>
      <c r="B2439" s="30">
        <v>19.100000000000001</v>
      </c>
    </row>
    <row r="2440" spans="1:2" x14ac:dyDescent="0.2">
      <c r="A2440" s="29">
        <v>34025</v>
      </c>
      <c r="B2440" s="30">
        <v>19.079999999999998</v>
      </c>
    </row>
    <row r="2441" spans="1:2" x14ac:dyDescent="0.2">
      <c r="A2441" s="29">
        <v>34026</v>
      </c>
      <c r="B2441" s="30">
        <v>19.02</v>
      </c>
    </row>
    <row r="2442" spans="1:2" x14ac:dyDescent="0.2">
      <c r="A2442" s="29">
        <v>34029</v>
      </c>
      <c r="B2442" s="30">
        <v>18.989999999999998</v>
      </c>
    </row>
    <row r="2443" spans="1:2" x14ac:dyDescent="0.2">
      <c r="A2443" s="29">
        <v>34030</v>
      </c>
      <c r="B2443" s="30">
        <v>18.899999999999999</v>
      </c>
    </row>
    <row r="2444" spans="1:2" x14ac:dyDescent="0.2">
      <c r="A2444" s="29">
        <v>34031</v>
      </c>
      <c r="B2444" s="30">
        <v>18.989999999999998</v>
      </c>
    </row>
    <row r="2445" spans="1:2" x14ac:dyDescent="0.2">
      <c r="A2445" s="29">
        <v>34032</v>
      </c>
      <c r="B2445" s="30">
        <v>19.5</v>
      </c>
    </row>
    <row r="2446" spans="1:2" x14ac:dyDescent="0.2">
      <c r="A2446" s="29">
        <v>34033</v>
      </c>
      <c r="B2446" s="30">
        <v>19.399999999999999</v>
      </c>
    </row>
    <row r="2447" spans="1:2" x14ac:dyDescent="0.2">
      <c r="A2447" s="29">
        <v>34036</v>
      </c>
      <c r="B2447" s="30">
        <v>19.079999999999998</v>
      </c>
    </row>
    <row r="2448" spans="1:2" x14ac:dyDescent="0.2">
      <c r="A2448" s="29">
        <v>34037</v>
      </c>
      <c r="B2448" s="30">
        <v>19.05</v>
      </c>
    </row>
    <row r="2449" spans="1:2" x14ac:dyDescent="0.2">
      <c r="A2449" s="29">
        <v>34038</v>
      </c>
      <c r="B2449" s="30">
        <v>18.97</v>
      </c>
    </row>
    <row r="2450" spans="1:2" x14ac:dyDescent="0.2">
      <c r="A2450" s="29">
        <v>34039</v>
      </c>
      <c r="B2450" s="30">
        <v>18.63</v>
      </c>
    </row>
    <row r="2451" spans="1:2" x14ac:dyDescent="0.2">
      <c r="A2451" s="29">
        <v>34040</v>
      </c>
      <c r="B2451" s="30">
        <v>18.97</v>
      </c>
    </row>
    <row r="2452" spans="1:2" x14ac:dyDescent="0.2">
      <c r="A2452" s="29">
        <v>34043</v>
      </c>
      <c r="B2452" s="30">
        <v>18.690000000000001</v>
      </c>
    </row>
    <row r="2453" spans="1:2" x14ac:dyDescent="0.2">
      <c r="A2453" s="29">
        <v>34044</v>
      </c>
      <c r="B2453" s="30">
        <v>18.649999999999999</v>
      </c>
    </row>
    <row r="2454" spans="1:2" x14ac:dyDescent="0.2">
      <c r="A2454" s="29">
        <v>34045</v>
      </c>
      <c r="B2454" s="30">
        <v>18.54</v>
      </c>
    </row>
    <row r="2455" spans="1:2" x14ac:dyDescent="0.2">
      <c r="A2455" s="29">
        <v>34046</v>
      </c>
      <c r="B2455" s="30">
        <v>18.64</v>
      </c>
    </row>
    <row r="2456" spans="1:2" x14ac:dyDescent="0.2">
      <c r="A2456" s="29">
        <v>34047</v>
      </c>
      <c r="B2456" s="30">
        <v>18.420000000000002</v>
      </c>
    </row>
    <row r="2457" spans="1:2" x14ac:dyDescent="0.2">
      <c r="A2457" s="29">
        <v>34050</v>
      </c>
      <c r="B2457" s="30">
        <v>18.07</v>
      </c>
    </row>
    <row r="2458" spans="1:2" x14ac:dyDescent="0.2">
      <c r="A2458" s="29">
        <v>34051</v>
      </c>
      <c r="B2458" s="30">
        <v>18.3</v>
      </c>
    </row>
    <row r="2459" spans="1:2" x14ac:dyDescent="0.2">
      <c r="A2459" s="29">
        <v>34052</v>
      </c>
      <c r="B2459" s="30">
        <v>18.489999999999998</v>
      </c>
    </row>
    <row r="2460" spans="1:2" x14ac:dyDescent="0.2">
      <c r="A2460" s="29">
        <v>34053</v>
      </c>
      <c r="B2460" s="30">
        <v>18.61</v>
      </c>
    </row>
    <row r="2461" spans="1:2" x14ac:dyDescent="0.2">
      <c r="A2461" s="29">
        <v>34054</v>
      </c>
      <c r="B2461" s="30">
        <v>18.55</v>
      </c>
    </row>
    <row r="2462" spans="1:2" x14ac:dyDescent="0.2">
      <c r="A2462" s="29">
        <v>34057</v>
      </c>
      <c r="B2462" s="30">
        <v>18.59</v>
      </c>
    </row>
    <row r="2463" spans="1:2" x14ac:dyDescent="0.2">
      <c r="A2463" s="29">
        <v>34058</v>
      </c>
      <c r="B2463" s="30">
        <v>18.46</v>
      </c>
    </row>
    <row r="2464" spans="1:2" x14ac:dyDescent="0.2">
      <c r="A2464" s="29">
        <v>34059</v>
      </c>
      <c r="B2464" s="30">
        <v>18.670000000000002</v>
      </c>
    </row>
    <row r="2465" spans="1:2" x14ac:dyDescent="0.2">
      <c r="A2465" s="29">
        <v>34060</v>
      </c>
      <c r="B2465" s="30">
        <v>18.77</v>
      </c>
    </row>
    <row r="2466" spans="1:2" x14ac:dyDescent="0.2">
      <c r="A2466" s="29">
        <v>34061</v>
      </c>
      <c r="B2466" s="30">
        <v>18.88</v>
      </c>
    </row>
    <row r="2467" spans="1:2" x14ac:dyDescent="0.2">
      <c r="A2467" s="29">
        <v>34064</v>
      </c>
      <c r="B2467" s="30">
        <v>19.059999999999999</v>
      </c>
    </row>
    <row r="2468" spans="1:2" x14ac:dyDescent="0.2">
      <c r="A2468" s="29">
        <v>34065</v>
      </c>
      <c r="B2468" s="30">
        <v>18.55</v>
      </c>
    </row>
    <row r="2469" spans="1:2" x14ac:dyDescent="0.2">
      <c r="A2469" s="29">
        <v>34066</v>
      </c>
      <c r="B2469" s="30">
        <v>18.63</v>
      </c>
    </row>
    <row r="2470" spans="1:2" x14ac:dyDescent="0.2">
      <c r="A2470" s="29">
        <v>34067</v>
      </c>
      <c r="B2470" s="30">
        <v>18.54</v>
      </c>
    </row>
    <row r="2471" spans="1:2" x14ac:dyDescent="0.2">
      <c r="A2471" s="29">
        <v>34071</v>
      </c>
      <c r="B2471" s="30">
        <v>18.54</v>
      </c>
    </row>
    <row r="2472" spans="1:2" x14ac:dyDescent="0.2">
      <c r="A2472" s="29">
        <v>34072</v>
      </c>
      <c r="B2472" s="30">
        <v>18.71</v>
      </c>
    </row>
    <row r="2473" spans="1:2" x14ac:dyDescent="0.2">
      <c r="A2473" s="29">
        <v>34073</v>
      </c>
      <c r="B2473" s="30">
        <v>18.760000000000002</v>
      </c>
    </row>
    <row r="2474" spans="1:2" x14ac:dyDescent="0.2">
      <c r="A2474" s="29">
        <v>34074</v>
      </c>
      <c r="B2474" s="30">
        <v>18.75</v>
      </c>
    </row>
    <row r="2475" spans="1:2" x14ac:dyDescent="0.2">
      <c r="A2475" s="29">
        <v>34075</v>
      </c>
      <c r="B2475" s="30">
        <v>18.48</v>
      </c>
    </row>
    <row r="2476" spans="1:2" x14ac:dyDescent="0.2">
      <c r="A2476" s="29">
        <v>34078</v>
      </c>
      <c r="B2476" s="30">
        <v>18.350000000000001</v>
      </c>
    </row>
    <row r="2477" spans="1:2" x14ac:dyDescent="0.2">
      <c r="A2477" s="29">
        <v>34079</v>
      </c>
      <c r="B2477" s="30">
        <v>18.43</v>
      </c>
    </row>
    <row r="2478" spans="1:2" x14ac:dyDescent="0.2">
      <c r="A2478" s="29">
        <v>34080</v>
      </c>
      <c r="B2478" s="30">
        <v>18.54</v>
      </c>
    </row>
    <row r="2479" spans="1:2" x14ac:dyDescent="0.2">
      <c r="A2479" s="29">
        <v>34081</v>
      </c>
      <c r="B2479" s="30">
        <v>18.440000000000001</v>
      </c>
    </row>
    <row r="2480" spans="1:2" x14ac:dyDescent="0.2">
      <c r="A2480" s="29">
        <v>34082</v>
      </c>
      <c r="B2480" s="30">
        <v>18.55</v>
      </c>
    </row>
    <row r="2481" spans="1:2" x14ac:dyDescent="0.2">
      <c r="A2481" s="29">
        <v>34085</v>
      </c>
      <c r="B2481" s="30">
        <v>18.55</v>
      </c>
    </row>
    <row r="2482" spans="1:2" x14ac:dyDescent="0.2">
      <c r="A2482" s="29">
        <v>34086</v>
      </c>
      <c r="B2482" s="30">
        <v>18.46</v>
      </c>
    </row>
    <row r="2483" spans="1:2" x14ac:dyDescent="0.2">
      <c r="A2483" s="29">
        <v>34087</v>
      </c>
      <c r="B2483" s="30">
        <v>18.489999999999998</v>
      </c>
    </row>
    <row r="2484" spans="1:2" x14ac:dyDescent="0.2">
      <c r="A2484" s="29">
        <v>34088</v>
      </c>
      <c r="B2484" s="30">
        <v>18.850000000000001</v>
      </c>
    </row>
    <row r="2485" spans="1:2" x14ac:dyDescent="0.2">
      <c r="A2485" s="29">
        <v>34089</v>
      </c>
      <c r="B2485" s="30">
        <v>18.850000000000001</v>
      </c>
    </row>
    <row r="2486" spans="1:2" x14ac:dyDescent="0.2">
      <c r="A2486" s="29">
        <v>34092</v>
      </c>
      <c r="B2486" s="30">
        <v>18.920000000000002</v>
      </c>
    </row>
    <row r="2487" spans="1:2" x14ac:dyDescent="0.2">
      <c r="A2487" s="29">
        <v>34093</v>
      </c>
      <c r="B2487" s="30">
        <v>18.8</v>
      </c>
    </row>
    <row r="2488" spans="1:2" x14ac:dyDescent="0.2">
      <c r="A2488" s="29">
        <v>34094</v>
      </c>
      <c r="B2488" s="30">
        <v>18.96</v>
      </c>
    </row>
    <row r="2489" spans="1:2" x14ac:dyDescent="0.2">
      <c r="A2489" s="29">
        <v>34095</v>
      </c>
      <c r="B2489" s="30">
        <v>19.02</v>
      </c>
    </row>
    <row r="2490" spans="1:2" x14ac:dyDescent="0.2">
      <c r="A2490" s="29">
        <v>34096</v>
      </c>
      <c r="B2490" s="30">
        <v>19.05</v>
      </c>
    </row>
    <row r="2491" spans="1:2" x14ac:dyDescent="0.2">
      <c r="A2491" s="29">
        <v>34099</v>
      </c>
      <c r="B2491" s="30">
        <v>18.920000000000002</v>
      </c>
    </row>
    <row r="2492" spans="1:2" x14ac:dyDescent="0.2">
      <c r="A2492" s="29">
        <v>34100</v>
      </c>
      <c r="B2492" s="30">
        <v>18.920000000000002</v>
      </c>
    </row>
    <row r="2493" spans="1:2" x14ac:dyDescent="0.2">
      <c r="A2493" s="29">
        <v>34101</v>
      </c>
      <c r="B2493" s="30">
        <v>18.5</v>
      </c>
    </row>
    <row r="2494" spans="1:2" x14ac:dyDescent="0.2">
      <c r="A2494" s="29">
        <v>34102</v>
      </c>
      <c r="B2494" s="30">
        <v>18.670000000000002</v>
      </c>
    </row>
    <row r="2495" spans="1:2" x14ac:dyDescent="0.2">
      <c r="A2495" s="29">
        <v>34103</v>
      </c>
      <c r="B2495" s="30">
        <v>18.399999999999999</v>
      </c>
    </row>
    <row r="2496" spans="1:2" x14ac:dyDescent="0.2">
      <c r="A2496" s="29">
        <v>34106</v>
      </c>
      <c r="B2496" s="30">
        <v>18.32</v>
      </c>
    </row>
    <row r="2497" spans="1:2" x14ac:dyDescent="0.2">
      <c r="A2497" s="29">
        <v>34107</v>
      </c>
      <c r="B2497" s="30">
        <v>18.14</v>
      </c>
    </row>
    <row r="2498" spans="1:2" x14ac:dyDescent="0.2">
      <c r="A2498" s="29">
        <v>34108</v>
      </c>
      <c r="B2498" s="30">
        <v>18.07</v>
      </c>
    </row>
    <row r="2499" spans="1:2" x14ac:dyDescent="0.2">
      <c r="A2499" s="29">
        <v>34109</v>
      </c>
      <c r="B2499" s="30">
        <v>18.149999999999999</v>
      </c>
    </row>
    <row r="2500" spans="1:2" x14ac:dyDescent="0.2">
      <c r="A2500" s="29">
        <v>34110</v>
      </c>
      <c r="B2500" s="30">
        <v>18.07</v>
      </c>
    </row>
    <row r="2501" spans="1:2" x14ac:dyDescent="0.2">
      <c r="A2501" s="29">
        <v>34113</v>
      </c>
      <c r="B2501" s="30">
        <v>18.239999999999998</v>
      </c>
    </row>
    <row r="2502" spans="1:2" x14ac:dyDescent="0.2">
      <c r="A2502" s="29">
        <v>34114</v>
      </c>
      <c r="B2502" s="30">
        <v>18.100000000000001</v>
      </c>
    </row>
    <row r="2503" spans="1:2" x14ac:dyDescent="0.2">
      <c r="A2503" s="29">
        <v>34115</v>
      </c>
      <c r="B2503" s="30">
        <v>18.23</v>
      </c>
    </row>
    <row r="2504" spans="1:2" x14ac:dyDescent="0.2">
      <c r="A2504" s="29">
        <v>34116</v>
      </c>
      <c r="B2504" s="30">
        <v>18.39</v>
      </c>
    </row>
    <row r="2505" spans="1:2" x14ac:dyDescent="0.2">
      <c r="A2505" s="29">
        <v>34117</v>
      </c>
      <c r="B2505" s="30">
        <v>18.350000000000001</v>
      </c>
    </row>
    <row r="2506" spans="1:2" x14ac:dyDescent="0.2">
      <c r="A2506" s="29">
        <v>34121</v>
      </c>
      <c r="B2506" s="30">
        <v>18.47</v>
      </c>
    </row>
    <row r="2507" spans="1:2" x14ac:dyDescent="0.2">
      <c r="A2507" s="29">
        <v>34122</v>
      </c>
      <c r="B2507" s="30">
        <v>18.36</v>
      </c>
    </row>
    <row r="2508" spans="1:2" x14ac:dyDescent="0.2">
      <c r="A2508" s="29">
        <v>34123</v>
      </c>
      <c r="B2508" s="30">
        <v>18.13</v>
      </c>
    </row>
    <row r="2509" spans="1:2" x14ac:dyDescent="0.2">
      <c r="A2509" s="29">
        <v>34124</v>
      </c>
      <c r="B2509" s="30">
        <v>18.21</v>
      </c>
    </row>
    <row r="2510" spans="1:2" x14ac:dyDescent="0.2">
      <c r="A2510" s="29">
        <v>34127</v>
      </c>
      <c r="B2510" s="30">
        <v>18.010000000000002</v>
      </c>
    </row>
    <row r="2511" spans="1:2" x14ac:dyDescent="0.2">
      <c r="A2511" s="29">
        <v>34128</v>
      </c>
      <c r="B2511" s="30">
        <v>18.170000000000002</v>
      </c>
    </row>
    <row r="2512" spans="1:2" x14ac:dyDescent="0.2">
      <c r="A2512" s="29">
        <v>34129</v>
      </c>
      <c r="B2512" s="30">
        <v>18.170000000000002</v>
      </c>
    </row>
    <row r="2513" spans="1:2" x14ac:dyDescent="0.2">
      <c r="A2513" s="29">
        <v>34130</v>
      </c>
      <c r="B2513" s="30">
        <v>17.87</v>
      </c>
    </row>
    <row r="2514" spans="1:2" x14ac:dyDescent="0.2">
      <c r="A2514" s="29">
        <v>34131</v>
      </c>
      <c r="B2514" s="30">
        <v>17.579999999999998</v>
      </c>
    </row>
    <row r="2515" spans="1:2" x14ac:dyDescent="0.2">
      <c r="A2515" s="29">
        <v>34134</v>
      </c>
      <c r="B2515" s="30">
        <v>17.510000000000002</v>
      </c>
    </row>
    <row r="2516" spans="1:2" x14ac:dyDescent="0.2">
      <c r="A2516" s="29">
        <v>34135</v>
      </c>
      <c r="B2516" s="30">
        <v>17.28</v>
      </c>
    </row>
    <row r="2517" spans="1:2" x14ac:dyDescent="0.2">
      <c r="A2517" s="29">
        <v>34136</v>
      </c>
      <c r="B2517" s="30">
        <v>17.34</v>
      </c>
    </row>
    <row r="2518" spans="1:2" x14ac:dyDescent="0.2">
      <c r="A2518" s="29">
        <v>34137</v>
      </c>
      <c r="B2518" s="30">
        <v>17.27</v>
      </c>
    </row>
    <row r="2519" spans="1:2" x14ac:dyDescent="0.2">
      <c r="A2519" s="29">
        <v>34138</v>
      </c>
      <c r="B2519" s="30">
        <v>17.23</v>
      </c>
    </row>
    <row r="2520" spans="1:2" x14ac:dyDescent="0.2">
      <c r="A2520" s="29">
        <v>34141</v>
      </c>
      <c r="B2520" s="30">
        <v>17.170000000000002</v>
      </c>
    </row>
    <row r="2521" spans="1:2" x14ac:dyDescent="0.2">
      <c r="A2521" s="29">
        <v>34142</v>
      </c>
      <c r="B2521" s="30">
        <v>17.100000000000001</v>
      </c>
    </row>
    <row r="2522" spans="1:2" x14ac:dyDescent="0.2">
      <c r="A2522" s="29">
        <v>34143</v>
      </c>
      <c r="B2522" s="30">
        <v>17.12</v>
      </c>
    </row>
    <row r="2523" spans="1:2" x14ac:dyDescent="0.2">
      <c r="A2523" s="29">
        <v>34144</v>
      </c>
      <c r="B2523" s="30">
        <v>17.149999999999999</v>
      </c>
    </row>
    <row r="2524" spans="1:2" x14ac:dyDescent="0.2">
      <c r="A2524" s="29">
        <v>34145</v>
      </c>
      <c r="B2524" s="30">
        <v>17.149999999999999</v>
      </c>
    </row>
    <row r="2525" spans="1:2" x14ac:dyDescent="0.2">
      <c r="A2525" s="29">
        <v>34148</v>
      </c>
      <c r="B2525" s="30">
        <v>17.2</v>
      </c>
    </row>
    <row r="2526" spans="1:2" x14ac:dyDescent="0.2">
      <c r="A2526" s="29">
        <v>34149</v>
      </c>
      <c r="B2526" s="30">
        <v>17.34</v>
      </c>
    </row>
    <row r="2527" spans="1:2" x14ac:dyDescent="0.2">
      <c r="A2527" s="29">
        <v>34150</v>
      </c>
      <c r="B2527" s="30">
        <v>17.23</v>
      </c>
    </row>
    <row r="2528" spans="1:2" x14ac:dyDescent="0.2">
      <c r="A2528" s="29">
        <v>34151</v>
      </c>
      <c r="B2528" s="30">
        <v>16.940000000000001</v>
      </c>
    </row>
    <row r="2529" spans="1:2" x14ac:dyDescent="0.2">
      <c r="A2529" s="29">
        <v>34152</v>
      </c>
      <c r="B2529" s="30">
        <v>16.64</v>
      </c>
    </row>
    <row r="2530" spans="1:2" x14ac:dyDescent="0.2">
      <c r="A2530" s="29">
        <v>34155</v>
      </c>
      <c r="B2530" s="30">
        <v>16.829999999999998</v>
      </c>
    </row>
    <row r="2531" spans="1:2" x14ac:dyDescent="0.2">
      <c r="A2531" s="29">
        <v>34156</v>
      </c>
      <c r="B2531" s="30">
        <v>17.010000000000002</v>
      </c>
    </row>
    <row r="2532" spans="1:2" x14ac:dyDescent="0.2">
      <c r="A2532" s="29">
        <v>34157</v>
      </c>
      <c r="B2532" s="30">
        <v>16.88</v>
      </c>
    </row>
    <row r="2533" spans="1:2" x14ac:dyDescent="0.2">
      <c r="A2533" s="29">
        <v>34158</v>
      </c>
      <c r="B2533" s="30">
        <v>16.52</v>
      </c>
    </row>
    <row r="2534" spans="1:2" x14ac:dyDescent="0.2">
      <c r="A2534" s="29">
        <v>34159</v>
      </c>
      <c r="B2534" s="30">
        <v>16.62</v>
      </c>
    </row>
    <row r="2535" spans="1:2" x14ac:dyDescent="0.2">
      <c r="A2535" s="29">
        <v>34162</v>
      </c>
      <c r="B2535" s="30">
        <v>16.84</v>
      </c>
    </row>
    <row r="2536" spans="1:2" x14ac:dyDescent="0.2">
      <c r="A2536" s="29">
        <v>34163</v>
      </c>
      <c r="B2536" s="30">
        <v>16.91</v>
      </c>
    </row>
    <row r="2537" spans="1:2" x14ac:dyDescent="0.2">
      <c r="A2537" s="29">
        <v>34164</v>
      </c>
      <c r="B2537" s="30">
        <v>16.39</v>
      </c>
    </row>
    <row r="2538" spans="1:2" x14ac:dyDescent="0.2">
      <c r="A2538" s="29">
        <v>34165</v>
      </c>
      <c r="B2538" s="30">
        <v>16.38</v>
      </c>
    </row>
    <row r="2539" spans="1:2" x14ac:dyDescent="0.2">
      <c r="A2539" s="29">
        <v>34166</v>
      </c>
      <c r="B2539" s="30">
        <v>16.11</v>
      </c>
    </row>
    <row r="2540" spans="1:2" x14ac:dyDescent="0.2">
      <c r="A2540" s="29">
        <v>34169</v>
      </c>
      <c r="B2540" s="30">
        <v>16.850000000000001</v>
      </c>
    </row>
    <row r="2541" spans="1:2" x14ac:dyDescent="0.2">
      <c r="A2541" s="29">
        <v>34170</v>
      </c>
      <c r="B2541" s="30">
        <v>16.559999999999999</v>
      </c>
    </row>
    <row r="2542" spans="1:2" x14ac:dyDescent="0.2">
      <c r="A2542" s="29">
        <v>34171</v>
      </c>
      <c r="B2542" s="30">
        <v>16.71</v>
      </c>
    </row>
    <row r="2543" spans="1:2" x14ac:dyDescent="0.2">
      <c r="A2543" s="29">
        <v>34172</v>
      </c>
      <c r="B2543" s="30">
        <v>16.63</v>
      </c>
    </row>
    <row r="2544" spans="1:2" x14ac:dyDescent="0.2">
      <c r="A2544" s="29">
        <v>34173</v>
      </c>
      <c r="B2544" s="30">
        <v>16.79</v>
      </c>
    </row>
    <row r="2545" spans="1:2" x14ac:dyDescent="0.2">
      <c r="A2545" s="29">
        <v>34176</v>
      </c>
      <c r="B2545" s="30">
        <v>17.05</v>
      </c>
    </row>
    <row r="2546" spans="1:2" x14ac:dyDescent="0.2">
      <c r="A2546" s="29">
        <v>34177</v>
      </c>
      <c r="B2546" s="30">
        <v>17.34</v>
      </c>
    </row>
    <row r="2547" spans="1:2" x14ac:dyDescent="0.2">
      <c r="A2547" s="29">
        <v>34178</v>
      </c>
      <c r="B2547" s="30">
        <v>17.190000000000001</v>
      </c>
    </row>
    <row r="2548" spans="1:2" x14ac:dyDescent="0.2">
      <c r="A2548" s="29">
        <v>34179</v>
      </c>
      <c r="B2548" s="30">
        <v>16.989999999999998</v>
      </c>
    </row>
    <row r="2549" spans="1:2" x14ac:dyDescent="0.2">
      <c r="A2549" s="29">
        <v>34180</v>
      </c>
      <c r="B2549" s="30">
        <v>16.649999999999999</v>
      </c>
    </row>
    <row r="2550" spans="1:2" x14ac:dyDescent="0.2">
      <c r="A2550" s="29">
        <v>34183</v>
      </c>
      <c r="B2550" s="30">
        <v>16.72</v>
      </c>
    </row>
    <row r="2551" spans="1:2" x14ac:dyDescent="0.2">
      <c r="A2551" s="29">
        <v>34184</v>
      </c>
      <c r="B2551" s="30">
        <v>16.55</v>
      </c>
    </row>
    <row r="2552" spans="1:2" x14ac:dyDescent="0.2">
      <c r="A2552" s="29">
        <v>34185</v>
      </c>
      <c r="B2552" s="30">
        <v>16.54</v>
      </c>
    </row>
    <row r="2553" spans="1:2" x14ac:dyDescent="0.2">
      <c r="A2553" s="29">
        <v>34186</v>
      </c>
      <c r="B2553" s="30">
        <v>16.39</v>
      </c>
    </row>
    <row r="2554" spans="1:2" x14ac:dyDescent="0.2">
      <c r="A2554" s="29">
        <v>34187</v>
      </c>
      <c r="B2554" s="30">
        <v>16.350000000000001</v>
      </c>
    </row>
    <row r="2555" spans="1:2" x14ac:dyDescent="0.2">
      <c r="A2555" s="29">
        <v>34190</v>
      </c>
      <c r="B2555" s="30">
        <v>16.579999999999998</v>
      </c>
    </row>
    <row r="2556" spans="1:2" x14ac:dyDescent="0.2">
      <c r="A2556" s="29">
        <v>34191</v>
      </c>
      <c r="B2556" s="30">
        <v>16.41</v>
      </c>
    </row>
    <row r="2557" spans="1:2" x14ac:dyDescent="0.2">
      <c r="A2557" s="29">
        <v>34192</v>
      </c>
      <c r="B2557" s="30">
        <v>16.760000000000002</v>
      </c>
    </row>
    <row r="2558" spans="1:2" x14ac:dyDescent="0.2">
      <c r="A2558" s="29">
        <v>34193</v>
      </c>
      <c r="B2558" s="30">
        <v>16.87</v>
      </c>
    </row>
    <row r="2559" spans="1:2" x14ac:dyDescent="0.2">
      <c r="A2559" s="29">
        <v>34194</v>
      </c>
      <c r="B2559" s="30">
        <v>16.89</v>
      </c>
    </row>
    <row r="2560" spans="1:2" x14ac:dyDescent="0.2">
      <c r="A2560" s="29">
        <v>34197</v>
      </c>
      <c r="B2560" s="30">
        <v>16.809999999999999</v>
      </c>
    </row>
    <row r="2561" spans="1:2" x14ac:dyDescent="0.2">
      <c r="A2561" s="29">
        <v>34198</v>
      </c>
      <c r="B2561" s="30">
        <v>16.84</v>
      </c>
    </row>
    <row r="2562" spans="1:2" x14ac:dyDescent="0.2">
      <c r="A2562" s="29">
        <v>34199</v>
      </c>
      <c r="B2562" s="30">
        <v>16.670000000000002</v>
      </c>
    </row>
    <row r="2563" spans="1:2" x14ac:dyDescent="0.2">
      <c r="A2563" s="29">
        <v>34200</v>
      </c>
      <c r="B2563" s="30">
        <v>16.66</v>
      </c>
    </row>
    <row r="2564" spans="1:2" x14ac:dyDescent="0.2">
      <c r="A2564" s="29">
        <v>34201</v>
      </c>
      <c r="B2564" s="30">
        <v>16.79</v>
      </c>
    </row>
    <row r="2565" spans="1:2" x14ac:dyDescent="0.2">
      <c r="A2565" s="29">
        <v>34204</v>
      </c>
      <c r="B2565" s="30">
        <v>16.93</v>
      </c>
    </row>
    <row r="2566" spans="1:2" x14ac:dyDescent="0.2">
      <c r="A2566" s="29">
        <v>34205</v>
      </c>
      <c r="B2566" s="30">
        <v>16.829999999999998</v>
      </c>
    </row>
    <row r="2567" spans="1:2" x14ac:dyDescent="0.2">
      <c r="A2567" s="29">
        <v>34206</v>
      </c>
      <c r="B2567" s="30">
        <v>16.75</v>
      </c>
    </row>
    <row r="2568" spans="1:2" x14ac:dyDescent="0.2">
      <c r="A2568" s="29">
        <v>34207</v>
      </c>
      <c r="B2568" s="30">
        <v>16.829999999999998</v>
      </c>
    </row>
    <row r="2569" spans="1:2" x14ac:dyDescent="0.2">
      <c r="A2569" s="29">
        <v>34208</v>
      </c>
      <c r="B2569" s="30">
        <v>17.13</v>
      </c>
    </row>
    <row r="2570" spans="1:2" x14ac:dyDescent="0.2">
      <c r="A2570" s="29">
        <v>34212</v>
      </c>
      <c r="B2570" s="30">
        <v>16.53</v>
      </c>
    </row>
    <row r="2571" spans="1:2" x14ac:dyDescent="0.2">
      <c r="A2571" s="29">
        <v>34213</v>
      </c>
      <c r="B2571" s="30">
        <v>16.43</v>
      </c>
    </row>
    <row r="2572" spans="1:2" x14ac:dyDescent="0.2">
      <c r="A2572" s="29">
        <v>34214</v>
      </c>
      <c r="B2572" s="30">
        <v>16.38</v>
      </c>
    </row>
    <row r="2573" spans="1:2" x14ac:dyDescent="0.2">
      <c r="A2573" s="29">
        <v>34215</v>
      </c>
      <c r="B2573" s="30">
        <v>16.25</v>
      </c>
    </row>
    <row r="2574" spans="1:2" x14ac:dyDescent="0.2">
      <c r="A2574" s="29">
        <v>34218</v>
      </c>
      <c r="B2574" s="30">
        <v>16.239999999999998</v>
      </c>
    </row>
    <row r="2575" spans="1:2" x14ac:dyDescent="0.2">
      <c r="A2575" s="29">
        <v>34219</v>
      </c>
      <c r="B2575" s="30">
        <v>15.71</v>
      </c>
    </row>
    <row r="2576" spans="1:2" x14ac:dyDescent="0.2">
      <c r="A2576" s="29">
        <v>34220</v>
      </c>
      <c r="B2576" s="30">
        <v>15.69</v>
      </c>
    </row>
    <row r="2577" spans="1:2" x14ac:dyDescent="0.2">
      <c r="A2577" s="29">
        <v>34221</v>
      </c>
      <c r="B2577" s="30">
        <v>15.68</v>
      </c>
    </row>
    <row r="2578" spans="1:2" x14ac:dyDescent="0.2">
      <c r="A2578" s="29">
        <v>34222</v>
      </c>
      <c r="B2578" s="30">
        <v>15.39</v>
      </c>
    </row>
    <row r="2579" spans="1:2" x14ac:dyDescent="0.2">
      <c r="A2579" s="29">
        <v>34225</v>
      </c>
      <c r="B2579" s="30">
        <v>15.5</v>
      </c>
    </row>
    <row r="2580" spans="1:2" x14ac:dyDescent="0.2">
      <c r="A2580" s="29">
        <v>34226</v>
      </c>
      <c r="B2580" s="30">
        <v>15.36</v>
      </c>
    </row>
    <row r="2581" spans="1:2" x14ac:dyDescent="0.2">
      <c r="A2581" s="29">
        <v>34227</v>
      </c>
      <c r="B2581" s="30">
        <v>15.24</v>
      </c>
    </row>
    <row r="2582" spans="1:2" x14ac:dyDescent="0.2">
      <c r="A2582" s="29">
        <v>34228</v>
      </c>
      <c r="B2582" s="30">
        <v>15.33</v>
      </c>
    </row>
    <row r="2583" spans="1:2" x14ac:dyDescent="0.2">
      <c r="A2583" s="29">
        <v>34229</v>
      </c>
      <c r="B2583" s="30">
        <v>15.61</v>
      </c>
    </row>
    <row r="2584" spans="1:2" x14ac:dyDescent="0.2">
      <c r="A2584" s="29">
        <v>34232</v>
      </c>
      <c r="B2584" s="30">
        <v>16.100000000000001</v>
      </c>
    </row>
    <row r="2585" spans="1:2" x14ac:dyDescent="0.2">
      <c r="A2585" s="29">
        <v>34233</v>
      </c>
      <c r="B2585" s="30">
        <v>16.16</v>
      </c>
    </row>
    <row r="2586" spans="1:2" x14ac:dyDescent="0.2">
      <c r="A2586" s="29">
        <v>34234</v>
      </c>
      <c r="B2586" s="30">
        <v>15.83</v>
      </c>
    </row>
    <row r="2587" spans="1:2" x14ac:dyDescent="0.2">
      <c r="A2587" s="29">
        <v>34235</v>
      </c>
      <c r="B2587" s="30">
        <v>15.92</v>
      </c>
    </row>
    <row r="2588" spans="1:2" x14ac:dyDescent="0.2">
      <c r="A2588" s="29">
        <v>34236</v>
      </c>
      <c r="B2588" s="30">
        <v>15.99</v>
      </c>
    </row>
    <row r="2589" spans="1:2" x14ac:dyDescent="0.2">
      <c r="A2589" s="29">
        <v>34239</v>
      </c>
      <c r="B2589" s="30">
        <v>16.3</v>
      </c>
    </row>
    <row r="2590" spans="1:2" x14ac:dyDescent="0.2">
      <c r="A2590" s="29">
        <v>34240</v>
      </c>
      <c r="B2590" s="30">
        <v>16.440000000000001</v>
      </c>
    </row>
    <row r="2591" spans="1:2" x14ac:dyDescent="0.2">
      <c r="A2591" s="29">
        <v>34241</v>
      </c>
      <c r="B2591" s="30">
        <v>17.100000000000001</v>
      </c>
    </row>
    <row r="2592" spans="1:2" x14ac:dyDescent="0.2">
      <c r="A2592" s="29">
        <v>34242</v>
      </c>
      <c r="B2592" s="30">
        <v>17.18</v>
      </c>
    </row>
    <row r="2593" spans="1:2" x14ac:dyDescent="0.2">
      <c r="A2593" s="29">
        <v>34243</v>
      </c>
      <c r="B2593" s="30">
        <v>17.05</v>
      </c>
    </row>
    <row r="2594" spans="1:2" x14ac:dyDescent="0.2">
      <c r="A2594" s="29">
        <v>34246</v>
      </c>
      <c r="B2594" s="30">
        <v>16.829999999999998</v>
      </c>
    </row>
    <row r="2595" spans="1:2" x14ac:dyDescent="0.2">
      <c r="A2595" s="29">
        <v>34247</v>
      </c>
      <c r="B2595" s="30">
        <v>16.760000000000002</v>
      </c>
    </row>
    <row r="2596" spans="1:2" x14ac:dyDescent="0.2">
      <c r="A2596" s="29">
        <v>34248</v>
      </c>
      <c r="B2596" s="30">
        <v>16.82</v>
      </c>
    </row>
    <row r="2597" spans="1:2" x14ac:dyDescent="0.2">
      <c r="A2597" s="29">
        <v>34249</v>
      </c>
      <c r="B2597" s="30">
        <v>16.86</v>
      </c>
    </row>
    <row r="2598" spans="1:2" x14ac:dyDescent="0.2">
      <c r="A2598" s="29">
        <v>34250</v>
      </c>
      <c r="B2598" s="30">
        <v>16.97</v>
      </c>
    </row>
    <row r="2599" spans="1:2" x14ac:dyDescent="0.2">
      <c r="A2599" s="29">
        <v>34253</v>
      </c>
      <c r="B2599" s="30">
        <v>17.149999999999999</v>
      </c>
    </row>
    <row r="2600" spans="1:2" x14ac:dyDescent="0.2">
      <c r="A2600" s="29">
        <v>34254</v>
      </c>
      <c r="B2600" s="30">
        <v>17.04</v>
      </c>
    </row>
    <row r="2601" spans="1:2" x14ac:dyDescent="0.2">
      <c r="A2601" s="29">
        <v>34255</v>
      </c>
      <c r="B2601" s="30">
        <v>16.920000000000002</v>
      </c>
    </row>
    <row r="2602" spans="1:2" x14ac:dyDescent="0.2">
      <c r="A2602" s="29">
        <v>34256</v>
      </c>
      <c r="B2602" s="30">
        <v>16.850000000000001</v>
      </c>
    </row>
    <row r="2603" spans="1:2" x14ac:dyDescent="0.2">
      <c r="A2603" s="29">
        <v>34257</v>
      </c>
      <c r="B2603" s="30">
        <v>16.579999999999998</v>
      </c>
    </row>
    <row r="2604" spans="1:2" x14ac:dyDescent="0.2">
      <c r="A2604" s="29">
        <v>34260</v>
      </c>
      <c r="B2604" s="30">
        <v>16.350000000000001</v>
      </c>
    </row>
    <row r="2605" spans="1:2" x14ac:dyDescent="0.2">
      <c r="A2605" s="29">
        <v>34261</v>
      </c>
      <c r="B2605" s="30">
        <v>16.5</v>
      </c>
    </row>
    <row r="2606" spans="1:2" x14ac:dyDescent="0.2">
      <c r="A2606" s="29">
        <v>34262</v>
      </c>
      <c r="B2606" s="30">
        <v>16.68</v>
      </c>
    </row>
    <row r="2607" spans="1:2" x14ac:dyDescent="0.2">
      <c r="A2607" s="29">
        <v>34263</v>
      </c>
      <c r="B2607" s="30">
        <v>16.760000000000002</v>
      </c>
    </row>
    <row r="2608" spans="1:2" x14ac:dyDescent="0.2">
      <c r="A2608" s="29">
        <v>34264</v>
      </c>
      <c r="B2608" s="30">
        <v>16.5</v>
      </c>
    </row>
    <row r="2609" spans="1:2" x14ac:dyDescent="0.2">
      <c r="A2609" s="29">
        <v>34267</v>
      </c>
      <c r="B2609" s="30">
        <v>15.96</v>
      </c>
    </row>
    <row r="2610" spans="1:2" x14ac:dyDescent="0.2">
      <c r="A2610" s="29">
        <v>34268</v>
      </c>
      <c r="B2610" s="30">
        <v>15.9</v>
      </c>
    </row>
    <row r="2611" spans="1:2" x14ac:dyDescent="0.2">
      <c r="A2611" s="29">
        <v>34269</v>
      </c>
      <c r="B2611" s="30">
        <v>16.010000000000002</v>
      </c>
    </row>
    <row r="2612" spans="1:2" x14ac:dyDescent="0.2">
      <c r="A2612" s="29">
        <v>34270</v>
      </c>
      <c r="B2612" s="30">
        <v>15.79</v>
      </c>
    </row>
    <row r="2613" spans="1:2" x14ac:dyDescent="0.2">
      <c r="A2613" s="29">
        <v>34271</v>
      </c>
      <c r="B2613" s="30">
        <v>15.45</v>
      </c>
    </row>
    <row r="2614" spans="1:2" x14ac:dyDescent="0.2">
      <c r="A2614" s="29">
        <v>34274</v>
      </c>
      <c r="B2614" s="30">
        <v>15.69</v>
      </c>
    </row>
    <row r="2615" spans="1:2" x14ac:dyDescent="0.2">
      <c r="A2615" s="29">
        <v>34275</v>
      </c>
      <c r="B2615" s="30">
        <v>15.61</v>
      </c>
    </row>
    <row r="2616" spans="1:2" x14ac:dyDescent="0.2">
      <c r="A2616" s="29">
        <v>34276</v>
      </c>
      <c r="B2616" s="30">
        <v>15.92</v>
      </c>
    </row>
    <row r="2617" spans="1:2" x14ac:dyDescent="0.2">
      <c r="A2617" s="29">
        <v>34277</v>
      </c>
      <c r="B2617" s="30">
        <v>15.82</v>
      </c>
    </row>
    <row r="2618" spans="1:2" x14ac:dyDescent="0.2">
      <c r="A2618" s="29">
        <v>34278</v>
      </c>
      <c r="B2618" s="30">
        <v>15.54</v>
      </c>
    </row>
    <row r="2619" spans="1:2" x14ac:dyDescent="0.2">
      <c r="A2619" s="29">
        <v>34281</v>
      </c>
      <c r="B2619" s="30">
        <v>15.24</v>
      </c>
    </row>
    <row r="2620" spans="1:2" x14ac:dyDescent="0.2">
      <c r="A2620" s="29">
        <v>34282</v>
      </c>
      <c r="B2620" s="30">
        <v>15.09</v>
      </c>
    </row>
    <row r="2621" spans="1:2" x14ac:dyDescent="0.2">
      <c r="A2621" s="29">
        <v>34283</v>
      </c>
      <c r="B2621" s="30">
        <v>14.97</v>
      </c>
    </row>
    <row r="2622" spans="1:2" x14ac:dyDescent="0.2">
      <c r="A2622" s="29">
        <v>34284</v>
      </c>
      <c r="B2622" s="30">
        <v>15.23</v>
      </c>
    </row>
    <row r="2623" spans="1:2" x14ac:dyDescent="0.2">
      <c r="A2623" s="29">
        <v>34285</v>
      </c>
      <c r="B2623" s="30">
        <v>15.09</v>
      </c>
    </row>
    <row r="2624" spans="1:2" x14ac:dyDescent="0.2">
      <c r="A2624" s="29">
        <v>34288</v>
      </c>
      <c r="B2624" s="30">
        <v>15.03</v>
      </c>
    </row>
    <row r="2625" spans="1:2" x14ac:dyDescent="0.2">
      <c r="A2625" s="29">
        <v>34289</v>
      </c>
      <c r="B2625" s="30">
        <v>14.83</v>
      </c>
    </row>
    <row r="2626" spans="1:2" x14ac:dyDescent="0.2">
      <c r="A2626" s="29">
        <v>34290</v>
      </c>
      <c r="B2626" s="30">
        <v>15.51</v>
      </c>
    </row>
    <row r="2627" spans="1:2" x14ac:dyDescent="0.2">
      <c r="A2627" s="29">
        <v>34291</v>
      </c>
      <c r="B2627" s="30">
        <v>15.21</v>
      </c>
    </row>
    <row r="2628" spans="1:2" x14ac:dyDescent="0.2">
      <c r="A2628" s="29">
        <v>34292</v>
      </c>
      <c r="B2628" s="30">
        <v>15.24</v>
      </c>
    </row>
    <row r="2629" spans="1:2" x14ac:dyDescent="0.2">
      <c r="A2629" s="29">
        <v>34295</v>
      </c>
      <c r="B2629" s="30">
        <v>15.32</v>
      </c>
    </row>
    <row r="2630" spans="1:2" x14ac:dyDescent="0.2">
      <c r="A2630" s="29">
        <v>34296</v>
      </c>
      <c r="B2630" s="30">
        <v>15</v>
      </c>
    </row>
    <row r="2631" spans="1:2" x14ac:dyDescent="0.2">
      <c r="A2631" s="29">
        <v>34297</v>
      </c>
      <c r="B2631" s="30">
        <v>14.74</v>
      </c>
    </row>
    <row r="2632" spans="1:2" x14ac:dyDescent="0.2">
      <c r="A2632" s="29">
        <v>34298</v>
      </c>
      <c r="B2632" s="30">
        <v>14.26</v>
      </c>
    </row>
    <row r="2633" spans="1:2" x14ac:dyDescent="0.2">
      <c r="A2633" s="29">
        <v>34299</v>
      </c>
      <c r="B2633" s="30">
        <v>14.28</v>
      </c>
    </row>
    <row r="2634" spans="1:2" x14ac:dyDescent="0.2">
      <c r="A2634" s="29">
        <v>34302</v>
      </c>
      <c r="B2634" s="30">
        <v>13.97</v>
      </c>
    </row>
    <row r="2635" spans="1:2" x14ac:dyDescent="0.2">
      <c r="A2635" s="29">
        <v>34303</v>
      </c>
      <c r="B2635" s="30">
        <v>14.27</v>
      </c>
    </row>
    <row r="2636" spans="1:2" x14ac:dyDescent="0.2">
      <c r="A2636" s="29">
        <v>34304</v>
      </c>
      <c r="B2636" s="30">
        <v>14.3</v>
      </c>
    </row>
    <row r="2637" spans="1:2" x14ac:dyDescent="0.2">
      <c r="A2637" s="29">
        <v>34305</v>
      </c>
      <c r="B2637" s="30">
        <v>13.9</v>
      </c>
    </row>
    <row r="2638" spans="1:2" x14ac:dyDescent="0.2">
      <c r="A2638" s="29">
        <v>34306</v>
      </c>
      <c r="B2638" s="30">
        <v>14.13</v>
      </c>
    </row>
    <row r="2639" spans="1:2" x14ac:dyDescent="0.2">
      <c r="A2639" s="29">
        <v>34309</v>
      </c>
      <c r="B2639" s="30">
        <v>13.61</v>
      </c>
    </row>
    <row r="2640" spans="1:2" x14ac:dyDescent="0.2">
      <c r="A2640" s="29">
        <v>34310</v>
      </c>
      <c r="B2640" s="30">
        <v>13.53</v>
      </c>
    </row>
    <row r="2641" spans="1:2" x14ac:dyDescent="0.2">
      <c r="A2641" s="29">
        <v>34311</v>
      </c>
      <c r="B2641" s="30">
        <v>13.45</v>
      </c>
    </row>
    <row r="2642" spans="1:2" x14ac:dyDescent="0.2">
      <c r="A2642" s="29">
        <v>34312</v>
      </c>
      <c r="B2642" s="30">
        <v>13.62</v>
      </c>
    </row>
    <row r="2643" spans="1:2" x14ac:dyDescent="0.2">
      <c r="A2643" s="29">
        <v>34313</v>
      </c>
      <c r="B2643" s="30">
        <v>14</v>
      </c>
    </row>
    <row r="2644" spans="1:2" x14ac:dyDescent="0.2">
      <c r="A2644" s="29">
        <v>34316</v>
      </c>
      <c r="B2644" s="30">
        <v>13.52</v>
      </c>
    </row>
    <row r="2645" spans="1:2" x14ac:dyDescent="0.2">
      <c r="A2645" s="29">
        <v>34317</v>
      </c>
      <c r="B2645" s="30">
        <v>13.73</v>
      </c>
    </row>
    <row r="2646" spans="1:2" x14ac:dyDescent="0.2">
      <c r="A2646" s="29">
        <v>34318</v>
      </c>
      <c r="B2646" s="30">
        <v>13.43</v>
      </c>
    </row>
    <row r="2647" spans="1:2" x14ac:dyDescent="0.2">
      <c r="A2647" s="29">
        <v>34319</v>
      </c>
      <c r="B2647" s="30">
        <v>13.24</v>
      </c>
    </row>
    <row r="2648" spans="1:2" x14ac:dyDescent="0.2">
      <c r="A2648" s="29">
        <v>34320</v>
      </c>
      <c r="B2648" s="30">
        <v>13.34</v>
      </c>
    </row>
    <row r="2649" spans="1:2" x14ac:dyDescent="0.2">
      <c r="A2649" s="29">
        <v>34323</v>
      </c>
      <c r="B2649" s="30">
        <v>13.34</v>
      </c>
    </row>
    <row r="2650" spans="1:2" x14ac:dyDescent="0.2">
      <c r="A2650" s="29">
        <v>34324</v>
      </c>
      <c r="B2650" s="30">
        <v>13.37</v>
      </c>
    </row>
    <row r="2651" spans="1:2" x14ac:dyDescent="0.2">
      <c r="A2651" s="29">
        <v>34325</v>
      </c>
      <c r="B2651" s="30">
        <v>13.67</v>
      </c>
    </row>
    <row r="2652" spans="1:2" x14ac:dyDescent="0.2">
      <c r="A2652" s="29">
        <v>34326</v>
      </c>
      <c r="B2652" s="30">
        <v>13.53</v>
      </c>
    </row>
    <row r="2653" spans="1:2" x14ac:dyDescent="0.2">
      <c r="A2653" s="29">
        <v>34327</v>
      </c>
      <c r="B2653" s="30">
        <v>13.57</v>
      </c>
    </row>
    <row r="2654" spans="1:2" x14ac:dyDescent="0.2">
      <c r="A2654" s="29">
        <v>34330</v>
      </c>
      <c r="B2654" s="30">
        <v>13.57</v>
      </c>
    </row>
    <row r="2655" spans="1:2" x14ac:dyDescent="0.2">
      <c r="A2655" s="29">
        <v>34331</v>
      </c>
      <c r="B2655" s="30">
        <v>13.57</v>
      </c>
    </row>
    <row r="2656" spans="1:2" x14ac:dyDescent="0.2">
      <c r="A2656" s="29">
        <v>34332</v>
      </c>
      <c r="B2656" s="30">
        <v>13.32</v>
      </c>
    </row>
    <row r="2657" spans="1:3" x14ac:dyDescent="0.2">
      <c r="A2657" s="29">
        <v>34333</v>
      </c>
      <c r="B2657" s="30">
        <v>13.06</v>
      </c>
    </row>
    <row r="2658" spans="1:3" x14ac:dyDescent="0.2">
      <c r="A2658" s="29">
        <v>34334</v>
      </c>
      <c r="B2658" s="30">
        <v>13.02</v>
      </c>
      <c r="C2658" s="31">
        <f>AVERAGE(B2401:B2658)</f>
        <v>16.965387596899223</v>
      </c>
    </row>
    <row r="2659" spans="1:3" x14ac:dyDescent="0.2">
      <c r="A2659" s="29">
        <v>34337</v>
      </c>
      <c r="B2659" s="30">
        <v>13.02</v>
      </c>
    </row>
    <row r="2660" spans="1:3" x14ac:dyDescent="0.2">
      <c r="A2660" s="29">
        <v>34338</v>
      </c>
      <c r="B2660" s="30">
        <v>14.11</v>
      </c>
    </row>
    <row r="2661" spans="1:3" x14ac:dyDescent="0.2">
      <c r="A2661" s="29">
        <v>34339</v>
      </c>
      <c r="B2661" s="30">
        <v>14.26</v>
      </c>
    </row>
    <row r="2662" spans="1:3" x14ac:dyDescent="0.2">
      <c r="A2662" s="29">
        <v>34340</v>
      </c>
      <c r="B2662" s="30">
        <v>14.36</v>
      </c>
    </row>
    <row r="2663" spans="1:3" x14ac:dyDescent="0.2">
      <c r="A2663" s="29">
        <v>34341</v>
      </c>
      <c r="B2663" s="30">
        <v>14.47</v>
      </c>
    </row>
    <row r="2664" spans="1:3" x14ac:dyDescent="0.2">
      <c r="A2664" s="29">
        <v>34344</v>
      </c>
      <c r="B2664" s="30">
        <v>13.99</v>
      </c>
    </row>
    <row r="2665" spans="1:3" x14ac:dyDescent="0.2">
      <c r="A2665" s="29">
        <v>34345</v>
      </c>
      <c r="B2665" s="30">
        <v>13.58</v>
      </c>
    </row>
    <row r="2666" spans="1:3" x14ac:dyDescent="0.2">
      <c r="A2666" s="29">
        <v>34346</v>
      </c>
      <c r="B2666" s="30">
        <v>13.27</v>
      </c>
    </row>
    <row r="2667" spans="1:3" x14ac:dyDescent="0.2">
      <c r="A2667" s="29">
        <v>34347</v>
      </c>
      <c r="B2667" s="30">
        <v>13.46</v>
      </c>
    </row>
    <row r="2668" spans="1:3" x14ac:dyDescent="0.2">
      <c r="A2668" s="29">
        <v>34348</v>
      </c>
      <c r="B2668" s="30">
        <v>14.09</v>
      </c>
    </row>
    <row r="2669" spans="1:3" x14ac:dyDescent="0.2">
      <c r="A2669" s="29">
        <v>34351</v>
      </c>
      <c r="B2669" s="30">
        <v>14.29</v>
      </c>
    </row>
    <row r="2670" spans="1:3" x14ac:dyDescent="0.2">
      <c r="A2670" s="29">
        <v>34352</v>
      </c>
      <c r="B2670" s="30">
        <v>14.07</v>
      </c>
    </row>
    <row r="2671" spans="1:3" x14ac:dyDescent="0.2">
      <c r="A2671" s="29">
        <v>34353</v>
      </c>
      <c r="B2671" s="30">
        <v>14.2</v>
      </c>
    </row>
    <row r="2672" spans="1:3" x14ac:dyDescent="0.2">
      <c r="A2672" s="29">
        <v>34354</v>
      </c>
      <c r="B2672" s="30">
        <v>13.94</v>
      </c>
    </row>
    <row r="2673" spans="1:2" x14ac:dyDescent="0.2">
      <c r="A2673" s="29">
        <v>34355</v>
      </c>
      <c r="B2673" s="30">
        <v>14.04</v>
      </c>
    </row>
    <row r="2674" spans="1:2" x14ac:dyDescent="0.2">
      <c r="A2674" s="29">
        <v>34358</v>
      </c>
      <c r="B2674" s="30">
        <v>13.92</v>
      </c>
    </row>
    <row r="2675" spans="1:2" x14ac:dyDescent="0.2">
      <c r="A2675" s="29">
        <v>34359</v>
      </c>
      <c r="B2675" s="30">
        <v>14.47</v>
      </c>
    </row>
    <row r="2676" spans="1:2" x14ac:dyDescent="0.2">
      <c r="A2676" s="29">
        <v>34360</v>
      </c>
      <c r="B2676" s="30">
        <v>14.83</v>
      </c>
    </row>
    <row r="2677" spans="1:2" x14ac:dyDescent="0.2">
      <c r="A2677" s="29">
        <v>34361</v>
      </c>
      <c r="B2677" s="30">
        <v>14.8</v>
      </c>
    </row>
    <row r="2678" spans="1:2" x14ac:dyDescent="0.2">
      <c r="A2678" s="29">
        <v>34362</v>
      </c>
      <c r="B2678" s="30">
        <v>14.71</v>
      </c>
    </row>
    <row r="2679" spans="1:2" x14ac:dyDescent="0.2">
      <c r="A2679" s="29">
        <v>34365</v>
      </c>
      <c r="B2679" s="30">
        <v>14.89</v>
      </c>
    </row>
    <row r="2680" spans="1:2" x14ac:dyDescent="0.2">
      <c r="A2680" s="29">
        <v>34366</v>
      </c>
      <c r="B2680" s="30">
        <v>15.34</v>
      </c>
    </row>
    <row r="2681" spans="1:2" x14ac:dyDescent="0.2">
      <c r="A2681" s="29">
        <v>34367</v>
      </c>
      <c r="B2681" s="30">
        <v>15.4</v>
      </c>
    </row>
    <row r="2682" spans="1:2" x14ac:dyDescent="0.2">
      <c r="A2682" s="29">
        <v>34368</v>
      </c>
      <c r="B2682" s="30">
        <v>15.25</v>
      </c>
    </row>
    <row r="2683" spans="1:2" x14ac:dyDescent="0.2">
      <c r="A2683" s="29">
        <v>34369</v>
      </c>
      <c r="B2683" s="30">
        <v>15.06</v>
      </c>
    </row>
    <row r="2684" spans="1:2" x14ac:dyDescent="0.2">
      <c r="A2684" s="29">
        <v>34372</v>
      </c>
      <c r="B2684" s="30">
        <v>14.6</v>
      </c>
    </row>
    <row r="2685" spans="1:2" x14ac:dyDescent="0.2">
      <c r="A2685" s="29">
        <v>34373</v>
      </c>
      <c r="B2685" s="30">
        <v>14.29</v>
      </c>
    </row>
    <row r="2686" spans="1:2" x14ac:dyDescent="0.2">
      <c r="A2686" s="29">
        <v>34374</v>
      </c>
      <c r="B2686" s="30">
        <v>13.62</v>
      </c>
    </row>
    <row r="2687" spans="1:2" x14ac:dyDescent="0.2">
      <c r="A2687" s="29">
        <v>34375</v>
      </c>
      <c r="B2687" s="30">
        <v>13.59</v>
      </c>
    </row>
    <row r="2688" spans="1:2" x14ac:dyDescent="0.2">
      <c r="A2688" s="29">
        <v>34376</v>
      </c>
      <c r="B2688" s="30">
        <v>13.63</v>
      </c>
    </row>
    <row r="2689" spans="1:2" x14ac:dyDescent="0.2">
      <c r="A2689" s="29">
        <v>34379</v>
      </c>
      <c r="B2689" s="30">
        <v>13.36</v>
      </c>
    </row>
    <row r="2690" spans="1:2" x14ac:dyDescent="0.2">
      <c r="A2690" s="29">
        <v>34380</v>
      </c>
      <c r="B2690" s="30">
        <v>13.27</v>
      </c>
    </row>
    <row r="2691" spans="1:2" x14ac:dyDescent="0.2">
      <c r="A2691" s="29">
        <v>34381</v>
      </c>
      <c r="B2691" s="30">
        <v>12.72</v>
      </c>
    </row>
    <row r="2692" spans="1:2" x14ac:dyDescent="0.2">
      <c r="A2692" s="29">
        <v>34382</v>
      </c>
      <c r="B2692" s="30">
        <v>12.88</v>
      </c>
    </row>
    <row r="2693" spans="1:2" x14ac:dyDescent="0.2">
      <c r="A2693" s="29">
        <v>34383</v>
      </c>
      <c r="B2693" s="30">
        <v>12.92</v>
      </c>
    </row>
    <row r="2694" spans="1:2" x14ac:dyDescent="0.2">
      <c r="A2694" s="29">
        <v>34386</v>
      </c>
      <c r="B2694" s="30">
        <v>12.98</v>
      </c>
    </row>
    <row r="2695" spans="1:2" x14ac:dyDescent="0.2">
      <c r="A2695" s="29">
        <v>34387</v>
      </c>
      <c r="B2695" s="30">
        <v>13.14</v>
      </c>
    </row>
    <row r="2696" spans="1:2" x14ac:dyDescent="0.2">
      <c r="A2696" s="29">
        <v>34388</v>
      </c>
      <c r="B2696" s="30">
        <v>13.18</v>
      </c>
    </row>
    <row r="2697" spans="1:2" x14ac:dyDescent="0.2">
      <c r="A2697" s="29">
        <v>34389</v>
      </c>
      <c r="B2697" s="30">
        <v>13.39</v>
      </c>
    </row>
    <row r="2698" spans="1:2" x14ac:dyDescent="0.2">
      <c r="A2698" s="29">
        <v>34390</v>
      </c>
      <c r="B2698" s="30">
        <v>13.24</v>
      </c>
    </row>
    <row r="2699" spans="1:2" x14ac:dyDescent="0.2">
      <c r="A2699" s="29">
        <v>34393</v>
      </c>
      <c r="B2699" s="30">
        <v>13.18</v>
      </c>
    </row>
    <row r="2700" spans="1:2" x14ac:dyDescent="0.2">
      <c r="A2700" s="29">
        <v>34394</v>
      </c>
      <c r="B2700" s="30">
        <v>13.57</v>
      </c>
    </row>
    <row r="2701" spans="1:2" x14ac:dyDescent="0.2">
      <c r="A2701" s="29">
        <v>34395</v>
      </c>
      <c r="B2701" s="30">
        <v>13.5</v>
      </c>
    </row>
    <row r="2702" spans="1:2" x14ac:dyDescent="0.2">
      <c r="A2702" s="29">
        <v>34396</v>
      </c>
      <c r="B2702" s="30">
        <v>13.47</v>
      </c>
    </row>
    <row r="2703" spans="1:2" x14ac:dyDescent="0.2">
      <c r="A2703" s="29">
        <v>34397</v>
      </c>
      <c r="B2703" s="30">
        <v>13.45</v>
      </c>
    </row>
    <row r="2704" spans="1:2" x14ac:dyDescent="0.2">
      <c r="A2704" s="29">
        <v>34400</v>
      </c>
      <c r="B2704" s="30">
        <v>13.04</v>
      </c>
    </row>
    <row r="2705" spans="1:2" x14ac:dyDescent="0.2">
      <c r="A2705" s="29">
        <v>34401</v>
      </c>
      <c r="B2705" s="30">
        <v>13</v>
      </c>
    </row>
    <row r="2706" spans="1:2" x14ac:dyDescent="0.2">
      <c r="A2706" s="29">
        <v>34402</v>
      </c>
      <c r="B2706" s="30">
        <v>13.2</v>
      </c>
    </row>
    <row r="2707" spans="1:2" x14ac:dyDescent="0.2">
      <c r="A2707" s="29">
        <v>34403</v>
      </c>
      <c r="B2707" s="30">
        <v>13.31</v>
      </c>
    </row>
    <row r="2708" spans="1:2" x14ac:dyDescent="0.2">
      <c r="A2708" s="29">
        <v>34404</v>
      </c>
      <c r="B2708" s="30">
        <v>13.77</v>
      </c>
    </row>
    <row r="2709" spans="1:2" x14ac:dyDescent="0.2">
      <c r="A2709" s="29">
        <v>34407</v>
      </c>
      <c r="B2709" s="30">
        <v>13.96</v>
      </c>
    </row>
    <row r="2710" spans="1:2" x14ac:dyDescent="0.2">
      <c r="A2710" s="29">
        <v>34408</v>
      </c>
      <c r="B2710" s="30">
        <v>14.3</v>
      </c>
    </row>
    <row r="2711" spans="1:2" x14ac:dyDescent="0.2">
      <c r="A2711" s="29">
        <v>34409</v>
      </c>
      <c r="B2711" s="30">
        <v>14.47</v>
      </c>
    </row>
    <row r="2712" spans="1:2" x14ac:dyDescent="0.2">
      <c r="A2712" s="29">
        <v>34410</v>
      </c>
      <c r="B2712" s="30">
        <v>14.14</v>
      </c>
    </row>
    <row r="2713" spans="1:2" x14ac:dyDescent="0.2">
      <c r="A2713" s="29">
        <v>34411</v>
      </c>
      <c r="B2713" s="30">
        <v>14.13</v>
      </c>
    </row>
    <row r="2714" spans="1:2" x14ac:dyDescent="0.2">
      <c r="A2714" s="29">
        <v>34414</v>
      </c>
      <c r="B2714" s="30">
        <v>14.68</v>
      </c>
    </row>
    <row r="2715" spans="1:2" x14ac:dyDescent="0.2">
      <c r="A2715" s="29">
        <v>34415</v>
      </c>
      <c r="B2715" s="30">
        <v>14.62</v>
      </c>
    </row>
    <row r="2716" spans="1:2" x14ac:dyDescent="0.2">
      <c r="A2716" s="29">
        <v>34416</v>
      </c>
      <c r="B2716" s="30">
        <v>14.5</v>
      </c>
    </row>
    <row r="2717" spans="1:2" x14ac:dyDescent="0.2">
      <c r="A2717" s="29">
        <v>34417</v>
      </c>
      <c r="B2717" s="30">
        <v>14.64</v>
      </c>
    </row>
    <row r="2718" spans="1:2" x14ac:dyDescent="0.2">
      <c r="A2718" s="29">
        <v>34418</v>
      </c>
      <c r="B2718" s="30">
        <v>14.71</v>
      </c>
    </row>
    <row r="2719" spans="1:2" x14ac:dyDescent="0.2">
      <c r="A2719" s="29">
        <v>34421</v>
      </c>
      <c r="B2719" s="30">
        <v>13.67</v>
      </c>
    </row>
    <row r="2720" spans="1:2" x14ac:dyDescent="0.2">
      <c r="A2720" s="29">
        <v>34422</v>
      </c>
      <c r="B2720" s="30">
        <v>13.75</v>
      </c>
    </row>
    <row r="2721" spans="1:2" x14ac:dyDescent="0.2">
      <c r="A2721" s="29">
        <v>34423</v>
      </c>
      <c r="B2721" s="30">
        <v>13.65</v>
      </c>
    </row>
    <row r="2722" spans="1:2" x14ac:dyDescent="0.2">
      <c r="A2722" s="29">
        <v>34424</v>
      </c>
      <c r="B2722" s="30">
        <v>13.65</v>
      </c>
    </row>
    <row r="2723" spans="1:2" x14ac:dyDescent="0.2">
      <c r="A2723" s="29">
        <v>34428</v>
      </c>
      <c r="B2723" s="30">
        <v>13.65</v>
      </c>
    </row>
    <row r="2724" spans="1:2" x14ac:dyDescent="0.2">
      <c r="A2724" s="29">
        <v>34429</v>
      </c>
      <c r="B2724" s="30">
        <v>14.3</v>
      </c>
    </row>
    <row r="2725" spans="1:2" x14ac:dyDescent="0.2">
      <c r="A2725" s="29">
        <v>34430</v>
      </c>
      <c r="B2725" s="30">
        <v>14.35</v>
      </c>
    </row>
    <row r="2726" spans="1:2" x14ac:dyDescent="0.2">
      <c r="A2726" s="29">
        <v>34431</v>
      </c>
      <c r="B2726" s="30">
        <v>14.29</v>
      </c>
    </row>
    <row r="2727" spans="1:2" x14ac:dyDescent="0.2">
      <c r="A2727" s="29">
        <v>34432</v>
      </c>
      <c r="B2727" s="30">
        <v>14.31</v>
      </c>
    </row>
    <row r="2728" spans="1:2" x14ac:dyDescent="0.2">
      <c r="A2728" s="29">
        <v>34435</v>
      </c>
      <c r="B2728" s="30">
        <v>14.65</v>
      </c>
    </row>
    <row r="2729" spans="1:2" x14ac:dyDescent="0.2">
      <c r="A2729" s="29">
        <v>34436</v>
      </c>
      <c r="B2729" s="30">
        <v>14.66</v>
      </c>
    </row>
    <row r="2730" spans="1:2" x14ac:dyDescent="0.2">
      <c r="A2730" s="29">
        <v>34437</v>
      </c>
      <c r="B2730" s="30">
        <v>14.8</v>
      </c>
    </row>
    <row r="2731" spans="1:2" x14ac:dyDescent="0.2">
      <c r="A2731" s="29">
        <v>34438</v>
      </c>
      <c r="B2731" s="30">
        <v>15.26</v>
      </c>
    </row>
    <row r="2732" spans="1:2" x14ac:dyDescent="0.2">
      <c r="A2732" s="29">
        <v>34439</v>
      </c>
      <c r="B2732" s="30">
        <v>15.62</v>
      </c>
    </row>
    <row r="2733" spans="1:2" x14ac:dyDescent="0.2">
      <c r="A2733" s="29">
        <v>34442</v>
      </c>
      <c r="B2733" s="30">
        <v>15.49</v>
      </c>
    </row>
    <row r="2734" spans="1:2" x14ac:dyDescent="0.2">
      <c r="A2734" s="29">
        <v>34443</v>
      </c>
      <c r="B2734" s="30">
        <v>14.92</v>
      </c>
    </row>
    <row r="2735" spans="1:2" x14ac:dyDescent="0.2">
      <c r="A2735" s="29">
        <v>34444</v>
      </c>
      <c r="B2735" s="30">
        <v>15.19</v>
      </c>
    </row>
    <row r="2736" spans="1:2" x14ac:dyDescent="0.2">
      <c r="A2736" s="29">
        <v>34445</v>
      </c>
      <c r="B2736" s="30">
        <v>15.63</v>
      </c>
    </row>
    <row r="2737" spans="1:2" x14ac:dyDescent="0.2">
      <c r="A2737" s="29">
        <v>34446</v>
      </c>
      <c r="B2737" s="30">
        <v>16.2</v>
      </c>
    </row>
    <row r="2738" spans="1:2" x14ac:dyDescent="0.2">
      <c r="A2738" s="29">
        <v>34449</v>
      </c>
      <c r="B2738" s="30">
        <v>16.29</v>
      </c>
    </row>
    <row r="2739" spans="1:2" x14ac:dyDescent="0.2">
      <c r="A2739" s="29">
        <v>34450</v>
      </c>
      <c r="B2739" s="30">
        <v>16.09</v>
      </c>
    </row>
    <row r="2740" spans="1:2" x14ac:dyDescent="0.2">
      <c r="A2740" s="29">
        <v>34451</v>
      </c>
      <c r="B2740" s="30">
        <v>15.89</v>
      </c>
    </row>
    <row r="2741" spans="1:2" x14ac:dyDescent="0.2">
      <c r="A2741" s="29">
        <v>34452</v>
      </c>
      <c r="B2741" s="30">
        <v>15.55</v>
      </c>
    </row>
    <row r="2742" spans="1:2" x14ac:dyDescent="0.2">
      <c r="A2742" s="29">
        <v>34453</v>
      </c>
      <c r="B2742" s="30">
        <v>15.89</v>
      </c>
    </row>
    <row r="2743" spans="1:2" x14ac:dyDescent="0.2">
      <c r="A2743" s="29">
        <v>34456</v>
      </c>
      <c r="B2743" s="30">
        <v>15.89</v>
      </c>
    </row>
    <row r="2744" spans="1:2" x14ac:dyDescent="0.2">
      <c r="A2744" s="29">
        <v>34457</v>
      </c>
      <c r="B2744" s="30">
        <v>15.79</v>
      </c>
    </row>
    <row r="2745" spans="1:2" x14ac:dyDescent="0.2">
      <c r="A2745" s="29">
        <v>34458</v>
      </c>
      <c r="B2745" s="30">
        <v>15.68</v>
      </c>
    </row>
    <row r="2746" spans="1:2" x14ac:dyDescent="0.2">
      <c r="A2746" s="29">
        <v>34459</v>
      </c>
      <c r="B2746" s="30">
        <v>16</v>
      </c>
    </row>
    <row r="2747" spans="1:2" x14ac:dyDescent="0.2">
      <c r="A2747" s="29">
        <v>34460</v>
      </c>
      <c r="B2747" s="30">
        <v>16.48</v>
      </c>
    </row>
    <row r="2748" spans="1:2" x14ac:dyDescent="0.2">
      <c r="A2748" s="29">
        <v>34463</v>
      </c>
      <c r="B2748" s="30">
        <v>16.37</v>
      </c>
    </row>
    <row r="2749" spans="1:2" x14ac:dyDescent="0.2">
      <c r="A2749" s="29">
        <v>34464</v>
      </c>
      <c r="B2749" s="30">
        <v>16.14</v>
      </c>
    </row>
    <row r="2750" spans="1:2" x14ac:dyDescent="0.2">
      <c r="A2750" s="29">
        <v>34465</v>
      </c>
      <c r="B2750" s="30">
        <v>16.190000000000001</v>
      </c>
    </row>
    <row r="2751" spans="1:2" x14ac:dyDescent="0.2">
      <c r="A2751" s="29">
        <v>34466</v>
      </c>
      <c r="B2751" s="30">
        <v>16.55</v>
      </c>
    </row>
    <row r="2752" spans="1:2" x14ac:dyDescent="0.2">
      <c r="A2752" s="29">
        <v>34467</v>
      </c>
      <c r="B2752" s="30">
        <v>16.59</v>
      </c>
    </row>
    <row r="2753" spans="1:2" x14ac:dyDescent="0.2">
      <c r="A2753" s="29">
        <v>34470</v>
      </c>
      <c r="B2753" s="30">
        <v>16.510000000000002</v>
      </c>
    </row>
    <row r="2754" spans="1:2" x14ac:dyDescent="0.2">
      <c r="A2754" s="29">
        <v>34471</v>
      </c>
      <c r="B2754" s="30">
        <v>16.38</v>
      </c>
    </row>
    <row r="2755" spans="1:2" x14ac:dyDescent="0.2">
      <c r="A2755" s="29">
        <v>34472</v>
      </c>
      <c r="B2755" s="30">
        <v>16.21</v>
      </c>
    </row>
    <row r="2756" spans="1:2" x14ac:dyDescent="0.2">
      <c r="A2756" s="29">
        <v>34473</v>
      </c>
      <c r="B2756" s="30">
        <v>16.18</v>
      </c>
    </row>
    <row r="2757" spans="1:2" x14ac:dyDescent="0.2">
      <c r="A2757" s="29">
        <v>34474</v>
      </c>
      <c r="B2757" s="30">
        <v>16.18</v>
      </c>
    </row>
    <row r="2758" spans="1:2" x14ac:dyDescent="0.2">
      <c r="A2758" s="29">
        <v>34477</v>
      </c>
      <c r="B2758" s="30">
        <v>16.45</v>
      </c>
    </row>
    <row r="2759" spans="1:2" x14ac:dyDescent="0.2">
      <c r="A2759" s="29">
        <v>34478</v>
      </c>
      <c r="B2759" s="30">
        <v>16.45</v>
      </c>
    </row>
    <row r="2760" spans="1:2" x14ac:dyDescent="0.2">
      <c r="A2760" s="29">
        <v>34479</v>
      </c>
      <c r="B2760" s="30">
        <v>16.25</v>
      </c>
    </row>
    <row r="2761" spans="1:2" x14ac:dyDescent="0.2">
      <c r="A2761" s="29">
        <v>34480</v>
      </c>
      <c r="B2761" s="30">
        <v>16.22</v>
      </c>
    </row>
    <row r="2762" spans="1:2" x14ac:dyDescent="0.2">
      <c r="A2762" s="29">
        <v>34481</v>
      </c>
      <c r="B2762" s="30">
        <v>16.47</v>
      </c>
    </row>
    <row r="2763" spans="1:2" x14ac:dyDescent="0.2">
      <c r="A2763" s="29">
        <v>34485</v>
      </c>
      <c r="B2763" s="30">
        <v>16.45</v>
      </c>
    </row>
    <row r="2764" spans="1:2" x14ac:dyDescent="0.2">
      <c r="A2764" s="29">
        <v>34486</v>
      </c>
      <c r="B2764" s="30">
        <v>16.190000000000001</v>
      </c>
    </row>
    <row r="2765" spans="1:2" x14ac:dyDescent="0.2">
      <c r="A2765" s="29">
        <v>34487</v>
      </c>
      <c r="B2765" s="30">
        <v>16.27</v>
      </c>
    </row>
    <row r="2766" spans="1:2" x14ac:dyDescent="0.2">
      <c r="A2766" s="29">
        <v>34488</v>
      </c>
      <c r="B2766" s="30">
        <v>16.2</v>
      </c>
    </row>
    <row r="2767" spans="1:2" x14ac:dyDescent="0.2">
      <c r="A2767" s="29">
        <v>34491</v>
      </c>
      <c r="B2767" s="30">
        <v>16.170000000000002</v>
      </c>
    </row>
    <row r="2768" spans="1:2" x14ac:dyDescent="0.2">
      <c r="A2768" s="29">
        <v>34492</v>
      </c>
      <c r="B2768" s="30">
        <v>15.85</v>
      </c>
    </row>
    <row r="2769" spans="1:2" x14ac:dyDescent="0.2">
      <c r="A2769" s="29">
        <v>34493</v>
      </c>
      <c r="B2769" s="30">
        <v>16.09</v>
      </c>
    </row>
    <row r="2770" spans="1:2" x14ac:dyDescent="0.2">
      <c r="A2770" s="29">
        <v>34494</v>
      </c>
      <c r="B2770" s="30">
        <v>16.16</v>
      </c>
    </row>
    <row r="2771" spans="1:2" x14ac:dyDescent="0.2">
      <c r="A2771" s="29">
        <v>34495</v>
      </c>
      <c r="B2771" s="30">
        <v>16.37</v>
      </c>
    </row>
    <row r="2772" spans="1:2" x14ac:dyDescent="0.2">
      <c r="A2772" s="29">
        <v>34498</v>
      </c>
      <c r="B2772" s="30">
        <v>16.309999999999999</v>
      </c>
    </row>
    <row r="2773" spans="1:2" x14ac:dyDescent="0.2">
      <c r="A2773" s="29">
        <v>34499</v>
      </c>
      <c r="B2773" s="30">
        <v>16.190000000000001</v>
      </c>
    </row>
    <row r="2774" spans="1:2" x14ac:dyDescent="0.2">
      <c r="A2774" s="29">
        <v>34500</v>
      </c>
      <c r="B2774" s="30">
        <v>16.55</v>
      </c>
    </row>
    <row r="2775" spans="1:2" x14ac:dyDescent="0.2">
      <c r="A2775" s="29">
        <v>34501</v>
      </c>
      <c r="B2775" s="30">
        <v>16.809999999999999</v>
      </c>
    </row>
    <row r="2776" spans="1:2" x14ac:dyDescent="0.2">
      <c r="A2776" s="29">
        <v>34502</v>
      </c>
      <c r="B2776" s="30">
        <v>17.41</v>
      </c>
    </row>
    <row r="2777" spans="1:2" x14ac:dyDescent="0.2">
      <c r="A2777" s="29">
        <v>34505</v>
      </c>
      <c r="B2777" s="30">
        <v>17.46</v>
      </c>
    </row>
    <row r="2778" spans="1:2" x14ac:dyDescent="0.2">
      <c r="A2778" s="29">
        <v>34506</v>
      </c>
      <c r="B2778" s="30">
        <v>17.3</v>
      </c>
    </row>
    <row r="2779" spans="1:2" x14ac:dyDescent="0.2">
      <c r="A2779" s="29">
        <v>34507</v>
      </c>
      <c r="B2779" s="30">
        <v>17.29</v>
      </c>
    </row>
    <row r="2780" spans="1:2" x14ac:dyDescent="0.2">
      <c r="A2780" s="29">
        <v>34508</v>
      </c>
      <c r="B2780" s="30">
        <v>17.46</v>
      </c>
    </row>
    <row r="2781" spans="1:2" x14ac:dyDescent="0.2">
      <c r="A2781" s="29">
        <v>34509</v>
      </c>
      <c r="B2781" s="30">
        <v>17.48</v>
      </c>
    </row>
    <row r="2782" spans="1:2" x14ac:dyDescent="0.2">
      <c r="A2782" s="29">
        <v>34512</v>
      </c>
      <c r="B2782" s="30">
        <v>17.12</v>
      </c>
    </row>
    <row r="2783" spans="1:2" x14ac:dyDescent="0.2">
      <c r="A2783" s="29">
        <v>34513</v>
      </c>
      <c r="B2783" s="30">
        <v>17.260000000000002</v>
      </c>
    </row>
    <row r="2784" spans="1:2" x14ac:dyDescent="0.2">
      <c r="A2784" s="29">
        <v>34514</v>
      </c>
      <c r="B2784" s="30">
        <v>16.96</v>
      </c>
    </row>
    <row r="2785" spans="1:2" x14ac:dyDescent="0.2">
      <c r="A2785" s="29">
        <v>34515</v>
      </c>
      <c r="B2785" s="30">
        <v>17.47</v>
      </c>
    </row>
    <row r="2786" spans="1:2" x14ac:dyDescent="0.2">
      <c r="A2786" s="29">
        <v>34516</v>
      </c>
      <c r="B2786" s="30">
        <v>17.52</v>
      </c>
    </row>
    <row r="2787" spans="1:2" x14ac:dyDescent="0.2">
      <c r="A2787" s="29">
        <v>34519</v>
      </c>
      <c r="B2787" s="30">
        <v>17.420000000000002</v>
      </c>
    </row>
    <row r="2788" spans="1:2" x14ac:dyDescent="0.2">
      <c r="A2788" s="29">
        <v>34520</v>
      </c>
      <c r="B2788" s="30">
        <v>17.43</v>
      </c>
    </row>
    <row r="2789" spans="1:2" x14ac:dyDescent="0.2">
      <c r="A2789" s="29">
        <v>34521</v>
      </c>
      <c r="B2789" s="30">
        <v>16.760000000000002</v>
      </c>
    </row>
    <row r="2790" spans="1:2" x14ac:dyDescent="0.2">
      <c r="A2790" s="29">
        <v>34522</v>
      </c>
      <c r="B2790" s="30">
        <v>16.78</v>
      </c>
    </row>
    <row r="2791" spans="1:2" x14ac:dyDescent="0.2">
      <c r="A2791" s="29">
        <v>34523</v>
      </c>
      <c r="B2791" s="30">
        <v>17.07</v>
      </c>
    </row>
    <row r="2792" spans="1:2" x14ac:dyDescent="0.2">
      <c r="A2792" s="29">
        <v>34526</v>
      </c>
      <c r="B2792" s="30">
        <v>17.670000000000002</v>
      </c>
    </row>
    <row r="2793" spans="1:2" x14ac:dyDescent="0.2">
      <c r="A2793" s="29">
        <v>34527</v>
      </c>
      <c r="B2793" s="30">
        <v>17.96</v>
      </c>
    </row>
    <row r="2794" spans="1:2" x14ac:dyDescent="0.2">
      <c r="A2794" s="29">
        <v>34528</v>
      </c>
      <c r="B2794" s="30">
        <v>18.18</v>
      </c>
    </row>
    <row r="2795" spans="1:2" x14ac:dyDescent="0.2">
      <c r="A2795" s="29">
        <v>34529</v>
      </c>
      <c r="B2795" s="30">
        <v>18.440000000000001</v>
      </c>
    </row>
    <row r="2796" spans="1:2" x14ac:dyDescent="0.2">
      <c r="A2796" s="29">
        <v>34530</v>
      </c>
      <c r="B2796" s="30">
        <v>18.09</v>
      </c>
    </row>
    <row r="2797" spans="1:2" x14ac:dyDescent="0.2">
      <c r="A2797" s="29">
        <v>34533</v>
      </c>
      <c r="B2797" s="30">
        <v>17.7</v>
      </c>
    </row>
    <row r="2798" spans="1:2" x14ac:dyDescent="0.2">
      <c r="A2798" s="29">
        <v>34534</v>
      </c>
      <c r="B2798" s="30">
        <v>17.59</v>
      </c>
    </row>
    <row r="2799" spans="1:2" x14ac:dyDescent="0.2">
      <c r="A2799" s="29">
        <v>34535</v>
      </c>
      <c r="B2799" s="30">
        <v>17.579999999999998</v>
      </c>
    </row>
    <row r="2800" spans="1:2" x14ac:dyDescent="0.2">
      <c r="A2800" s="29">
        <v>34536</v>
      </c>
      <c r="B2800" s="30">
        <v>17.510000000000002</v>
      </c>
    </row>
    <row r="2801" spans="1:2" x14ac:dyDescent="0.2">
      <c r="A2801" s="29">
        <v>34537</v>
      </c>
      <c r="B2801" s="30">
        <v>17.54</v>
      </c>
    </row>
    <row r="2802" spans="1:2" x14ac:dyDescent="0.2">
      <c r="A2802" s="29">
        <v>34540</v>
      </c>
      <c r="B2802" s="30">
        <v>17.47</v>
      </c>
    </row>
    <row r="2803" spans="1:2" x14ac:dyDescent="0.2">
      <c r="A2803" s="29">
        <v>34541</v>
      </c>
      <c r="B2803" s="30">
        <v>17.399999999999999</v>
      </c>
    </row>
    <row r="2804" spans="1:2" x14ac:dyDescent="0.2">
      <c r="A2804" s="29">
        <v>34542</v>
      </c>
      <c r="B2804" s="30">
        <v>17.64</v>
      </c>
    </row>
    <row r="2805" spans="1:2" x14ac:dyDescent="0.2">
      <c r="A2805" s="29">
        <v>34543</v>
      </c>
      <c r="B2805" s="30">
        <v>17.98</v>
      </c>
    </row>
    <row r="2806" spans="1:2" x14ac:dyDescent="0.2">
      <c r="A2806" s="29">
        <v>34544</v>
      </c>
      <c r="B2806" s="30">
        <v>18.440000000000001</v>
      </c>
    </row>
    <row r="2807" spans="1:2" x14ac:dyDescent="0.2">
      <c r="A2807" s="29">
        <v>34547</v>
      </c>
      <c r="B2807" s="30">
        <v>18.75</v>
      </c>
    </row>
    <row r="2808" spans="1:2" x14ac:dyDescent="0.2">
      <c r="A2808" s="29">
        <v>34548</v>
      </c>
      <c r="B2808" s="30">
        <v>18.46</v>
      </c>
    </row>
    <row r="2809" spans="1:2" x14ac:dyDescent="0.2">
      <c r="A2809" s="29">
        <v>34549</v>
      </c>
      <c r="B2809" s="30">
        <v>18.39</v>
      </c>
    </row>
    <row r="2810" spans="1:2" x14ac:dyDescent="0.2">
      <c r="A2810" s="29">
        <v>34550</v>
      </c>
      <c r="B2810" s="30">
        <v>18.37</v>
      </c>
    </row>
    <row r="2811" spans="1:2" x14ac:dyDescent="0.2">
      <c r="A2811" s="29">
        <v>34551</v>
      </c>
      <c r="B2811" s="30">
        <v>17.66</v>
      </c>
    </row>
    <row r="2812" spans="1:2" x14ac:dyDescent="0.2">
      <c r="A2812" s="29">
        <v>34554</v>
      </c>
      <c r="B2812" s="30">
        <v>17.64</v>
      </c>
    </row>
    <row r="2813" spans="1:2" x14ac:dyDescent="0.2">
      <c r="A2813" s="29">
        <v>34555</v>
      </c>
      <c r="B2813" s="30">
        <v>17.600000000000001</v>
      </c>
    </row>
    <row r="2814" spans="1:2" x14ac:dyDescent="0.2">
      <c r="A2814" s="29">
        <v>34556</v>
      </c>
      <c r="B2814" s="30">
        <v>17.420000000000002</v>
      </c>
    </row>
    <row r="2815" spans="1:2" x14ac:dyDescent="0.2">
      <c r="A2815" s="29">
        <v>34557</v>
      </c>
      <c r="B2815" s="30">
        <v>17.239999999999998</v>
      </c>
    </row>
    <row r="2816" spans="1:2" x14ac:dyDescent="0.2">
      <c r="A2816" s="29">
        <v>34558</v>
      </c>
      <c r="B2816" s="30">
        <v>16.7</v>
      </c>
    </row>
    <row r="2817" spans="1:2" x14ac:dyDescent="0.2">
      <c r="A2817" s="29">
        <v>34561</v>
      </c>
      <c r="B2817" s="30">
        <v>16.62</v>
      </c>
    </row>
    <row r="2818" spans="1:2" x14ac:dyDescent="0.2">
      <c r="A2818" s="29">
        <v>34562</v>
      </c>
      <c r="B2818" s="30">
        <v>16.52</v>
      </c>
    </row>
    <row r="2819" spans="1:2" x14ac:dyDescent="0.2">
      <c r="A2819" s="29">
        <v>34563</v>
      </c>
      <c r="B2819" s="30">
        <v>16.71</v>
      </c>
    </row>
    <row r="2820" spans="1:2" x14ac:dyDescent="0.2">
      <c r="A2820" s="29">
        <v>34564</v>
      </c>
      <c r="B2820" s="30">
        <v>16.399999999999999</v>
      </c>
    </row>
    <row r="2821" spans="1:2" x14ac:dyDescent="0.2">
      <c r="A2821" s="29">
        <v>34565</v>
      </c>
      <c r="B2821" s="30">
        <v>15.96</v>
      </c>
    </row>
    <row r="2822" spans="1:2" x14ac:dyDescent="0.2">
      <c r="A2822" s="29">
        <v>34568</v>
      </c>
      <c r="B2822" s="30">
        <v>15.42</v>
      </c>
    </row>
    <row r="2823" spans="1:2" x14ac:dyDescent="0.2">
      <c r="A2823" s="29">
        <v>34569</v>
      </c>
      <c r="B2823" s="30">
        <v>15.55</v>
      </c>
    </row>
    <row r="2824" spans="1:2" x14ac:dyDescent="0.2">
      <c r="A2824" s="29">
        <v>34570</v>
      </c>
      <c r="B2824" s="30">
        <v>15.7</v>
      </c>
    </row>
    <row r="2825" spans="1:2" x14ac:dyDescent="0.2">
      <c r="A2825" s="29">
        <v>34571</v>
      </c>
      <c r="B2825" s="30">
        <v>15.86</v>
      </c>
    </row>
    <row r="2826" spans="1:2" x14ac:dyDescent="0.2">
      <c r="A2826" s="29">
        <v>34572</v>
      </c>
      <c r="B2826" s="30">
        <v>15.51</v>
      </c>
    </row>
    <row r="2827" spans="1:2" x14ac:dyDescent="0.2">
      <c r="A2827" s="29">
        <v>34576</v>
      </c>
      <c r="B2827" s="30">
        <v>15.74</v>
      </c>
    </row>
    <row r="2828" spans="1:2" x14ac:dyDescent="0.2">
      <c r="A2828" s="29">
        <v>34577</v>
      </c>
      <c r="B2828" s="30">
        <v>15.74</v>
      </c>
    </row>
    <row r="2829" spans="1:2" x14ac:dyDescent="0.2">
      <c r="A2829" s="29">
        <v>34578</v>
      </c>
      <c r="B2829" s="30">
        <v>15.77</v>
      </c>
    </row>
    <row r="2830" spans="1:2" x14ac:dyDescent="0.2">
      <c r="A2830" s="29">
        <v>34579</v>
      </c>
      <c r="B2830" s="30">
        <v>15.76</v>
      </c>
    </row>
    <row r="2831" spans="1:2" x14ac:dyDescent="0.2">
      <c r="A2831" s="29">
        <v>34582</v>
      </c>
      <c r="B2831" s="30">
        <v>15.5</v>
      </c>
    </row>
    <row r="2832" spans="1:2" x14ac:dyDescent="0.2">
      <c r="A2832" s="29">
        <v>34583</v>
      </c>
      <c r="B2832" s="30">
        <v>15.88</v>
      </c>
    </row>
    <row r="2833" spans="1:2" x14ac:dyDescent="0.2">
      <c r="A2833" s="29">
        <v>34584</v>
      </c>
      <c r="B2833" s="30">
        <v>16.079999999999998</v>
      </c>
    </row>
    <row r="2834" spans="1:2" x14ac:dyDescent="0.2">
      <c r="A2834" s="29">
        <v>34585</v>
      </c>
      <c r="B2834" s="30">
        <v>15.88</v>
      </c>
    </row>
    <row r="2835" spans="1:2" x14ac:dyDescent="0.2">
      <c r="A2835" s="29">
        <v>34586</v>
      </c>
      <c r="B2835" s="30">
        <v>15.79</v>
      </c>
    </row>
    <row r="2836" spans="1:2" x14ac:dyDescent="0.2">
      <c r="A2836" s="29">
        <v>34589</v>
      </c>
      <c r="B2836" s="30">
        <v>15.72</v>
      </c>
    </row>
    <row r="2837" spans="1:2" x14ac:dyDescent="0.2">
      <c r="A2837" s="29">
        <v>34590</v>
      </c>
      <c r="B2837" s="30">
        <v>15.5</v>
      </c>
    </row>
    <row r="2838" spans="1:2" x14ac:dyDescent="0.2">
      <c r="A2838" s="29">
        <v>34591</v>
      </c>
      <c r="B2838" s="30">
        <v>15.07</v>
      </c>
    </row>
    <row r="2839" spans="1:2" x14ac:dyDescent="0.2">
      <c r="A2839" s="29">
        <v>34592</v>
      </c>
      <c r="B2839" s="30">
        <v>15.26</v>
      </c>
    </row>
    <row r="2840" spans="1:2" x14ac:dyDescent="0.2">
      <c r="A2840" s="29">
        <v>34593</v>
      </c>
      <c r="B2840" s="30">
        <v>15.41</v>
      </c>
    </row>
    <row r="2841" spans="1:2" x14ac:dyDescent="0.2">
      <c r="A2841" s="29">
        <v>34596</v>
      </c>
      <c r="B2841" s="30">
        <v>15.82</v>
      </c>
    </row>
    <row r="2842" spans="1:2" x14ac:dyDescent="0.2">
      <c r="A2842" s="29">
        <v>34597</v>
      </c>
      <c r="B2842" s="30">
        <v>15.63</v>
      </c>
    </row>
    <row r="2843" spans="1:2" x14ac:dyDescent="0.2">
      <c r="A2843" s="29">
        <v>34598</v>
      </c>
      <c r="B2843" s="30">
        <v>15.61</v>
      </c>
    </row>
    <row r="2844" spans="1:2" x14ac:dyDescent="0.2">
      <c r="A2844" s="29">
        <v>34599</v>
      </c>
      <c r="B2844" s="30">
        <v>16.079999999999998</v>
      </c>
    </row>
    <row r="2845" spans="1:2" x14ac:dyDescent="0.2">
      <c r="A2845" s="29">
        <v>34600</v>
      </c>
      <c r="B2845" s="30">
        <v>16.260000000000002</v>
      </c>
    </row>
    <row r="2846" spans="1:2" x14ac:dyDescent="0.2">
      <c r="A2846" s="29">
        <v>34603</v>
      </c>
      <c r="B2846" s="30">
        <v>16.2</v>
      </c>
    </row>
    <row r="2847" spans="1:2" x14ac:dyDescent="0.2">
      <c r="A2847" s="29">
        <v>34604</v>
      </c>
      <c r="B2847" s="30">
        <v>16.02</v>
      </c>
    </row>
    <row r="2848" spans="1:2" x14ac:dyDescent="0.2">
      <c r="A2848" s="29">
        <v>34605</v>
      </c>
      <c r="B2848" s="30">
        <v>16.18</v>
      </c>
    </row>
    <row r="2849" spans="1:2" x14ac:dyDescent="0.2">
      <c r="A2849" s="29">
        <v>34606</v>
      </c>
      <c r="B2849" s="30">
        <v>16.489999999999998</v>
      </c>
    </row>
    <row r="2850" spans="1:2" x14ac:dyDescent="0.2">
      <c r="A2850" s="29">
        <v>34607</v>
      </c>
      <c r="B2850" s="30">
        <v>16.899999999999999</v>
      </c>
    </row>
    <row r="2851" spans="1:2" x14ac:dyDescent="0.2">
      <c r="A2851" s="29">
        <v>34610</v>
      </c>
      <c r="B2851" s="30">
        <v>16.760000000000002</v>
      </c>
    </row>
    <row r="2852" spans="1:2" x14ac:dyDescent="0.2">
      <c r="A2852" s="29">
        <v>34611</v>
      </c>
      <c r="B2852" s="30">
        <v>16.64</v>
      </c>
    </row>
    <row r="2853" spans="1:2" x14ac:dyDescent="0.2">
      <c r="A2853" s="29">
        <v>34612</v>
      </c>
      <c r="B2853" s="30">
        <v>16.48</v>
      </c>
    </row>
    <row r="2854" spans="1:2" x14ac:dyDescent="0.2">
      <c r="A2854" s="29">
        <v>34613</v>
      </c>
      <c r="B2854" s="30">
        <v>16.68</v>
      </c>
    </row>
    <row r="2855" spans="1:2" x14ac:dyDescent="0.2">
      <c r="A2855" s="29">
        <v>34614</v>
      </c>
      <c r="B2855" s="30">
        <v>16.64</v>
      </c>
    </row>
    <row r="2856" spans="1:2" x14ac:dyDescent="0.2">
      <c r="A2856" s="29">
        <v>34617</v>
      </c>
      <c r="B2856" s="30">
        <v>16.350000000000001</v>
      </c>
    </row>
    <row r="2857" spans="1:2" x14ac:dyDescent="0.2">
      <c r="A2857" s="29">
        <v>34618</v>
      </c>
      <c r="B2857" s="30">
        <v>16.2</v>
      </c>
    </row>
    <row r="2858" spans="1:2" x14ac:dyDescent="0.2">
      <c r="A2858" s="29">
        <v>34619</v>
      </c>
      <c r="B2858" s="30">
        <v>15.6</v>
      </c>
    </row>
    <row r="2859" spans="1:2" x14ac:dyDescent="0.2">
      <c r="A2859" s="29">
        <v>34620</v>
      </c>
      <c r="B2859" s="30">
        <v>15.65</v>
      </c>
    </row>
    <row r="2860" spans="1:2" x14ac:dyDescent="0.2">
      <c r="A2860" s="29">
        <v>34621</v>
      </c>
      <c r="B2860" s="30">
        <v>15.61</v>
      </c>
    </row>
    <row r="2861" spans="1:2" x14ac:dyDescent="0.2">
      <c r="A2861" s="29">
        <v>34624</v>
      </c>
      <c r="B2861" s="30">
        <v>15.7</v>
      </c>
    </row>
    <row r="2862" spans="1:2" x14ac:dyDescent="0.2">
      <c r="A2862" s="29">
        <v>34625</v>
      </c>
      <c r="B2862" s="30">
        <v>15.96</v>
      </c>
    </row>
    <row r="2863" spans="1:2" x14ac:dyDescent="0.2">
      <c r="A2863" s="29">
        <v>34626</v>
      </c>
      <c r="B2863" s="30">
        <v>16.329999999999998</v>
      </c>
    </row>
    <row r="2864" spans="1:2" x14ac:dyDescent="0.2">
      <c r="A2864" s="29">
        <v>34627</v>
      </c>
      <c r="B2864" s="30">
        <v>16.45</v>
      </c>
    </row>
    <row r="2865" spans="1:2" x14ac:dyDescent="0.2">
      <c r="A2865" s="29">
        <v>34628</v>
      </c>
      <c r="B2865" s="30">
        <v>16.36</v>
      </c>
    </row>
    <row r="2866" spans="1:2" x14ac:dyDescent="0.2">
      <c r="A2866" s="29">
        <v>34631</v>
      </c>
      <c r="B2866" s="30">
        <v>16.43</v>
      </c>
    </row>
    <row r="2867" spans="1:2" x14ac:dyDescent="0.2">
      <c r="A2867" s="29">
        <v>34632</v>
      </c>
      <c r="B2867" s="30">
        <v>16.63</v>
      </c>
    </row>
    <row r="2868" spans="1:2" x14ac:dyDescent="0.2">
      <c r="A2868" s="29">
        <v>34633</v>
      </c>
      <c r="B2868" s="30">
        <v>17</v>
      </c>
    </row>
    <row r="2869" spans="1:2" x14ac:dyDescent="0.2">
      <c r="A2869" s="29">
        <v>34634</v>
      </c>
      <c r="B2869" s="30">
        <v>17.100000000000001</v>
      </c>
    </row>
    <row r="2870" spans="1:2" x14ac:dyDescent="0.2">
      <c r="A2870" s="29">
        <v>34635</v>
      </c>
      <c r="B2870" s="30">
        <v>17.260000000000002</v>
      </c>
    </row>
    <row r="2871" spans="1:2" x14ac:dyDescent="0.2">
      <c r="A2871" s="29">
        <v>34638</v>
      </c>
      <c r="B2871" s="30">
        <v>17.14</v>
      </c>
    </row>
    <row r="2872" spans="1:2" x14ac:dyDescent="0.2">
      <c r="A2872" s="29">
        <v>34639</v>
      </c>
      <c r="B2872" s="30">
        <v>17.59</v>
      </c>
    </row>
    <row r="2873" spans="1:2" x14ac:dyDescent="0.2">
      <c r="A2873" s="29">
        <v>34640</v>
      </c>
      <c r="B2873" s="30">
        <v>17.850000000000001</v>
      </c>
    </row>
    <row r="2874" spans="1:2" x14ac:dyDescent="0.2">
      <c r="A2874" s="29">
        <v>34641</v>
      </c>
      <c r="B2874" s="30">
        <v>18</v>
      </c>
    </row>
    <row r="2875" spans="1:2" x14ac:dyDescent="0.2">
      <c r="A2875" s="29">
        <v>34642</v>
      </c>
      <c r="B2875" s="30">
        <v>18.079999999999998</v>
      </c>
    </row>
    <row r="2876" spans="1:2" x14ac:dyDescent="0.2">
      <c r="A2876" s="29">
        <v>34645</v>
      </c>
      <c r="B2876" s="30">
        <v>17.7</v>
      </c>
    </row>
    <row r="2877" spans="1:2" x14ac:dyDescent="0.2">
      <c r="A2877" s="29">
        <v>34646</v>
      </c>
      <c r="B2877" s="30">
        <v>17.73</v>
      </c>
    </row>
    <row r="2878" spans="1:2" x14ac:dyDescent="0.2">
      <c r="A2878" s="29">
        <v>34647</v>
      </c>
      <c r="B2878" s="30">
        <v>17.440000000000001</v>
      </c>
    </row>
    <row r="2879" spans="1:2" x14ac:dyDescent="0.2">
      <c r="A2879" s="29">
        <v>34648</v>
      </c>
      <c r="B2879" s="30">
        <v>17.36</v>
      </c>
    </row>
    <row r="2880" spans="1:2" x14ac:dyDescent="0.2">
      <c r="A2880" s="29">
        <v>34649</v>
      </c>
      <c r="B2880" s="30">
        <v>17.46</v>
      </c>
    </row>
    <row r="2881" spans="1:2" x14ac:dyDescent="0.2">
      <c r="A2881" s="29">
        <v>34652</v>
      </c>
      <c r="B2881" s="30">
        <v>17.239999999999998</v>
      </c>
    </row>
    <row r="2882" spans="1:2" x14ac:dyDescent="0.2">
      <c r="A2882" s="29">
        <v>34653</v>
      </c>
      <c r="B2882" s="30">
        <v>17.18</v>
      </c>
    </row>
    <row r="2883" spans="1:2" x14ac:dyDescent="0.2">
      <c r="A2883" s="29">
        <v>34654</v>
      </c>
      <c r="B2883" s="30">
        <v>16.79</v>
      </c>
    </row>
    <row r="2884" spans="1:2" x14ac:dyDescent="0.2">
      <c r="A2884" s="29">
        <v>34655</v>
      </c>
      <c r="B2884" s="30">
        <v>16.829999999999998</v>
      </c>
    </row>
    <row r="2885" spans="1:2" x14ac:dyDescent="0.2">
      <c r="A2885" s="29">
        <v>34656</v>
      </c>
      <c r="B2885" s="30">
        <v>16.579999999999998</v>
      </c>
    </row>
    <row r="2886" spans="1:2" x14ac:dyDescent="0.2">
      <c r="A2886" s="29">
        <v>34659</v>
      </c>
      <c r="B2886" s="30">
        <v>16.72</v>
      </c>
    </row>
    <row r="2887" spans="1:2" x14ac:dyDescent="0.2">
      <c r="A2887" s="29">
        <v>34660</v>
      </c>
      <c r="B2887" s="30">
        <v>17.3</v>
      </c>
    </row>
    <row r="2888" spans="1:2" x14ac:dyDescent="0.2">
      <c r="A2888" s="29">
        <v>34661</v>
      </c>
      <c r="B2888" s="30">
        <v>17.239999999999998</v>
      </c>
    </row>
    <row r="2889" spans="1:2" x14ac:dyDescent="0.2">
      <c r="A2889" s="29">
        <v>34662</v>
      </c>
      <c r="B2889" s="30">
        <v>17.37</v>
      </c>
    </row>
    <row r="2890" spans="1:2" x14ac:dyDescent="0.2">
      <c r="A2890" s="29">
        <v>34663</v>
      </c>
      <c r="B2890" s="30">
        <v>17.260000000000002</v>
      </c>
    </row>
    <row r="2891" spans="1:2" x14ac:dyDescent="0.2">
      <c r="A2891" s="29">
        <v>34666</v>
      </c>
      <c r="B2891" s="30">
        <v>17.010000000000002</v>
      </c>
    </row>
    <row r="2892" spans="1:2" x14ac:dyDescent="0.2">
      <c r="A2892" s="29">
        <v>34667</v>
      </c>
      <c r="B2892" s="30">
        <v>16.96</v>
      </c>
    </row>
    <row r="2893" spans="1:2" x14ac:dyDescent="0.2">
      <c r="A2893" s="29">
        <v>34668</v>
      </c>
      <c r="B2893" s="30">
        <v>17</v>
      </c>
    </row>
    <row r="2894" spans="1:2" x14ac:dyDescent="0.2">
      <c r="A2894" s="29">
        <v>34669</v>
      </c>
      <c r="B2894" s="30">
        <v>16.82</v>
      </c>
    </row>
    <row r="2895" spans="1:2" x14ac:dyDescent="0.2">
      <c r="A2895" s="29">
        <v>34670</v>
      </c>
      <c r="B2895" s="30">
        <v>16.11</v>
      </c>
    </row>
    <row r="2896" spans="1:2" x14ac:dyDescent="0.2">
      <c r="A2896" s="29">
        <v>34673</v>
      </c>
      <c r="B2896" s="30">
        <v>15.99</v>
      </c>
    </row>
    <row r="2897" spans="1:2" x14ac:dyDescent="0.2">
      <c r="A2897" s="29">
        <v>34674</v>
      </c>
      <c r="B2897" s="30">
        <v>16.04</v>
      </c>
    </row>
    <row r="2898" spans="1:2" x14ac:dyDescent="0.2">
      <c r="A2898" s="29">
        <v>34675</v>
      </c>
      <c r="B2898" s="30">
        <v>15.91</v>
      </c>
    </row>
    <row r="2899" spans="1:2" x14ac:dyDescent="0.2">
      <c r="A2899" s="29">
        <v>34676</v>
      </c>
      <c r="B2899" s="30">
        <v>16.14</v>
      </c>
    </row>
    <row r="2900" spans="1:2" x14ac:dyDescent="0.2">
      <c r="A2900" s="29">
        <v>34677</v>
      </c>
      <c r="B2900" s="30">
        <v>16.11</v>
      </c>
    </row>
    <row r="2901" spans="1:2" x14ac:dyDescent="0.2">
      <c r="A2901" s="29">
        <v>34680</v>
      </c>
      <c r="B2901" s="30">
        <v>15.79</v>
      </c>
    </row>
    <row r="2902" spans="1:2" x14ac:dyDescent="0.2">
      <c r="A2902" s="29">
        <v>34681</v>
      </c>
      <c r="B2902" s="30">
        <v>15.68</v>
      </c>
    </row>
    <row r="2903" spans="1:2" x14ac:dyDescent="0.2">
      <c r="A2903" s="29">
        <v>34682</v>
      </c>
      <c r="B2903" s="30">
        <v>15.69</v>
      </c>
    </row>
    <row r="2904" spans="1:2" x14ac:dyDescent="0.2">
      <c r="A2904" s="29">
        <v>34683</v>
      </c>
      <c r="B2904" s="30">
        <v>15.67</v>
      </c>
    </row>
    <row r="2905" spans="1:2" x14ac:dyDescent="0.2">
      <c r="A2905" s="29">
        <v>34684</v>
      </c>
      <c r="B2905" s="30">
        <v>15.39</v>
      </c>
    </row>
    <row r="2906" spans="1:2" x14ac:dyDescent="0.2">
      <c r="A2906" s="29">
        <v>34687</v>
      </c>
      <c r="B2906" s="30">
        <v>15.53</v>
      </c>
    </row>
    <row r="2907" spans="1:2" x14ac:dyDescent="0.2">
      <c r="A2907" s="29">
        <v>34688</v>
      </c>
      <c r="B2907" s="30">
        <v>15.68</v>
      </c>
    </row>
    <row r="2908" spans="1:2" x14ac:dyDescent="0.2">
      <c r="A2908" s="29">
        <v>34689</v>
      </c>
      <c r="B2908" s="30">
        <v>15.79</v>
      </c>
    </row>
    <row r="2909" spans="1:2" x14ac:dyDescent="0.2">
      <c r="A2909" s="29">
        <v>34690</v>
      </c>
      <c r="B2909" s="30">
        <v>15.52</v>
      </c>
    </row>
    <row r="2910" spans="1:2" x14ac:dyDescent="0.2">
      <c r="A2910" s="29">
        <v>34691</v>
      </c>
      <c r="B2910" s="30">
        <v>15.58</v>
      </c>
    </row>
    <row r="2911" spans="1:2" x14ac:dyDescent="0.2">
      <c r="A2911" s="29">
        <v>34695</v>
      </c>
      <c r="B2911" s="30">
        <v>15.58</v>
      </c>
    </row>
    <row r="2912" spans="1:2" x14ac:dyDescent="0.2">
      <c r="A2912" s="29">
        <v>34696</v>
      </c>
      <c r="B2912" s="30">
        <v>16.07</v>
      </c>
    </row>
    <row r="2913" spans="1:3" x14ac:dyDescent="0.2">
      <c r="A2913" s="29">
        <v>34697</v>
      </c>
      <c r="B2913" s="30">
        <v>16.18</v>
      </c>
    </row>
    <row r="2914" spans="1:3" x14ac:dyDescent="0.2">
      <c r="A2914" s="29">
        <v>34698</v>
      </c>
      <c r="B2914" s="30">
        <v>16.25</v>
      </c>
      <c r="C2914" s="31">
        <f>AVERAGE(B2659:B2914)</f>
        <v>15.827890624999993</v>
      </c>
    </row>
    <row r="2915" spans="1:3" x14ac:dyDescent="0.2">
      <c r="A2915" s="29">
        <v>34702</v>
      </c>
      <c r="B2915" s="30">
        <v>15.7</v>
      </c>
    </row>
    <row r="2916" spans="1:3" x14ac:dyDescent="0.2">
      <c r="A2916" s="29">
        <v>34703</v>
      </c>
      <c r="B2916" s="30">
        <v>15.9</v>
      </c>
    </row>
    <row r="2917" spans="1:3" x14ac:dyDescent="0.2">
      <c r="A2917" s="29">
        <v>34704</v>
      </c>
      <c r="B2917" s="30">
        <v>16.11</v>
      </c>
    </row>
    <row r="2918" spans="1:3" x14ac:dyDescent="0.2">
      <c r="A2918" s="29">
        <v>34705</v>
      </c>
      <c r="B2918" s="30">
        <v>16.149999999999999</v>
      </c>
    </row>
    <row r="2919" spans="1:3" x14ac:dyDescent="0.2">
      <c r="A2919" s="29">
        <v>34708</v>
      </c>
      <c r="B2919" s="30">
        <v>15.93</v>
      </c>
    </row>
    <row r="2920" spans="1:3" x14ac:dyDescent="0.2">
      <c r="A2920" s="29">
        <v>34709</v>
      </c>
      <c r="B2920" s="30">
        <v>15.94</v>
      </c>
    </row>
    <row r="2921" spans="1:3" x14ac:dyDescent="0.2">
      <c r="A2921" s="29">
        <v>34710</v>
      </c>
      <c r="B2921" s="30">
        <v>16.43</v>
      </c>
    </row>
    <row r="2922" spans="1:3" x14ac:dyDescent="0.2">
      <c r="A2922" s="29">
        <v>34711</v>
      </c>
      <c r="B2922" s="30">
        <v>16.510000000000002</v>
      </c>
    </row>
    <row r="2923" spans="1:3" x14ac:dyDescent="0.2">
      <c r="A2923" s="29">
        <v>34712</v>
      </c>
      <c r="B2923" s="30">
        <v>16.260000000000002</v>
      </c>
    </row>
    <row r="2924" spans="1:3" x14ac:dyDescent="0.2">
      <c r="A2924" s="29">
        <v>34715</v>
      </c>
      <c r="B2924" s="30">
        <v>16.2</v>
      </c>
    </row>
    <row r="2925" spans="1:3" x14ac:dyDescent="0.2">
      <c r="A2925" s="29">
        <v>34716</v>
      </c>
      <c r="B2925" s="30">
        <v>16.98</v>
      </c>
    </row>
    <row r="2926" spans="1:3" x14ac:dyDescent="0.2">
      <c r="A2926" s="29">
        <v>34717</v>
      </c>
      <c r="B2926" s="30">
        <v>17.02</v>
      </c>
    </row>
    <row r="2927" spans="1:3" x14ac:dyDescent="0.2">
      <c r="A2927" s="29">
        <v>34718</v>
      </c>
      <c r="B2927" s="30">
        <v>17</v>
      </c>
    </row>
    <row r="2928" spans="1:3" x14ac:dyDescent="0.2">
      <c r="A2928" s="29">
        <v>34719</v>
      </c>
      <c r="B2928" s="30">
        <v>17.13</v>
      </c>
    </row>
    <row r="2929" spans="1:2" x14ac:dyDescent="0.2">
      <c r="A2929" s="29">
        <v>34722</v>
      </c>
      <c r="B2929" s="30">
        <v>16.940000000000001</v>
      </c>
    </row>
    <row r="2930" spans="1:2" x14ac:dyDescent="0.2">
      <c r="A2930" s="29">
        <v>34723</v>
      </c>
      <c r="B2930" s="30">
        <v>17.190000000000001</v>
      </c>
    </row>
    <row r="2931" spans="1:2" x14ac:dyDescent="0.2">
      <c r="A2931" s="29">
        <v>34724</v>
      </c>
      <c r="B2931" s="30">
        <v>16.95</v>
      </c>
    </row>
    <row r="2932" spans="1:2" x14ac:dyDescent="0.2">
      <c r="A2932" s="29">
        <v>34725</v>
      </c>
      <c r="B2932" s="30">
        <v>16.91</v>
      </c>
    </row>
    <row r="2933" spans="1:2" x14ac:dyDescent="0.2">
      <c r="A2933" s="29">
        <v>34726</v>
      </c>
      <c r="B2933" s="30">
        <v>16.510000000000002</v>
      </c>
    </row>
    <row r="2934" spans="1:2" x14ac:dyDescent="0.2">
      <c r="A2934" s="29">
        <v>34729</v>
      </c>
      <c r="B2934" s="30">
        <v>16.72</v>
      </c>
    </row>
    <row r="2935" spans="1:2" x14ac:dyDescent="0.2">
      <c r="A2935" s="29">
        <v>34730</v>
      </c>
      <c r="B2935" s="30">
        <v>17.05</v>
      </c>
    </row>
    <row r="2936" spans="1:2" x14ac:dyDescent="0.2">
      <c r="A2936" s="29">
        <v>34731</v>
      </c>
      <c r="B2936" s="30">
        <v>17.03</v>
      </c>
    </row>
    <row r="2937" spans="1:2" x14ac:dyDescent="0.2">
      <c r="A2937" s="29">
        <v>34732</v>
      </c>
      <c r="B2937" s="30">
        <v>17.13</v>
      </c>
    </row>
    <row r="2938" spans="1:2" x14ac:dyDescent="0.2">
      <c r="A2938" s="29">
        <v>34733</v>
      </c>
      <c r="B2938" s="30">
        <v>17.399999999999999</v>
      </c>
    </row>
    <row r="2939" spans="1:2" x14ac:dyDescent="0.2">
      <c r="A2939" s="29">
        <v>34736</v>
      </c>
      <c r="B2939" s="30">
        <v>17.32</v>
      </c>
    </row>
    <row r="2940" spans="1:2" x14ac:dyDescent="0.2">
      <c r="A2940" s="29">
        <v>34737</v>
      </c>
      <c r="B2940" s="30">
        <v>17.02</v>
      </c>
    </row>
    <row r="2941" spans="1:2" x14ac:dyDescent="0.2">
      <c r="A2941" s="29">
        <v>34738</v>
      </c>
      <c r="B2941" s="30">
        <v>16.989999999999998</v>
      </c>
    </row>
    <row r="2942" spans="1:2" x14ac:dyDescent="0.2">
      <c r="A2942" s="29">
        <v>34739</v>
      </c>
      <c r="B2942" s="30">
        <v>17.010000000000002</v>
      </c>
    </row>
    <row r="2943" spans="1:2" x14ac:dyDescent="0.2">
      <c r="A2943" s="29">
        <v>34740</v>
      </c>
      <c r="B2943" s="30">
        <v>17</v>
      </c>
    </row>
    <row r="2944" spans="1:2" x14ac:dyDescent="0.2">
      <c r="A2944" s="29">
        <v>34743</v>
      </c>
      <c r="B2944" s="30">
        <v>16.95</v>
      </c>
    </row>
    <row r="2945" spans="1:2" x14ac:dyDescent="0.2">
      <c r="A2945" s="29">
        <v>34744</v>
      </c>
      <c r="B2945" s="30">
        <v>16.850000000000001</v>
      </c>
    </row>
    <row r="2946" spans="1:2" x14ac:dyDescent="0.2">
      <c r="A2946" s="29">
        <v>34745</v>
      </c>
      <c r="B2946" s="30">
        <v>16.989999999999998</v>
      </c>
    </row>
    <row r="2947" spans="1:2" x14ac:dyDescent="0.2">
      <c r="A2947" s="29">
        <v>34746</v>
      </c>
      <c r="B2947" s="30">
        <v>17.149999999999999</v>
      </c>
    </row>
    <row r="2948" spans="1:2" x14ac:dyDescent="0.2">
      <c r="A2948" s="29">
        <v>34747</v>
      </c>
      <c r="B2948" s="30">
        <v>17.440000000000001</v>
      </c>
    </row>
    <row r="2949" spans="1:2" x14ac:dyDescent="0.2">
      <c r="A2949" s="29">
        <v>34750</v>
      </c>
      <c r="B2949" s="30">
        <v>17.3</v>
      </c>
    </row>
    <row r="2950" spans="1:2" x14ac:dyDescent="0.2">
      <c r="A2950" s="29">
        <v>34751</v>
      </c>
      <c r="B2950" s="30">
        <v>17.350000000000001</v>
      </c>
    </row>
    <row r="2951" spans="1:2" x14ac:dyDescent="0.2">
      <c r="A2951" s="29">
        <v>34752</v>
      </c>
      <c r="B2951" s="30">
        <v>17.07</v>
      </c>
    </row>
    <row r="2952" spans="1:2" x14ac:dyDescent="0.2">
      <c r="A2952" s="29">
        <v>34753</v>
      </c>
      <c r="B2952" s="30">
        <v>16.989999999999998</v>
      </c>
    </row>
    <row r="2953" spans="1:2" x14ac:dyDescent="0.2">
      <c r="A2953" s="29">
        <v>34754</v>
      </c>
      <c r="B2953" s="30">
        <v>17.28</v>
      </c>
    </row>
    <row r="2954" spans="1:2" x14ac:dyDescent="0.2">
      <c r="A2954" s="29">
        <v>34757</v>
      </c>
      <c r="B2954" s="30">
        <v>17.29</v>
      </c>
    </row>
    <row r="2955" spans="1:2" x14ac:dyDescent="0.2">
      <c r="A2955" s="29">
        <v>34758</v>
      </c>
      <c r="B2955" s="30">
        <v>17.22</v>
      </c>
    </row>
    <row r="2956" spans="1:2" x14ac:dyDescent="0.2">
      <c r="A2956" s="29">
        <v>34759</v>
      </c>
      <c r="B2956" s="30">
        <v>16.86</v>
      </c>
    </row>
    <row r="2957" spans="1:2" x14ac:dyDescent="0.2">
      <c r="A2957" s="29">
        <v>34760</v>
      </c>
      <c r="B2957" s="30">
        <v>16.88</v>
      </c>
    </row>
    <row r="2958" spans="1:2" x14ac:dyDescent="0.2">
      <c r="A2958" s="29">
        <v>34761</v>
      </c>
      <c r="B2958" s="30">
        <v>16.77</v>
      </c>
    </row>
    <row r="2959" spans="1:2" x14ac:dyDescent="0.2">
      <c r="A2959" s="29">
        <v>34764</v>
      </c>
      <c r="B2959" s="30">
        <v>16.86</v>
      </c>
    </row>
    <row r="2960" spans="1:2" x14ac:dyDescent="0.2">
      <c r="A2960" s="29">
        <v>34765</v>
      </c>
      <c r="B2960" s="30">
        <v>16.84</v>
      </c>
    </row>
    <row r="2961" spans="1:2" x14ac:dyDescent="0.2">
      <c r="A2961" s="29">
        <v>34766</v>
      </c>
      <c r="B2961" s="30">
        <v>16.7</v>
      </c>
    </row>
    <row r="2962" spans="1:2" x14ac:dyDescent="0.2">
      <c r="A2962" s="29">
        <v>34767</v>
      </c>
      <c r="B2962" s="30">
        <v>16.5</v>
      </c>
    </row>
    <row r="2963" spans="1:2" x14ac:dyDescent="0.2">
      <c r="A2963" s="29">
        <v>34768</v>
      </c>
      <c r="B2963" s="30">
        <v>16.39</v>
      </c>
    </row>
    <row r="2964" spans="1:2" x14ac:dyDescent="0.2">
      <c r="A2964" s="29">
        <v>34771</v>
      </c>
      <c r="B2964" s="30">
        <v>16.53</v>
      </c>
    </row>
    <row r="2965" spans="1:2" x14ac:dyDescent="0.2">
      <c r="A2965" s="29">
        <v>34772</v>
      </c>
      <c r="B2965" s="30">
        <v>16.36</v>
      </c>
    </row>
    <row r="2966" spans="1:2" x14ac:dyDescent="0.2">
      <c r="A2966" s="29">
        <v>34773</v>
      </c>
      <c r="B2966" s="30">
        <v>16.37</v>
      </c>
    </row>
    <row r="2967" spans="1:2" x14ac:dyDescent="0.2">
      <c r="A2967" s="29">
        <v>34774</v>
      </c>
      <c r="B2967" s="30">
        <v>16.5</v>
      </c>
    </row>
    <row r="2968" spans="1:2" x14ac:dyDescent="0.2">
      <c r="A2968" s="29">
        <v>34775</v>
      </c>
      <c r="B2968" s="30">
        <v>16.48</v>
      </c>
    </row>
    <row r="2969" spans="1:2" x14ac:dyDescent="0.2">
      <c r="A2969" s="29">
        <v>34778</v>
      </c>
      <c r="B2969" s="30">
        <v>16.690000000000001</v>
      </c>
    </row>
    <row r="2970" spans="1:2" x14ac:dyDescent="0.2">
      <c r="A2970" s="29">
        <v>34779</v>
      </c>
      <c r="B2970" s="30">
        <v>16.63</v>
      </c>
    </row>
    <row r="2971" spans="1:2" x14ac:dyDescent="0.2">
      <c r="A2971" s="29">
        <v>34780</v>
      </c>
      <c r="B2971" s="30">
        <v>17.32</v>
      </c>
    </row>
    <row r="2972" spans="1:2" x14ac:dyDescent="0.2">
      <c r="A2972" s="29">
        <v>34781</v>
      </c>
      <c r="B2972" s="30">
        <v>17.55</v>
      </c>
    </row>
    <row r="2973" spans="1:2" x14ac:dyDescent="0.2">
      <c r="A2973" s="29">
        <v>34782</v>
      </c>
      <c r="B2973" s="30">
        <v>17.52</v>
      </c>
    </row>
    <row r="2974" spans="1:2" x14ac:dyDescent="0.2">
      <c r="A2974" s="29">
        <v>34785</v>
      </c>
      <c r="B2974" s="30">
        <v>17.88</v>
      </c>
    </row>
    <row r="2975" spans="1:2" x14ac:dyDescent="0.2">
      <c r="A2975" s="29">
        <v>34786</v>
      </c>
      <c r="B2975" s="30">
        <v>17.79</v>
      </c>
    </row>
    <row r="2976" spans="1:2" x14ac:dyDescent="0.2">
      <c r="A2976" s="29">
        <v>34787</v>
      </c>
      <c r="B2976" s="30">
        <v>18.010000000000002</v>
      </c>
    </row>
    <row r="2977" spans="1:2" x14ac:dyDescent="0.2">
      <c r="A2977" s="29">
        <v>34788</v>
      </c>
      <c r="B2977" s="30">
        <v>17.95</v>
      </c>
    </row>
    <row r="2978" spans="1:2" x14ac:dyDescent="0.2">
      <c r="A2978" s="29">
        <v>34789</v>
      </c>
      <c r="B2978" s="30">
        <v>18</v>
      </c>
    </row>
    <row r="2979" spans="1:2" x14ac:dyDescent="0.2">
      <c r="A2979" s="29">
        <v>34792</v>
      </c>
      <c r="B2979" s="30">
        <v>17.89</v>
      </c>
    </row>
    <row r="2980" spans="1:2" x14ac:dyDescent="0.2">
      <c r="A2980" s="29">
        <v>34793</v>
      </c>
      <c r="B2980" s="30">
        <v>18.059999999999999</v>
      </c>
    </row>
    <row r="2981" spans="1:2" x14ac:dyDescent="0.2">
      <c r="A2981" s="29">
        <v>34794</v>
      </c>
      <c r="B2981" s="30">
        <v>18.54</v>
      </c>
    </row>
    <row r="2982" spans="1:2" x14ac:dyDescent="0.2">
      <c r="A2982" s="29">
        <v>34795</v>
      </c>
      <c r="B2982" s="30">
        <v>18.88</v>
      </c>
    </row>
    <row r="2983" spans="1:2" x14ac:dyDescent="0.2">
      <c r="A2983" s="29">
        <v>34796</v>
      </c>
      <c r="B2983" s="30">
        <v>18.760000000000002</v>
      </c>
    </row>
    <row r="2984" spans="1:2" x14ac:dyDescent="0.2">
      <c r="A2984" s="29">
        <v>34799</v>
      </c>
      <c r="B2984" s="30">
        <v>18.34</v>
      </c>
    </row>
    <row r="2985" spans="1:2" x14ac:dyDescent="0.2">
      <c r="A2985" s="29">
        <v>34800</v>
      </c>
      <c r="B2985" s="30">
        <v>18.71</v>
      </c>
    </row>
    <row r="2986" spans="1:2" x14ac:dyDescent="0.2">
      <c r="A2986" s="29">
        <v>34801</v>
      </c>
      <c r="B2986" s="30">
        <v>18.98</v>
      </c>
    </row>
    <row r="2987" spans="1:2" x14ac:dyDescent="0.2">
      <c r="A2987" s="29">
        <v>34802</v>
      </c>
      <c r="B2987" s="30">
        <v>17.920000000000002</v>
      </c>
    </row>
    <row r="2988" spans="1:2" x14ac:dyDescent="0.2">
      <c r="A2988" s="29">
        <v>34807</v>
      </c>
      <c r="B2988" s="30">
        <v>18.59</v>
      </c>
    </row>
    <row r="2989" spans="1:2" x14ac:dyDescent="0.2">
      <c r="A2989" s="29">
        <v>34808</v>
      </c>
      <c r="B2989" s="30">
        <v>18.559999999999999</v>
      </c>
    </row>
    <row r="2990" spans="1:2" x14ac:dyDescent="0.2">
      <c r="A2990" s="29">
        <v>34809</v>
      </c>
      <c r="B2990" s="30">
        <v>18.829999999999998</v>
      </c>
    </row>
    <row r="2991" spans="1:2" x14ac:dyDescent="0.2">
      <c r="A2991" s="29">
        <v>34810</v>
      </c>
      <c r="B2991" s="30">
        <v>19.100000000000001</v>
      </c>
    </row>
    <row r="2992" spans="1:2" x14ac:dyDescent="0.2">
      <c r="A2992" s="29">
        <v>34813</v>
      </c>
      <c r="B2992" s="30">
        <v>19.05</v>
      </c>
    </row>
    <row r="2993" spans="1:2" x14ac:dyDescent="0.2">
      <c r="A2993" s="29">
        <v>34814</v>
      </c>
      <c r="B2993" s="30">
        <v>19.329999999999998</v>
      </c>
    </row>
    <row r="2994" spans="1:2" x14ac:dyDescent="0.2">
      <c r="A2994" s="29">
        <v>34815</v>
      </c>
      <c r="B2994" s="30">
        <v>19.190000000000001</v>
      </c>
    </row>
    <row r="2995" spans="1:2" x14ac:dyDescent="0.2">
      <c r="A2995" s="29">
        <v>34816</v>
      </c>
      <c r="B2995" s="30">
        <v>19.32</v>
      </c>
    </row>
    <row r="2996" spans="1:2" x14ac:dyDescent="0.2">
      <c r="A2996" s="29">
        <v>34817</v>
      </c>
      <c r="B2996" s="30">
        <v>19.309999999999999</v>
      </c>
    </row>
    <row r="2997" spans="1:2" x14ac:dyDescent="0.2">
      <c r="A2997" s="29">
        <v>34820</v>
      </c>
      <c r="B2997" s="30">
        <v>19.22</v>
      </c>
    </row>
    <row r="2998" spans="1:2" x14ac:dyDescent="0.2">
      <c r="A2998" s="29">
        <v>34821</v>
      </c>
      <c r="B2998" s="30">
        <v>18.72</v>
      </c>
    </row>
    <row r="2999" spans="1:2" x14ac:dyDescent="0.2">
      <c r="A2999" s="29">
        <v>34822</v>
      </c>
      <c r="B2999" s="30">
        <v>18.489999999999998</v>
      </c>
    </row>
    <row r="3000" spans="1:2" x14ac:dyDescent="0.2">
      <c r="A3000" s="29">
        <v>34823</v>
      </c>
      <c r="B3000" s="30">
        <v>18.64</v>
      </c>
    </row>
    <row r="3001" spans="1:2" x14ac:dyDescent="0.2">
      <c r="A3001" s="29">
        <v>34824</v>
      </c>
      <c r="B3001" s="30">
        <v>18.739999999999998</v>
      </c>
    </row>
    <row r="3002" spans="1:2" x14ac:dyDescent="0.2">
      <c r="A3002" s="29">
        <v>34828</v>
      </c>
      <c r="B3002" s="30">
        <v>18.059999999999999</v>
      </c>
    </row>
    <row r="3003" spans="1:2" x14ac:dyDescent="0.2">
      <c r="A3003" s="29">
        <v>34829</v>
      </c>
      <c r="B3003" s="30">
        <v>18.16</v>
      </c>
    </row>
    <row r="3004" spans="1:2" x14ac:dyDescent="0.2">
      <c r="A3004" s="29">
        <v>34830</v>
      </c>
      <c r="B3004" s="30">
        <v>18.010000000000002</v>
      </c>
    </row>
    <row r="3005" spans="1:2" x14ac:dyDescent="0.2">
      <c r="A3005" s="29">
        <v>34831</v>
      </c>
      <c r="B3005" s="30">
        <v>18.170000000000002</v>
      </c>
    </row>
    <row r="3006" spans="1:2" x14ac:dyDescent="0.2">
      <c r="A3006" s="29">
        <v>34834</v>
      </c>
      <c r="B3006" s="30">
        <v>18.399999999999999</v>
      </c>
    </row>
    <row r="3007" spans="1:2" x14ac:dyDescent="0.2">
      <c r="A3007" s="29">
        <v>34835</v>
      </c>
      <c r="B3007" s="30">
        <v>18.420000000000002</v>
      </c>
    </row>
    <row r="3008" spans="1:2" x14ac:dyDescent="0.2">
      <c r="A3008" s="29">
        <v>34836</v>
      </c>
      <c r="B3008" s="30">
        <v>18.59</v>
      </c>
    </row>
    <row r="3009" spans="1:2" x14ac:dyDescent="0.2">
      <c r="A3009" s="29">
        <v>34837</v>
      </c>
      <c r="B3009" s="30">
        <v>18.47</v>
      </c>
    </row>
    <row r="3010" spans="1:2" x14ac:dyDescent="0.2">
      <c r="A3010" s="29">
        <v>34838</v>
      </c>
      <c r="B3010" s="30">
        <v>18.41</v>
      </c>
    </row>
    <row r="3011" spans="1:2" x14ac:dyDescent="0.2">
      <c r="A3011" s="29">
        <v>34841</v>
      </c>
      <c r="B3011" s="30">
        <v>18.55</v>
      </c>
    </row>
    <row r="3012" spans="1:2" x14ac:dyDescent="0.2">
      <c r="A3012" s="29">
        <v>34842</v>
      </c>
      <c r="B3012" s="30">
        <v>18.43</v>
      </c>
    </row>
    <row r="3013" spans="1:2" x14ac:dyDescent="0.2">
      <c r="A3013" s="29">
        <v>34843</v>
      </c>
      <c r="B3013" s="30">
        <v>18.18</v>
      </c>
    </row>
    <row r="3014" spans="1:2" x14ac:dyDescent="0.2">
      <c r="A3014" s="29">
        <v>34844</v>
      </c>
      <c r="B3014" s="30">
        <v>18.16</v>
      </c>
    </row>
    <row r="3015" spans="1:2" x14ac:dyDescent="0.2">
      <c r="A3015" s="29">
        <v>34845</v>
      </c>
      <c r="B3015" s="30">
        <v>17.53</v>
      </c>
    </row>
    <row r="3016" spans="1:2" x14ac:dyDescent="0.2">
      <c r="A3016" s="29">
        <v>34849</v>
      </c>
      <c r="B3016" s="30">
        <v>17.649999999999999</v>
      </c>
    </row>
    <row r="3017" spans="1:2" x14ac:dyDescent="0.2">
      <c r="A3017" s="29">
        <v>34850</v>
      </c>
      <c r="B3017" s="30">
        <v>17.670000000000002</v>
      </c>
    </row>
    <row r="3018" spans="1:2" x14ac:dyDescent="0.2">
      <c r="A3018" s="29">
        <v>34851</v>
      </c>
      <c r="B3018" s="30">
        <v>17.8</v>
      </c>
    </row>
    <row r="3019" spans="1:2" x14ac:dyDescent="0.2">
      <c r="A3019" s="29">
        <v>34852</v>
      </c>
      <c r="B3019" s="30">
        <v>17.989999999999998</v>
      </c>
    </row>
    <row r="3020" spans="1:2" x14ac:dyDescent="0.2">
      <c r="A3020" s="29">
        <v>34855</v>
      </c>
      <c r="B3020" s="30">
        <v>18.18</v>
      </c>
    </row>
    <row r="3021" spans="1:2" x14ac:dyDescent="0.2">
      <c r="A3021" s="29">
        <v>34856</v>
      </c>
      <c r="B3021" s="30">
        <v>18.09</v>
      </c>
    </row>
    <row r="3022" spans="1:2" x14ac:dyDescent="0.2">
      <c r="A3022" s="29">
        <v>34857</v>
      </c>
      <c r="B3022" s="30">
        <v>18.18</v>
      </c>
    </row>
    <row r="3023" spans="1:2" x14ac:dyDescent="0.2">
      <c r="A3023" s="29">
        <v>34858</v>
      </c>
      <c r="B3023" s="30">
        <v>17.91</v>
      </c>
    </row>
    <row r="3024" spans="1:2" x14ac:dyDescent="0.2">
      <c r="A3024" s="29">
        <v>34859</v>
      </c>
      <c r="B3024" s="30">
        <v>17.809999999999999</v>
      </c>
    </row>
    <row r="3025" spans="1:2" x14ac:dyDescent="0.2">
      <c r="A3025" s="29">
        <v>34862</v>
      </c>
      <c r="B3025" s="30">
        <v>17.78</v>
      </c>
    </row>
    <row r="3026" spans="1:2" x14ac:dyDescent="0.2">
      <c r="A3026" s="29">
        <v>34863</v>
      </c>
      <c r="B3026" s="30">
        <v>17.78</v>
      </c>
    </row>
    <row r="3027" spans="1:2" x14ac:dyDescent="0.2">
      <c r="A3027" s="29">
        <v>34864</v>
      </c>
      <c r="B3027" s="30">
        <v>17.920000000000002</v>
      </c>
    </row>
    <row r="3028" spans="1:2" x14ac:dyDescent="0.2">
      <c r="A3028" s="29">
        <v>34865</v>
      </c>
      <c r="B3028" s="30">
        <v>17.920000000000002</v>
      </c>
    </row>
    <row r="3029" spans="1:2" x14ac:dyDescent="0.2">
      <c r="A3029" s="29">
        <v>34866</v>
      </c>
      <c r="B3029" s="30">
        <v>17.59</v>
      </c>
    </row>
    <row r="3030" spans="1:2" x14ac:dyDescent="0.2">
      <c r="A3030" s="29">
        <v>34869</v>
      </c>
      <c r="B3030" s="30">
        <v>16.97</v>
      </c>
    </row>
    <row r="3031" spans="1:2" x14ac:dyDescent="0.2">
      <c r="A3031" s="29">
        <v>34870</v>
      </c>
      <c r="B3031" s="30">
        <v>16.97</v>
      </c>
    </row>
    <row r="3032" spans="1:2" x14ac:dyDescent="0.2">
      <c r="A3032" s="29">
        <v>34871</v>
      </c>
      <c r="B3032" s="30">
        <v>16.55</v>
      </c>
    </row>
    <row r="3033" spans="1:2" x14ac:dyDescent="0.2">
      <c r="A3033" s="29">
        <v>34872</v>
      </c>
      <c r="B3033" s="30">
        <v>16.46</v>
      </c>
    </row>
    <row r="3034" spans="1:2" x14ac:dyDescent="0.2">
      <c r="A3034" s="29">
        <v>34873</v>
      </c>
      <c r="B3034" s="30">
        <v>16.649999999999999</v>
      </c>
    </row>
    <row r="3035" spans="1:2" x14ac:dyDescent="0.2">
      <c r="A3035" s="29">
        <v>34876</v>
      </c>
      <c r="B3035" s="30">
        <v>16.63</v>
      </c>
    </row>
    <row r="3036" spans="1:2" x14ac:dyDescent="0.2">
      <c r="A3036" s="29">
        <v>34877</v>
      </c>
      <c r="B3036" s="30">
        <v>16.579999999999998</v>
      </c>
    </row>
    <row r="3037" spans="1:2" x14ac:dyDescent="0.2">
      <c r="A3037" s="29">
        <v>34878</v>
      </c>
      <c r="B3037" s="30">
        <v>16.86</v>
      </c>
    </row>
    <row r="3038" spans="1:2" x14ac:dyDescent="0.2">
      <c r="A3038" s="29">
        <v>34879</v>
      </c>
      <c r="B3038" s="30">
        <v>16.52</v>
      </c>
    </row>
    <row r="3039" spans="1:2" x14ac:dyDescent="0.2">
      <c r="A3039" s="29">
        <v>34880</v>
      </c>
      <c r="B3039" s="30">
        <v>16.47</v>
      </c>
    </row>
    <row r="3040" spans="1:2" x14ac:dyDescent="0.2">
      <c r="A3040" s="29">
        <v>34883</v>
      </c>
      <c r="B3040" s="30">
        <v>16.27</v>
      </c>
    </row>
    <row r="3041" spans="1:2" x14ac:dyDescent="0.2">
      <c r="A3041" s="29">
        <v>34884</v>
      </c>
      <c r="B3041" s="30">
        <v>16.02</v>
      </c>
    </row>
    <row r="3042" spans="1:2" x14ac:dyDescent="0.2">
      <c r="A3042" s="29">
        <v>34885</v>
      </c>
      <c r="B3042" s="30">
        <v>15.99</v>
      </c>
    </row>
    <row r="3043" spans="1:2" x14ac:dyDescent="0.2">
      <c r="A3043" s="29">
        <v>34886</v>
      </c>
      <c r="B3043" s="30">
        <v>16.2</v>
      </c>
    </row>
    <row r="3044" spans="1:2" x14ac:dyDescent="0.2">
      <c r="A3044" s="29">
        <v>34887</v>
      </c>
      <c r="B3044" s="30">
        <v>16.05</v>
      </c>
    </row>
    <row r="3045" spans="1:2" x14ac:dyDescent="0.2">
      <c r="A3045" s="29">
        <v>34890</v>
      </c>
      <c r="B3045" s="30">
        <v>16.03</v>
      </c>
    </row>
    <row r="3046" spans="1:2" x14ac:dyDescent="0.2">
      <c r="A3046" s="29">
        <v>34891</v>
      </c>
      <c r="B3046" s="30">
        <v>16</v>
      </c>
    </row>
    <row r="3047" spans="1:2" x14ac:dyDescent="0.2">
      <c r="A3047" s="29">
        <v>34892</v>
      </c>
      <c r="B3047" s="30">
        <v>15.98</v>
      </c>
    </row>
    <row r="3048" spans="1:2" x14ac:dyDescent="0.2">
      <c r="A3048" s="29">
        <v>34893</v>
      </c>
      <c r="B3048" s="30">
        <v>15.8</v>
      </c>
    </row>
    <row r="3049" spans="1:2" x14ac:dyDescent="0.2">
      <c r="A3049" s="29">
        <v>34894</v>
      </c>
      <c r="B3049" s="30">
        <v>15.81</v>
      </c>
    </row>
    <row r="3050" spans="1:2" x14ac:dyDescent="0.2">
      <c r="A3050" s="29">
        <v>34897</v>
      </c>
      <c r="B3050" s="30">
        <v>15.73</v>
      </c>
    </row>
    <row r="3051" spans="1:2" x14ac:dyDescent="0.2">
      <c r="A3051" s="29">
        <v>34898</v>
      </c>
      <c r="B3051" s="30">
        <v>15.76</v>
      </c>
    </row>
    <row r="3052" spans="1:2" x14ac:dyDescent="0.2">
      <c r="A3052" s="29">
        <v>34899</v>
      </c>
      <c r="B3052" s="30">
        <v>15.68</v>
      </c>
    </row>
    <row r="3053" spans="1:2" x14ac:dyDescent="0.2">
      <c r="A3053" s="29">
        <v>34900</v>
      </c>
      <c r="B3053" s="30">
        <v>15.51</v>
      </c>
    </row>
    <row r="3054" spans="1:2" x14ac:dyDescent="0.2">
      <c r="A3054" s="29">
        <v>34901</v>
      </c>
      <c r="B3054" s="30">
        <v>15.5</v>
      </c>
    </row>
    <row r="3055" spans="1:2" x14ac:dyDescent="0.2">
      <c r="A3055" s="29">
        <v>34904</v>
      </c>
      <c r="B3055" s="30">
        <v>15.65</v>
      </c>
    </row>
    <row r="3056" spans="1:2" x14ac:dyDescent="0.2">
      <c r="A3056" s="29">
        <v>34905</v>
      </c>
      <c r="B3056" s="30">
        <v>15.55</v>
      </c>
    </row>
    <row r="3057" spans="1:2" x14ac:dyDescent="0.2">
      <c r="A3057" s="29">
        <v>34906</v>
      </c>
      <c r="B3057" s="30">
        <v>15.93</v>
      </c>
    </row>
    <row r="3058" spans="1:2" x14ac:dyDescent="0.2">
      <c r="A3058" s="29">
        <v>34907</v>
      </c>
      <c r="B3058" s="30">
        <v>15.93</v>
      </c>
    </row>
    <row r="3059" spans="1:2" x14ac:dyDescent="0.2">
      <c r="A3059" s="29">
        <v>34908</v>
      </c>
      <c r="B3059" s="30">
        <v>15.83</v>
      </c>
    </row>
    <row r="3060" spans="1:2" x14ac:dyDescent="0.2">
      <c r="A3060" s="29">
        <v>34911</v>
      </c>
      <c r="B3060" s="30">
        <v>15.83</v>
      </c>
    </row>
    <row r="3061" spans="1:2" x14ac:dyDescent="0.2">
      <c r="A3061" s="29">
        <v>34912</v>
      </c>
      <c r="B3061" s="30">
        <v>16.02</v>
      </c>
    </row>
    <row r="3062" spans="1:2" x14ac:dyDescent="0.2">
      <c r="A3062" s="29">
        <v>34913</v>
      </c>
      <c r="B3062" s="30">
        <v>16.100000000000001</v>
      </c>
    </row>
    <row r="3063" spans="1:2" x14ac:dyDescent="0.2">
      <c r="A3063" s="29">
        <v>34914</v>
      </c>
      <c r="B3063" s="30">
        <v>16.13</v>
      </c>
    </row>
    <row r="3064" spans="1:2" x14ac:dyDescent="0.2">
      <c r="A3064" s="29">
        <v>34915</v>
      </c>
      <c r="B3064" s="30">
        <v>16.13</v>
      </c>
    </row>
    <row r="3065" spans="1:2" x14ac:dyDescent="0.2">
      <c r="A3065" s="29">
        <v>34918</v>
      </c>
      <c r="B3065" s="30">
        <v>16.02</v>
      </c>
    </row>
    <row r="3066" spans="1:2" x14ac:dyDescent="0.2">
      <c r="A3066" s="29">
        <v>34919</v>
      </c>
      <c r="B3066" s="30">
        <v>16.04</v>
      </c>
    </row>
    <row r="3067" spans="1:2" x14ac:dyDescent="0.2">
      <c r="A3067" s="29">
        <v>34920</v>
      </c>
      <c r="B3067" s="30">
        <v>16.14</v>
      </c>
    </row>
    <row r="3068" spans="1:2" x14ac:dyDescent="0.2">
      <c r="A3068" s="29">
        <v>34921</v>
      </c>
      <c r="B3068" s="30">
        <v>16.079999999999998</v>
      </c>
    </row>
    <row r="3069" spans="1:2" x14ac:dyDescent="0.2">
      <c r="A3069" s="29">
        <v>34922</v>
      </c>
      <c r="B3069" s="30">
        <v>16.059999999999999</v>
      </c>
    </row>
    <row r="3070" spans="1:2" x14ac:dyDescent="0.2">
      <c r="A3070" s="29">
        <v>34925</v>
      </c>
      <c r="B3070" s="30">
        <v>15.76</v>
      </c>
    </row>
    <row r="3071" spans="1:2" x14ac:dyDescent="0.2">
      <c r="A3071" s="29">
        <v>34926</v>
      </c>
      <c r="B3071" s="30">
        <v>15.7</v>
      </c>
    </row>
    <row r="3072" spans="1:2" x14ac:dyDescent="0.2">
      <c r="A3072" s="29">
        <v>34927</v>
      </c>
      <c r="B3072" s="30">
        <v>15.74</v>
      </c>
    </row>
    <row r="3073" spans="1:2" x14ac:dyDescent="0.2">
      <c r="A3073" s="29">
        <v>34928</v>
      </c>
      <c r="B3073" s="30">
        <v>15.91</v>
      </c>
    </row>
    <row r="3074" spans="1:2" x14ac:dyDescent="0.2">
      <c r="A3074" s="29">
        <v>34929</v>
      </c>
      <c r="B3074" s="30">
        <v>16.010000000000002</v>
      </c>
    </row>
    <row r="3075" spans="1:2" x14ac:dyDescent="0.2">
      <c r="A3075" s="29">
        <v>34932</v>
      </c>
      <c r="B3075" s="30">
        <v>16.23</v>
      </c>
    </row>
    <row r="3076" spans="1:2" x14ac:dyDescent="0.2">
      <c r="A3076" s="29">
        <v>34933</v>
      </c>
      <c r="B3076" s="30">
        <v>16.41</v>
      </c>
    </row>
    <row r="3077" spans="1:2" x14ac:dyDescent="0.2">
      <c r="A3077" s="29">
        <v>34934</v>
      </c>
      <c r="B3077" s="30">
        <v>16.260000000000002</v>
      </c>
    </row>
    <row r="3078" spans="1:2" x14ac:dyDescent="0.2">
      <c r="A3078" s="29">
        <v>34935</v>
      </c>
      <c r="B3078" s="30">
        <v>16.2</v>
      </c>
    </row>
    <row r="3079" spans="1:2" x14ac:dyDescent="0.2">
      <c r="A3079" s="29">
        <v>34936</v>
      </c>
      <c r="B3079" s="30">
        <v>16.12</v>
      </c>
    </row>
    <row r="3080" spans="1:2" x14ac:dyDescent="0.2">
      <c r="A3080" s="29">
        <v>34939</v>
      </c>
      <c r="B3080" s="30">
        <v>16.12</v>
      </c>
    </row>
    <row r="3081" spans="1:2" x14ac:dyDescent="0.2">
      <c r="A3081" s="29">
        <v>34940</v>
      </c>
      <c r="B3081" s="30">
        <v>16.14</v>
      </c>
    </row>
    <row r="3082" spans="1:2" x14ac:dyDescent="0.2">
      <c r="A3082" s="29">
        <v>34941</v>
      </c>
      <c r="B3082" s="30">
        <v>16.12</v>
      </c>
    </row>
    <row r="3083" spans="1:2" x14ac:dyDescent="0.2">
      <c r="A3083" s="29">
        <v>34942</v>
      </c>
      <c r="B3083" s="30">
        <v>16.2</v>
      </c>
    </row>
    <row r="3084" spans="1:2" x14ac:dyDescent="0.2">
      <c r="A3084" s="29">
        <v>34943</v>
      </c>
      <c r="B3084" s="30">
        <v>16.38</v>
      </c>
    </row>
    <row r="3085" spans="1:2" x14ac:dyDescent="0.2">
      <c r="A3085" s="29">
        <v>34946</v>
      </c>
      <c r="B3085" s="30">
        <v>16.54</v>
      </c>
    </row>
    <row r="3086" spans="1:2" x14ac:dyDescent="0.2">
      <c r="A3086" s="29">
        <v>34947</v>
      </c>
      <c r="B3086" s="30">
        <v>16.8</v>
      </c>
    </row>
    <row r="3087" spans="1:2" x14ac:dyDescent="0.2">
      <c r="A3087" s="29">
        <v>34948</v>
      </c>
      <c r="B3087" s="30">
        <v>16.64</v>
      </c>
    </row>
    <row r="3088" spans="1:2" x14ac:dyDescent="0.2">
      <c r="A3088" s="29">
        <v>34949</v>
      </c>
      <c r="B3088" s="30">
        <v>16.600000000000001</v>
      </c>
    </row>
    <row r="3089" spans="1:2" x14ac:dyDescent="0.2">
      <c r="A3089" s="29">
        <v>34950</v>
      </c>
      <c r="B3089" s="30">
        <v>16.72</v>
      </c>
    </row>
    <row r="3090" spans="1:2" x14ac:dyDescent="0.2">
      <c r="A3090" s="29">
        <v>34953</v>
      </c>
      <c r="B3090" s="30">
        <v>16.72</v>
      </c>
    </row>
    <row r="3091" spans="1:2" x14ac:dyDescent="0.2">
      <c r="A3091" s="29">
        <v>34954</v>
      </c>
      <c r="B3091" s="30">
        <v>16.87</v>
      </c>
    </row>
    <row r="3092" spans="1:2" x14ac:dyDescent="0.2">
      <c r="A3092" s="29">
        <v>34955</v>
      </c>
      <c r="B3092" s="30">
        <v>16.78</v>
      </c>
    </row>
    <row r="3093" spans="1:2" x14ac:dyDescent="0.2">
      <c r="A3093" s="29">
        <v>34956</v>
      </c>
      <c r="B3093" s="30">
        <v>16.91</v>
      </c>
    </row>
    <row r="3094" spans="1:2" x14ac:dyDescent="0.2">
      <c r="A3094" s="29">
        <v>34957</v>
      </c>
      <c r="B3094" s="30">
        <v>17.059999999999999</v>
      </c>
    </row>
    <row r="3095" spans="1:2" x14ac:dyDescent="0.2">
      <c r="A3095" s="29">
        <v>34960</v>
      </c>
      <c r="B3095" s="30">
        <v>17.2</v>
      </c>
    </row>
    <row r="3096" spans="1:2" x14ac:dyDescent="0.2">
      <c r="A3096" s="29">
        <v>34961</v>
      </c>
      <c r="B3096" s="30">
        <v>17.149999999999999</v>
      </c>
    </row>
    <row r="3097" spans="1:2" x14ac:dyDescent="0.2">
      <c r="A3097" s="29">
        <v>34962</v>
      </c>
      <c r="B3097" s="30">
        <v>16.79</v>
      </c>
    </row>
    <row r="3098" spans="1:2" x14ac:dyDescent="0.2">
      <c r="A3098" s="29">
        <v>34963</v>
      </c>
      <c r="B3098" s="30">
        <v>16.440000000000001</v>
      </c>
    </row>
    <row r="3099" spans="1:2" x14ac:dyDescent="0.2">
      <c r="A3099" s="29">
        <v>34964</v>
      </c>
      <c r="B3099" s="30">
        <v>16.32</v>
      </c>
    </row>
    <row r="3100" spans="1:2" x14ac:dyDescent="0.2">
      <c r="A3100" s="29">
        <v>34967</v>
      </c>
      <c r="B3100" s="30">
        <v>16.39</v>
      </c>
    </row>
    <row r="3101" spans="1:2" x14ac:dyDescent="0.2">
      <c r="A3101" s="29">
        <v>34968</v>
      </c>
      <c r="B3101" s="30">
        <v>16.21</v>
      </c>
    </row>
    <row r="3102" spans="1:2" x14ac:dyDescent="0.2">
      <c r="A3102" s="29">
        <v>34969</v>
      </c>
      <c r="B3102" s="30">
        <v>16.29</v>
      </c>
    </row>
    <row r="3103" spans="1:2" x14ac:dyDescent="0.2">
      <c r="A3103" s="29">
        <v>34970</v>
      </c>
      <c r="B3103" s="30">
        <v>16.53</v>
      </c>
    </row>
    <row r="3104" spans="1:2" x14ac:dyDescent="0.2">
      <c r="A3104" s="29">
        <v>34971</v>
      </c>
      <c r="B3104" s="30">
        <v>16.48</v>
      </c>
    </row>
    <row r="3105" spans="1:2" x14ac:dyDescent="0.2">
      <c r="A3105" s="29">
        <v>34974</v>
      </c>
      <c r="B3105" s="30">
        <v>16.68</v>
      </c>
    </row>
    <row r="3106" spans="1:2" x14ac:dyDescent="0.2">
      <c r="A3106" s="29">
        <v>34975</v>
      </c>
      <c r="B3106" s="30">
        <v>16.61</v>
      </c>
    </row>
    <row r="3107" spans="1:2" x14ac:dyDescent="0.2">
      <c r="A3107" s="29">
        <v>34976</v>
      </c>
      <c r="B3107" s="30">
        <v>16.329999999999998</v>
      </c>
    </row>
    <row r="3108" spans="1:2" x14ac:dyDescent="0.2">
      <c r="A3108" s="29">
        <v>34977</v>
      </c>
      <c r="B3108" s="30">
        <v>15.91</v>
      </c>
    </row>
    <row r="3109" spans="1:2" x14ac:dyDescent="0.2">
      <c r="A3109" s="29">
        <v>34978</v>
      </c>
      <c r="B3109" s="30">
        <v>15.96</v>
      </c>
    </row>
    <row r="3110" spans="1:2" x14ac:dyDescent="0.2">
      <c r="A3110" s="29">
        <v>34981</v>
      </c>
      <c r="B3110" s="30">
        <v>16.059999999999999</v>
      </c>
    </row>
    <row r="3111" spans="1:2" x14ac:dyDescent="0.2">
      <c r="A3111" s="29">
        <v>34982</v>
      </c>
      <c r="B3111" s="30">
        <v>16.05</v>
      </c>
    </row>
    <row r="3112" spans="1:2" x14ac:dyDescent="0.2">
      <c r="A3112" s="29">
        <v>34983</v>
      </c>
      <c r="B3112" s="30">
        <v>15.98</v>
      </c>
    </row>
    <row r="3113" spans="1:2" x14ac:dyDescent="0.2">
      <c r="A3113" s="29">
        <v>34984</v>
      </c>
      <c r="B3113" s="30">
        <v>15.92</v>
      </c>
    </row>
    <row r="3114" spans="1:2" x14ac:dyDescent="0.2">
      <c r="A3114" s="29">
        <v>34985</v>
      </c>
      <c r="B3114" s="30">
        <v>16.149999999999999</v>
      </c>
    </row>
    <row r="3115" spans="1:2" x14ac:dyDescent="0.2">
      <c r="A3115" s="29">
        <v>34988</v>
      </c>
      <c r="B3115" s="30">
        <v>16.23</v>
      </c>
    </row>
    <row r="3116" spans="1:2" x14ac:dyDescent="0.2">
      <c r="A3116" s="29">
        <v>34989</v>
      </c>
      <c r="B3116" s="30">
        <v>16.03</v>
      </c>
    </row>
    <row r="3117" spans="1:2" x14ac:dyDescent="0.2">
      <c r="A3117" s="29">
        <v>34990</v>
      </c>
      <c r="B3117" s="30">
        <v>15.98</v>
      </c>
    </row>
    <row r="3118" spans="1:2" x14ac:dyDescent="0.2">
      <c r="A3118" s="29">
        <v>34991</v>
      </c>
      <c r="B3118" s="30">
        <v>15.79</v>
      </c>
    </row>
    <row r="3119" spans="1:2" x14ac:dyDescent="0.2">
      <c r="A3119" s="29">
        <v>34992</v>
      </c>
      <c r="B3119" s="30">
        <v>15.8</v>
      </c>
    </row>
    <row r="3120" spans="1:2" x14ac:dyDescent="0.2">
      <c r="A3120" s="29">
        <v>34995</v>
      </c>
      <c r="B3120" s="30">
        <v>15.9</v>
      </c>
    </row>
    <row r="3121" spans="1:2" x14ac:dyDescent="0.2">
      <c r="A3121" s="29">
        <v>34996</v>
      </c>
      <c r="B3121" s="30">
        <v>15.96</v>
      </c>
    </row>
    <row r="3122" spans="1:2" x14ac:dyDescent="0.2">
      <c r="A3122" s="29">
        <v>34997</v>
      </c>
      <c r="B3122" s="30">
        <v>15.88</v>
      </c>
    </row>
    <row r="3123" spans="1:2" x14ac:dyDescent="0.2">
      <c r="A3123" s="29">
        <v>34998</v>
      </c>
      <c r="B3123" s="30">
        <v>16.149999999999999</v>
      </c>
    </row>
    <row r="3124" spans="1:2" x14ac:dyDescent="0.2">
      <c r="A3124" s="29">
        <v>34999</v>
      </c>
      <c r="B3124" s="30">
        <v>16.239999999999998</v>
      </c>
    </row>
    <row r="3125" spans="1:2" x14ac:dyDescent="0.2">
      <c r="A3125" s="29">
        <v>35002</v>
      </c>
      <c r="B3125" s="30">
        <v>16.420000000000002</v>
      </c>
    </row>
    <row r="3126" spans="1:2" x14ac:dyDescent="0.2">
      <c r="A3126" s="29">
        <v>35003</v>
      </c>
      <c r="B3126" s="30">
        <v>16.53</v>
      </c>
    </row>
    <row r="3127" spans="1:2" x14ac:dyDescent="0.2">
      <c r="A3127" s="29">
        <v>35004</v>
      </c>
      <c r="B3127" s="30">
        <v>16.61</v>
      </c>
    </row>
    <row r="3128" spans="1:2" x14ac:dyDescent="0.2">
      <c r="A3128" s="29">
        <v>35005</v>
      </c>
      <c r="B3128" s="30">
        <v>16.899999999999999</v>
      </c>
    </row>
    <row r="3129" spans="1:2" x14ac:dyDescent="0.2">
      <c r="A3129" s="29">
        <v>35006</v>
      </c>
      <c r="B3129" s="30">
        <v>16.850000000000001</v>
      </c>
    </row>
    <row r="3130" spans="1:2" x14ac:dyDescent="0.2">
      <c r="A3130" s="29">
        <v>35009</v>
      </c>
      <c r="B3130" s="30">
        <v>16.8</v>
      </c>
    </row>
    <row r="3131" spans="1:2" x14ac:dyDescent="0.2">
      <c r="A3131" s="29">
        <v>35010</v>
      </c>
      <c r="B3131" s="30">
        <v>16.600000000000001</v>
      </c>
    </row>
    <row r="3132" spans="1:2" x14ac:dyDescent="0.2">
      <c r="A3132" s="29">
        <v>35011</v>
      </c>
      <c r="B3132" s="30">
        <v>16.809999999999999</v>
      </c>
    </row>
    <row r="3133" spans="1:2" x14ac:dyDescent="0.2">
      <c r="A3133" s="29">
        <v>35012</v>
      </c>
      <c r="B3133" s="30">
        <v>16.87</v>
      </c>
    </row>
    <row r="3134" spans="1:2" x14ac:dyDescent="0.2">
      <c r="A3134" s="29">
        <v>35013</v>
      </c>
      <c r="B3134" s="30">
        <v>16.84</v>
      </c>
    </row>
    <row r="3135" spans="1:2" x14ac:dyDescent="0.2">
      <c r="A3135" s="29">
        <v>35016</v>
      </c>
      <c r="B3135" s="30">
        <v>16.8</v>
      </c>
    </row>
    <row r="3136" spans="1:2" x14ac:dyDescent="0.2">
      <c r="A3136" s="29">
        <v>35017</v>
      </c>
      <c r="B3136" s="30">
        <v>16.54</v>
      </c>
    </row>
    <row r="3137" spans="1:2" x14ac:dyDescent="0.2">
      <c r="A3137" s="29">
        <v>35018</v>
      </c>
      <c r="B3137" s="30">
        <v>16.7</v>
      </c>
    </row>
    <row r="3138" spans="1:2" x14ac:dyDescent="0.2">
      <c r="A3138" s="29">
        <v>35019</v>
      </c>
      <c r="B3138" s="30">
        <v>16.91</v>
      </c>
    </row>
    <row r="3139" spans="1:2" x14ac:dyDescent="0.2">
      <c r="A3139" s="29">
        <v>35020</v>
      </c>
      <c r="B3139" s="30">
        <v>17.14</v>
      </c>
    </row>
    <row r="3140" spans="1:2" x14ac:dyDescent="0.2">
      <c r="A3140" s="29">
        <v>35023</v>
      </c>
      <c r="B3140" s="30">
        <v>16.89</v>
      </c>
    </row>
    <row r="3141" spans="1:2" x14ac:dyDescent="0.2">
      <c r="A3141" s="29">
        <v>35024</v>
      </c>
      <c r="B3141" s="30">
        <v>16.71</v>
      </c>
    </row>
    <row r="3142" spans="1:2" x14ac:dyDescent="0.2">
      <c r="A3142" s="29">
        <v>35025</v>
      </c>
      <c r="B3142" s="30">
        <v>16.600000000000001</v>
      </c>
    </row>
    <row r="3143" spans="1:2" x14ac:dyDescent="0.2">
      <c r="A3143" s="29">
        <v>35026</v>
      </c>
      <c r="B3143" s="30">
        <v>16.809999999999999</v>
      </c>
    </row>
    <row r="3144" spans="1:2" x14ac:dyDescent="0.2">
      <c r="A3144" s="29">
        <v>35027</v>
      </c>
      <c r="B3144" s="30">
        <v>16.89</v>
      </c>
    </row>
    <row r="3145" spans="1:2" x14ac:dyDescent="0.2">
      <c r="A3145" s="29">
        <v>35030</v>
      </c>
      <c r="B3145" s="30">
        <v>17.309999999999999</v>
      </c>
    </row>
    <row r="3146" spans="1:2" x14ac:dyDescent="0.2">
      <c r="A3146" s="29">
        <v>35031</v>
      </c>
      <c r="B3146" s="30">
        <v>17.27</v>
      </c>
    </row>
    <row r="3147" spans="1:2" x14ac:dyDescent="0.2">
      <c r="A3147" s="29">
        <v>35032</v>
      </c>
      <c r="B3147" s="30">
        <v>17.23</v>
      </c>
    </row>
    <row r="3148" spans="1:2" x14ac:dyDescent="0.2">
      <c r="A3148" s="29">
        <v>35033</v>
      </c>
      <c r="B3148" s="30">
        <v>17.22</v>
      </c>
    </row>
    <row r="3149" spans="1:2" x14ac:dyDescent="0.2">
      <c r="A3149" s="29">
        <v>35034</v>
      </c>
      <c r="B3149" s="30">
        <v>17.399999999999999</v>
      </c>
    </row>
    <row r="3150" spans="1:2" x14ac:dyDescent="0.2">
      <c r="A3150" s="29">
        <v>35037</v>
      </c>
      <c r="B3150" s="30">
        <v>17.45</v>
      </c>
    </row>
    <row r="3151" spans="1:2" x14ac:dyDescent="0.2">
      <c r="A3151" s="29">
        <v>35038</v>
      </c>
      <c r="B3151" s="30">
        <v>17.52</v>
      </c>
    </row>
    <row r="3152" spans="1:2" x14ac:dyDescent="0.2">
      <c r="A3152" s="29">
        <v>35039</v>
      </c>
      <c r="B3152" s="30">
        <v>17.61</v>
      </c>
    </row>
    <row r="3153" spans="1:3" x14ac:dyDescent="0.2">
      <c r="A3153" s="29">
        <v>35040</v>
      </c>
      <c r="B3153" s="30">
        <v>17.54</v>
      </c>
    </row>
    <row r="3154" spans="1:3" x14ac:dyDescent="0.2">
      <c r="A3154" s="29">
        <v>35041</v>
      </c>
      <c r="B3154" s="30">
        <v>17.809999999999999</v>
      </c>
    </row>
    <row r="3155" spans="1:3" x14ac:dyDescent="0.2">
      <c r="A3155" s="29">
        <v>35044</v>
      </c>
      <c r="B3155" s="30">
        <v>17.489999999999998</v>
      </c>
    </row>
    <row r="3156" spans="1:3" x14ac:dyDescent="0.2">
      <c r="A3156" s="29">
        <v>35045</v>
      </c>
      <c r="B3156" s="30">
        <v>17.559999999999999</v>
      </c>
    </row>
    <row r="3157" spans="1:3" x14ac:dyDescent="0.2">
      <c r="A3157" s="29">
        <v>35046</v>
      </c>
      <c r="B3157" s="30">
        <v>17.739999999999998</v>
      </c>
    </row>
    <row r="3158" spans="1:3" x14ac:dyDescent="0.2">
      <c r="A3158" s="29">
        <v>35047</v>
      </c>
      <c r="B3158" s="30">
        <v>17.940000000000001</v>
      </c>
    </row>
    <row r="3159" spans="1:3" x14ac:dyDescent="0.2">
      <c r="A3159" s="29">
        <v>35048</v>
      </c>
      <c r="B3159" s="30">
        <v>18.260000000000002</v>
      </c>
    </row>
    <row r="3160" spans="1:3" x14ac:dyDescent="0.2">
      <c r="A3160" s="29">
        <v>35051</v>
      </c>
      <c r="B3160" s="30">
        <v>18.309999999999999</v>
      </c>
    </row>
    <row r="3161" spans="1:3" x14ac:dyDescent="0.2">
      <c r="A3161" s="29">
        <v>35052</v>
      </c>
      <c r="B3161" s="30">
        <v>18.04</v>
      </c>
    </row>
    <row r="3162" spans="1:3" x14ac:dyDescent="0.2">
      <c r="A3162" s="29">
        <v>35053</v>
      </c>
      <c r="B3162" s="30">
        <v>18.05</v>
      </c>
    </row>
    <row r="3163" spans="1:3" x14ac:dyDescent="0.2">
      <c r="A3163" s="29">
        <v>35054</v>
      </c>
      <c r="B3163" s="30">
        <v>18</v>
      </c>
    </row>
    <row r="3164" spans="1:3" x14ac:dyDescent="0.2">
      <c r="A3164" s="29">
        <v>35055</v>
      </c>
      <c r="B3164" s="30">
        <v>18.12</v>
      </c>
    </row>
    <row r="3165" spans="1:3" x14ac:dyDescent="0.2">
      <c r="A3165" s="29">
        <v>35059</v>
      </c>
      <c r="B3165" s="30">
        <v>18.12</v>
      </c>
    </row>
    <row r="3166" spans="1:3" x14ac:dyDescent="0.2">
      <c r="A3166" s="29">
        <v>35060</v>
      </c>
      <c r="B3166" s="30">
        <v>18.72</v>
      </c>
    </row>
    <row r="3167" spans="1:3" x14ac:dyDescent="0.2">
      <c r="A3167" s="29">
        <v>35061</v>
      </c>
      <c r="B3167" s="30">
        <v>18.739999999999998</v>
      </c>
    </row>
    <row r="3168" spans="1:3" x14ac:dyDescent="0.2">
      <c r="A3168" s="29">
        <v>35062</v>
      </c>
      <c r="B3168" s="30">
        <v>18.78</v>
      </c>
      <c r="C3168" s="31">
        <f>AVERAGE(B2915:B3168)</f>
        <v>17.019291338582676</v>
      </c>
    </row>
    <row r="3169" spans="1:2" x14ac:dyDescent="0.2">
      <c r="A3169" s="29">
        <v>35066</v>
      </c>
      <c r="B3169" s="30">
        <v>18.920000000000002</v>
      </c>
    </row>
    <row r="3170" spans="1:2" x14ac:dyDescent="0.2">
      <c r="A3170" s="29">
        <v>35067</v>
      </c>
      <c r="B3170" s="30">
        <v>19.23</v>
      </c>
    </row>
    <row r="3171" spans="1:2" x14ac:dyDescent="0.2">
      <c r="A3171" s="29">
        <v>35068</v>
      </c>
      <c r="B3171" s="30">
        <v>19.22</v>
      </c>
    </row>
    <row r="3172" spans="1:2" x14ac:dyDescent="0.2">
      <c r="A3172" s="29">
        <v>35069</v>
      </c>
      <c r="B3172" s="30">
        <v>19.57</v>
      </c>
    </row>
    <row r="3173" spans="1:2" x14ac:dyDescent="0.2">
      <c r="A3173" s="29">
        <v>35072</v>
      </c>
      <c r="B3173" s="30">
        <v>19.739999999999998</v>
      </c>
    </row>
    <row r="3174" spans="1:2" x14ac:dyDescent="0.2">
      <c r="A3174" s="29">
        <v>35073</v>
      </c>
      <c r="B3174" s="30">
        <v>19.190000000000001</v>
      </c>
    </row>
    <row r="3175" spans="1:2" x14ac:dyDescent="0.2">
      <c r="A3175" s="29">
        <v>35074</v>
      </c>
      <c r="B3175" s="30">
        <v>18.78</v>
      </c>
    </row>
    <row r="3176" spans="1:2" x14ac:dyDescent="0.2">
      <c r="A3176" s="29">
        <v>35075</v>
      </c>
      <c r="B3176" s="30">
        <v>18.05</v>
      </c>
    </row>
    <row r="3177" spans="1:2" x14ac:dyDescent="0.2">
      <c r="A3177" s="29">
        <v>35076</v>
      </c>
      <c r="B3177" s="30">
        <v>17.510000000000002</v>
      </c>
    </row>
    <row r="3178" spans="1:2" x14ac:dyDescent="0.2">
      <c r="A3178" s="29">
        <v>35079</v>
      </c>
      <c r="B3178" s="30">
        <v>17.66</v>
      </c>
    </row>
    <row r="3179" spans="1:2" x14ac:dyDescent="0.2">
      <c r="A3179" s="29">
        <v>35080</v>
      </c>
      <c r="B3179" s="30">
        <v>17.760000000000002</v>
      </c>
    </row>
    <row r="3180" spans="1:2" x14ac:dyDescent="0.2">
      <c r="A3180" s="29">
        <v>35081</v>
      </c>
      <c r="B3180" s="30">
        <v>17.62</v>
      </c>
    </row>
    <row r="3181" spans="1:2" x14ac:dyDescent="0.2">
      <c r="A3181" s="29">
        <v>35082</v>
      </c>
      <c r="B3181" s="30">
        <v>17.82</v>
      </c>
    </row>
    <row r="3182" spans="1:2" x14ac:dyDescent="0.2">
      <c r="A3182" s="29">
        <v>35083</v>
      </c>
      <c r="B3182" s="30">
        <v>17.77</v>
      </c>
    </row>
    <row r="3183" spans="1:2" x14ac:dyDescent="0.2">
      <c r="A3183" s="29">
        <v>35086</v>
      </c>
      <c r="B3183" s="30">
        <v>17.59</v>
      </c>
    </row>
    <row r="3184" spans="1:2" x14ac:dyDescent="0.2">
      <c r="A3184" s="29">
        <v>35087</v>
      </c>
      <c r="B3184" s="30">
        <v>17.52</v>
      </c>
    </row>
    <row r="3185" spans="1:2" x14ac:dyDescent="0.2">
      <c r="A3185" s="29">
        <v>35088</v>
      </c>
      <c r="B3185" s="30">
        <v>17.47</v>
      </c>
    </row>
    <row r="3186" spans="1:2" x14ac:dyDescent="0.2">
      <c r="A3186" s="29">
        <v>35089</v>
      </c>
      <c r="B3186" s="30">
        <v>16.88</v>
      </c>
    </row>
    <row r="3187" spans="1:2" x14ac:dyDescent="0.2">
      <c r="A3187" s="29">
        <v>35090</v>
      </c>
      <c r="B3187" s="30">
        <v>16.84</v>
      </c>
    </row>
    <row r="3188" spans="1:2" x14ac:dyDescent="0.2">
      <c r="A3188" s="29">
        <v>35093</v>
      </c>
      <c r="B3188" s="30">
        <v>16.48</v>
      </c>
    </row>
    <row r="3189" spans="1:2" x14ac:dyDescent="0.2">
      <c r="A3189" s="29">
        <v>35094</v>
      </c>
      <c r="B3189" s="30">
        <v>16.489999999999998</v>
      </c>
    </row>
    <row r="3190" spans="1:2" x14ac:dyDescent="0.2">
      <c r="A3190" s="29">
        <v>35095</v>
      </c>
      <c r="B3190" s="30">
        <v>16.64</v>
      </c>
    </row>
    <row r="3191" spans="1:2" x14ac:dyDescent="0.2">
      <c r="A3191" s="29">
        <v>35096</v>
      </c>
      <c r="B3191" s="30">
        <v>16.690000000000001</v>
      </c>
    </row>
    <row r="3192" spans="1:2" x14ac:dyDescent="0.2">
      <c r="A3192" s="29">
        <v>35097</v>
      </c>
      <c r="B3192" s="30">
        <v>16.95</v>
      </c>
    </row>
    <row r="3193" spans="1:2" x14ac:dyDescent="0.2">
      <c r="A3193" s="29">
        <v>35100</v>
      </c>
      <c r="B3193" s="30">
        <v>16.84</v>
      </c>
    </row>
    <row r="3194" spans="1:2" x14ac:dyDescent="0.2">
      <c r="A3194" s="29">
        <v>35101</v>
      </c>
      <c r="B3194" s="30">
        <v>16.91</v>
      </c>
    </row>
    <row r="3195" spans="1:2" x14ac:dyDescent="0.2">
      <c r="A3195" s="29">
        <v>35102</v>
      </c>
      <c r="B3195" s="30">
        <v>16.84</v>
      </c>
    </row>
    <row r="3196" spans="1:2" x14ac:dyDescent="0.2">
      <c r="A3196" s="29">
        <v>35103</v>
      </c>
      <c r="B3196" s="30">
        <v>16.989999999999998</v>
      </c>
    </row>
    <row r="3197" spans="1:2" x14ac:dyDescent="0.2">
      <c r="A3197" s="29">
        <v>35104</v>
      </c>
      <c r="B3197" s="30">
        <v>17.13</v>
      </c>
    </row>
    <row r="3198" spans="1:2" x14ac:dyDescent="0.2">
      <c r="A3198" s="29">
        <v>35107</v>
      </c>
      <c r="B3198" s="30">
        <v>17.28</v>
      </c>
    </row>
    <row r="3199" spans="1:2" x14ac:dyDescent="0.2">
      <c r="A3199" s="29">
        <v>35108</v>
      </c>
      <c r="B3199" s="30">
        <v>18.14</v>
      </c>
    </row>
    <row r="3200" spans="1:2" x14ac:dyDescent="0.2">
      <c r="A3200" s="29">
        <v>35109</v>
      </c>
      <c r="B3200" s="30">
        <v>18.28</v>
      </c>
    </row>
    <row r="3201" spans="1:2" x14ac:dyDescent="0.2">
      <c r="A3201" s="29">
        <v>35110</v>
      </c>
      <c r="B3201" s="30">
        <v>18.2</v>
      </c>
    </row>
    <row r="3202" spans="1:2" x14ac:dyDescent="0.2">
      <c r="A3202" s="29">
        <v>35111</v>
      </c>
      <c r="B3202" s="30">
        <v>18.14</v>
      </c>
    </row>
    <row r="3203" spans="1:2" x14ac:dyDescent="0.2">
      <c r="A3203" s="29">
        <v>35114</v>
      </c>
      <c r="B3203" s="30">
        <v>18.25</v>
      </c>
    </row>
    <row r="3204" spans="1:2" x14ac:dyDescent="0.2">
      <c r="A3204" s="29">
        <v>35115</v>
      </c>
      <c r="B3204" s="30">
        <v>18.52</v>
      </c>
    </row>
    <row r="3205" spans="1:2" x14ac:dyDescent="0.2">
      <c r="A3205" s="29">
        <v>35116</v>
      </c>
      <c r="B3205" s="30">
        <v>19.25</v>
      </c>
    </row>
    <row r="3206" spans="1:2" x14ac:dyDescent="0.2">
      <c r="A3206" s="29">
        <v>35117</v>
      </c>
      <c r="B3206" s="30">
        <v>19.420000000000002</v>
      </c>
    </row>
    <row r="3207" spans="1:2" x14ac:dyDescent="0.2">
      <c r="A3207" s="29">
        <v>35118</v>
      </c>
      <c r="B3207" s="30">
        <v>18.670000000000002</v>
      </c>
    </row>
    <row r="3208" spans="1:2" x14ac:dyDescent="0.2">
      <c r="A3208" s="29">
        <v>35121</v>
      </c>
      <c r="B3208" s="30">
        <v>18.78</v>
      </c>
    </row>
    <row r="3209" spans="1:2" x14ac:dyDescent="0.2">
      <c r="A3209" s="29">
        <v>35122</v>
      </c>
      <c r="B3209" s="30">
        <v>18.850000000000001</v>
      </c>
    </row>
    <row r="3210" spans="1:2" x14ac:dyDescent="0.2">
      <c r="A3210" s="29">
        <v>35123</v>
      </c>
      <c r="B3210" s="30">
        <v>18.59</v>
      </c>
    </row>
    <row r="3211" spans="1:2" x14ac:dyDescent="0.2">
      <c r="A3211" s="29">
        <v>35124</v>
      </c>
      <c r="B3211" s="30">
        <v>18.739999999999998</v>
      </c>
    </row>
    <row r="3212" spans="1:2" x14ac:dyDescent="0.2">
      <c r="A3212" s="29">
        <v>35125</v>
      </c>
      <c r="B3212" s="30">
        <v>18.739999999999998</v>
      </c>
    </row>
    <row r="3213" spans="1:2" x14ac:dyDescent="0.2">
      <c r="A3213" s="29">
        <v>35128</v>
      </c>
      <c r="B3213" s="30">
        <v>18.57</v>
      </c>
    </row>
    <row r="3214" spans="1:2" x14ac:dyDescent="0.2">
      <c r="A3214" s="29">
        <v>35129</v>
      </c>
      <c r="B3214" s="30">
        <v>18.84</v>
      </c>
    </row>
    <row r="3215" spans="1:2" x14ac:dyDescent="0.2">
      <c r="A3215" s="29">
        <v>35130</v>
      </c>
      <c r="B3215" s="30">
        <v>19.38</v>
      </c>
    </row>
    <row r="3216" spans="1:2" x14ac:dyDescent="0.2">
      <c r="A3216" s="29">
        <v>35131</v>
      </c>
      <c r="B3216" s="30">
        <v>19.39</v>
      </c>
    </row>
    <row r="3217" spans="1:2" x14ac:dyDescent="0.2">
      <c r="A3217" s="29">
        <v>35132</v>
      </c>
      <c r="B3217" s="30">
        <v>18.940000000000001</v>
      </c>
    </row>
    <row r="3218" spans="1:2" x14ac:dyDescent="0.2">
      <c r="A3218" s="29">
        <v>35135</v>
      </c>
      <c r="B3218" s="30">
        <v>19.149999999999999</v>
      </c>
    </row>
    <row r="3219" spans="1:2" x14ac:dyDescent="0.2">
      <c r="A3219" s="29">
        <v>35136</v>
      </c>
      <c r="B3219" s="30">
        <v>19.61</v>
      </c>
    </row>
    <row r="3220" spans="1:2" x14ac:dyDescent="0.2">
      <c r="A3220" s="29">
        <v>35137</v>
      </c>
      <c r="B3220" s="30">
        <v>19.670000000000002</v>
      </c>
    </row>
    <row r="3221" spans="1:2" x14ac:dyDescent="0.2">
      <c r="A3221" s="29">
        <v>35138</v>
      </c>
      <c r="B3221" s="30">
        <v>19.8</v>
      </c>
    </row>
    <row r="3222" spans="1:2" x14ac:dyDescent="0.2">
      <c r="A3222" s="29">
        <v>35139</v>
      </c>
      <c r="B3222" s="30">
        <v>19.649999999999999</v>
      </c>
    </row>
    <row r="3223" spans="1:2" x14ac:dyDescent="0.2">
      <c r="A3223" s="29">
        <v>35142</v>
      </c>
      <c r="B3223" s="30">
        <v>20.2</v>
      </c>
    </row>
    <row r="3224" spans="1:2" x14ac:dyDescent="0.2">
      <c r="A3224" s="29">
        <v>35143</v>
      </c>
      <c r="B3224" s="30">
        <v>20.18</v>
      </c>
    </row>
    <row r="3225" spans="1:2" x14ac:dyDescent="0.2">
      <c r="A3225" s="29">
        <v>35144</v>
      </c>
      <c r="B3225" s="30">
        <v>20.18</v>
      </c>
    </row>
    <row r="3226" spans="1:2" x14ac:dyDescent="0.2">
      <c r="A3226" s="29">
        <v>35145</v>
      </c>
      <c r="B3226" s="30">
        <v>20.54</v>
      </c>
    </row>
    <row r="3227" spans="1:2" x14ac:dyDescent="0.2">
      <c r="A3227" s="29">
        <v>35146</v>
      </c>
      <c r="B3227" s="30">
        <v>21.22</v>
      </c>
    </row>
    <row r="3228" spans="1:2" x14ac:dyDescent="0.2">
      <c r="A3228" s="29">
        <v>35149</v>
      </c>
      <c r="B3228" s="30">
        <v>21.78</v>
      </c>
    </row>
    <row r="3229" spans="1:2" x14ac:dyDescent="0.2">
      <c r="A3229" s="29">
        <v>35150</v>
      </c>
      <c r="B3229" s="30">
        <v>21.54</v>
      </c>
    </row>
    <row r="3230" spans="1:2" x14ac:dyDescent="0.2">
      <c r="A3230" s="29">
        <v>35151</v>
      </c>
      <c r="B3230" s="30">
        <v>21.36</v>
      </c>
    </row>
    <row r="3231" spans="1:2" x14ac:dyDescent="0.2">
      <c r="A3231" s="29">
        <v>35152</v>
      </c>
      <c r="B3231" s="30">
        <v>20.61</v>
      </c>
    </row>
    <row r="3232" spans="1:2" x14ac:dyDescent="0.2">
      <c r="A3232" s="29">
        <v>35153</v>
      </c>
      <c r="B3232" s="30">
        <v>20.41</v>
      </c>
    </row>
    <row r="3233" spans="1:2" x14ac:dyDescent="0.2">
      <c r="A3233" s="29">
        <v>35156</v>
      </c>
      <c r="B3233" s="30">
        <v>21.03</v>
      </c>
    </row>
    <row r="3234" spans="1:2" x14ac:dyDescent="0.2">
      <c r="A3234" s="29">
        <v>35157</v>
      </c>
      <c r="B3234" s="30">
        <v>21.14</v>
      </c>
    </row>
    <row r="3235" spans="1:2" x14ac:dyDescent="0.2">
      <c r="A3235" s="29">
        <v>35158</v>
      </c>
      <c r="B3235" s="30">
        <v>20.93</v>
      </c>
    </row>
    <row r="3236" spans="1:2" x14ac:dyDescent="0.2">
      <c r="A3236" s="29">
        <v>35159</v>
      </c>
      <c r="B3236" s="30">
        <v>21.1</v>
      </c>
    </row>
    <row r="3237" spans="1:2" x14ac:dyDescent="0.2">
      <c r="A3237" s="29">
        <v>35163</v>
      </c>
      <c r="B3237" s="30">
        <v>21.1</v>
      </c>
    </row>
    <row r="3238" spans="1:2" x14ac:dyDescent="0.2">
      <c r="A3238" s="29">
        <v>35164</v>
      </c>
      <c r="B3238" s="30">
        <v>21.4</v>
      </c>
    </row>
    <row r="3239" spans="1:2" x14ac:dyDescent="0.2">
      <c r="A3239" s="29">
        <v>35165</v>
      </c>
      <c r="B3239" s="30">
        <v>22.7</v>
      </c>
    </row>
    <row r="3240" spans="1:2" x14ac:dyDescent="0.2">
      <c r="A3240" s="29">
        <v>35166</v>
      </c>
      <c r="B3240" s="30">
        <v>23.76</v>
      </c>
    </row>
    <row r="3241" spans="1:2" x14ac:dyDescent="0.2">
      <c r="A3241" s="29">
        <v>35167</v>
      </c>
      <c r="B3241" s="30">
        <v>22.5</v>
      </c>
    </row>
    <row r="3242" spans="1:2" x14ac:dyDescent="0.2">
      <c r="A3242" s="29">
        <v>35170</v>
      </c>
      <c r="B3242" s="30">
        <v>22.6</v>
      </c>
    </row>
    <row r="3243" spans="1:2" x14ac:dyDescent="0.2">
      <c r="A3243" s="29">
        <v>35171</v>
      </c>
      <c r="B3243" s="30">
        <v>21.91</v>
      </c>
    </row>
    <row r="3244" spans="1:2" x14ac:dyDescent="0.2">
      <c r="A3244" s="29">
        <v>35172</v>
      </c>
      <c r="B3244" s="30">
        <v>20.86</v>
      </c>
    </row>
    <row r="3245" spans="1:2" x14ac:dyDescent="0.2">
      <c r="A3245" s="29">
        <v>35173</v>
      </c>
      <c r="B3245" s="30">
        <v>19.87</v>
      </c>
    </row>
    <row r="3246" spans="1:2" x14ac:dyDescent="0.2">
      <c r="A3246" s="29">
        <v>35174</v>
      </c>
      <c r="B3246" s="30">
        <v>19.38</v>
      </c>
    </row>
    <row r="3247" spans="1:2" x14ac:dyDescent="0.2">
      <c r="A3247" s="29">
        <v>35177</v>
      </c>
      <c r="B3247" s="30">
        <v>19.68</v>
      </c>
    </row>
    <row r="3248" spans="1:2" x14ac:dyDescent="0.2">
      <c r="A3248" s="29">
        <v>35178</v>
      </c>
      <c r="B3248" s="30">
        <v>20.78</v>
      </c>
    </row>
    <row r="3249" spans="1:2" x14ac:dyDescent="0.2">
      <c r="A3249" s="29">
        <v>35179</v>
      </c>
      <c r="B3249" s="30">
        <v>20.5</v>
      </c>
    </row>
    <row r="3250" spans="1:2" x14ac:dyDescent="0.2">
      <c r="A3250" s="29">
        <v>35180</v>
      </c>
      <c r="B3250" s="30">
        <v>20.39</v>
      </c>
    </row>
    <row r="3251" spans="1:2" x14ac:dyDescent="0.2">
      <c r="A3251" s="29">
        <v>35181</v>
      </c>
      <c r="B3251" s="30">
        <v>20.3</v>
      </c>
    </row>
    <row r="3252" spans="1:2" x14ac:dyDescent="0.2">
      <c r="A3252" s="29">
        <v>35184</v>
      </c>
      <c r="B3252" s="30">
        <v>20.149999999999999</v>
      </c>
    </row>
    <row r="3253" spans="1:2" x14ac:dyDescent="0.2">
      <c r="A3253" s="29">
        <v>35185</v>
      </c>
      <c r="B3253" s="30">
        <v>19.22</v>
      </c>
    </row>
    <row r="3254" spans="1:2" x14ac:dyDescent="0.2">
      <c r="A3254" s="29">
        <v>35186</v>
      </c>
      <c r="B3254" s="30">
        <v>19</v>
      </c>
    </row>
    <row r="3255" spans="1:2" x14ac:dyDescent="0.2">
      <c r="A3255" s="29">
        <v>35187</v>
      </c>
      <c r="B3255" s="30">
        <v>19.03</v>
      </c>
    </row>
    <row r="3256" spans="1:2" x14ac:dyDescent="0.2">
      <c r="A3256" s="29">
        <v>35188</v>
      </c>
      <c r="B3256" s="30">
        <v>19.420000000000002</v>
      </c>
    </row>
    <row r="3257" spans="1:2" x14ac:dyDescent="0.2">
      <c r="A3257" s="29">
        <v>35191</v>
      </c>
      <c r="B3257" s="30">
        <v>19.420000000000002</v>
      </c>
    </row>
    <row r="3258" spans="1:2" x14ac:dyDescent="0.2">
      <c r="A3258" s="29">
        <v>35192</v>
      </c>
      <c r="B3258" s="30">
        <v>19.809999999999999</v>
      </c>
    </row>
    <row r="3259" spans="1:2" x14ac:dyDescent="0.2">
      <c r="A3259" s="29">
        <v>35193</v>
      </c>
      <c r="B3259" s="30">
        <v>19.95</v>
      </c>
    </row>
    <row r="3260" spans="1:2" x14ac:dyDescent="0.2">
      <c r="A3260" s="29">
        <v>35194</v>
      </c>
      <c r="B3260" s="30">
        <v>19.350000000000001</v>
      </c>
    </row>
    <row r="3261" spans="1:2" x14ac:dyDescent="0.2">
      <c r="A3261" s="29">
        <v>35195</v>
      </c>
      <c r="B3261" s="30">
        <v>19.32</v>
      </c>
    </row>
    <row r="3262" spans="1:2" x14ac:dyDescent="0.2">
      <c r="A3262" s="29">
        <v>35198</v>
      </c>
      <c r="B3262" s="30">
        <v>19.579999999999998</v>
      </c>
    </row>
    <row r="3263" spans="1:2" x14ac:dyDescent="0.2">
      <c r="A3263" s="29">
        <v>35199</v>
      </c>
      <c r="B3263" s="30">
        <v>19.55</v>
      </c>
    </row>
    <row r="3264" spans="1:2" x14ac:dyDescent="0.2">
      <c r="A3264" s="29">
        <v>35200</v>
      </c>
      <c r="B3264" s="30">
        <v>19.5</v>
      </c>
    </row>
    <row r="3265" spans="1:2" x14ac:dyDescent="0.2">
      <c r="A3265" s="29">
        <v>35201</v>
      </c>
      <c r="B3265" s="30">
        <v>18.84</v>
      </c>
    </row>
    <row r="3266" spans="1:2" x14ac:dyDescent="0.2">
      <c r="A3266" s="29">
        <v>35202</v>
      </c>
      <c r="B3266" s="30">
        <v>17.690000000000001</v>
      </c>
    </row>
    <row r="3267" spans="1:2" x14ac:dyDescent="0.2">
      <c r="A3267" s="29">
        <v>35205</v>
      </c>
      <c r="B3267" s="30">
        <v>18.96</v>
      </c>
    </row>
    <row r="3268" spans="1:2" x14ac:dyDescent="0.2">
      <c r="A3268" s="29">
        <v>35206</v>
      </c>
      <c r="B3268" s="30">
        <v>18.690000000000001</v>
      </c>
    </row>
    <row r="3269" spans="1:2" x14ac:dyDescent="0.2">
      <c r="A3269" s="29">
        <v>35207</v>
      </c>
      <c r="B3269" s="30">
        <v>19.41</v>
      </c>
    </row>
    <row r="3270" spans="1:2" x14ac:dyDescent="0.2">
      <c r="A3270" s="29">
        <v>35208</v>
      </c>
      <c r="B3270" s="30">
        <v>19.37</v>
      </c>
    </row>
    <row r="3271" spans="1:2" x14ac:dyDescent="0.2">
      <c r="A3271" s="29">
        <v>35209</v>
      </c>
      <c r="B3271" s="30">
        <v>19.600000000000001</v>
      </c>
    </row>
    <row r="3272" spans="1:2" x14ac:dyDescent="0.2">
      <c r="A3272" s="29">
        <v>35213</v>
      </c>
      <c r="B3272" s="30">
        <v>19.62</v>
      </c>
    </row>
    <row r="3273" spans="1:2" x14ac:dyDescent="0.2">
      <c r="A3273" s="29">
        <v>35214</v>
      </c>
      <c r="B3273" s="30">
        <v>19.05</v>
      </c>
    </row>
    <row r="3274" spans="1:2" x14ac:dyDescent="0.2">
      <c r="A3274" s="29">
        <v>35215</v>
      </c>
      <c r="B3274" s="30">
        <v>18.14</v>
      </c>
    </row>
    <row r="3275" spans="1:2" x14ac:dyDescent="0.2">
      <c r="A3275" s="29">
        <v>35216</v>
      </c>
      <c r="B3275" s="30">
        <v>17.899999999999999</v>
      </c>
    </row>
    <row r="3276" spans="1:2" x14ac:dyDescent="0.2">
      <c r="A3276" s="29">
        <v>35219</v>
      </c>
      <c r="B3276" s="30">
        <v>18.170000000000002</v>
      </c>
    </row>
    <row r="3277" spans="1:2" x14ac:dyDescent="0.2">
      <c r="A3277" s="29">
        <v>35220</v>
      </c>
      <c r="B3277" s="30">
        <v>18.899999999999999</v>
      </c>
    </row>
    <row r="3278" spans="1:2" x14ac:dyDescent="0.2">
      <c r="A3278" s="29">
        <v>35221</v>
      </c>
      <c r="B3278" s="30">
        <v>18.21</v>
      </c>
    </row>
    <row r="3279" spans="1:2" x14ac:dyDescent="0.2">
      <c r="A3279" s="29">
        <v>35222</v>
      </c>
      <c r="B3279" s="30">
        <v>18.47</v>
      </c>
    </row>
    <row r="3280" spans="1:2" x14ac:dyDescent="0.2">
      <c r="A3280" s="29">
        <v>35223</v>
      </c>
      <c r="B3280" s="30">
        <v>18.489999999999998</v>
      </c>
    </row>
    <row r="3281" spans="1:2" x14ac:dyDescent="0.2">
      <c r="A3281" s="29">
        <v>35226</v>
      </c>
      <c r="B3281" s="30">
        <v>18.48</v>
      </c>
    </row>
    <row r="3282" spans="1:2" x14ac:dyDescent="0.2">
      <c r="A3282" s="29">
        <v>35227</v>
      </c>
      <c r="B3282" s="30">
        <v>18.149999999999999</v>
      </c>
    </row>
    <row r="3283" spans="1:2" x14ac:dyDescent="0.2">
      <c r="A3283" s="29">
        <v>35228</v>
      </c>
      <c r="B3283" s="30">
        <v>18.16</v>
      </c>
    </row>
    <row r="3284" spans="1:2" x14ac:dyDescent="0.2">
      <c r="A3284" s="29">
        <v>35229</v>
      </c>
      <c r="B3284" s="30">
        <v>18.11</v>
      </c>
    </row>
    <row r="3285" spans="1:2" x14ac:dyDescent="0.2">
      <c r="A3285" s="29">
        <v>35230</v>
      </c>
      <c r="B3285" s="30">
        <v>18.149999999999999</v>
      </c>
    </row>
    <row r="3286" spans="1:2" x14ac:dyDescent="0.2">
      <c r="A3286" s="29">
        <v>35233</v>
      </c>
      <c r="B3286" s="30">
        <v>18.850000000000001</v>
      </c>
    </row>
    <row r="3287" spans="1:2" x14ac:dyDescent="0.2">
      <c r="A3287" s="29">
        <v>35234</v>
      </c>
      <c r="B3287" s="30">
        <v>17.95</v>
      </c>
    </row>
    <row r="3288" spans="1:2" x14ac:dyDescent="0.2">
      <c r="A3288" s="29">
        <v>35235</v>
      </c>
      <c r="B3288" s="30">
        <v>17.8</v>
      </c>
    </row>
    <row r="3289" spans="1:2" x14ac:dyDescent="0.2">
      <c r="A3289" s="29">
        <v>35236</v>
      </c>
      <c r="B3289" s="30">
        <v>17.88</v>
      </c>
    </row>
    <row r="3290" spans="1:2" x14ac:dyDescent="0.2">
      <c r="A3290" s="29">
        <v>35237</v>
      </c>
      <c r="B3290" s="30">
        <v>17.89</v>
      </c>
    </row>
    <row r="3291" spans="1:2" x14ac:dyDescent="0.2">
      <c r="A3291" s="29">
        <v>35240</v>
      </c>
      <c r="B3291" s="30">
        <v>17.899999999999999</v>
      </c>
    </row>
    <row r="3292" spans="1:2" x14ac:dyDescent="0.2">
      <c r="A3292" s="29">
        <v>35241</v>
      </c>
      <c r="B3292" s="30">
        <v>17.89</v>
      </c>
    </row>
    <row r="3293" spans="1:2" x14ac:dyDescent="0.2">
      <c r="A3293" s="29">
        <v>35242</v>
      </c>
      <c r="B3293" s="30">
        <v>18.510000000000002</v>
      </c>
    </row>
    <row r="3294" spans="1:2" x14ac:dyDescent="0.2">
      <c r="A3294" s="29">
        <v>35243</v>
      </c>
      <c r="B3294" s="30">
        <v>18.670000000000002</v>
      </c>
    </row>
    <row r="3295" spans="1:2" x14ac:dyDescent="0.2">
      <c r="A3295" s="29">
        <v>35244</v>
      </c>
      <c r="B3295" s="30">
        <v>18.71</v>
      </c>
    </row>
    <row r="3296" spans="1:2" x14ac:dyDescent="0.2">
      <c r="A3296" s="29">
        <v>35247</v>
      </c>
      <c r="B3296" s="30">
        <v>19.21</v>
      </c>
    </row>
    <row r="3297" spans="1:2" x14ac:dyDescent="0.2">
      <c r="A3297" s="29">
        <v>35248</v>
      </c>
      <c r="B3297" s="30">
        <v>19.3</v>
      </c>
    </row>
    <row r="3298" spans="1:2" x14ac:dyDescent="0.2">
      <c r="A3298" s="29">
        <v>35249</v>
      </c>
      <c r="B3298" s="30">
        <v>19.489999999999998</v>
      </c>
    </row>
    <row r="3299" spans="1:2" x14ac:dyDescent="0.2">
      <c r="A3299" s="29">
        <v>35250</v>
      </c>
      <c r="B3299" s="30">
        <v>19.75</v>
      </c>
    </row>
    <row r="3300" spans="1:2" x14ac:dyDescent="0.2">
      <c r="A3300" s="29">
        <v>35251</v>
      </c>
      <c r="B3300" s="30">
        <v>19.98</v>
      </c>
    </row>
    <row r="3301" spans="1:2" x14ac:dyDescent="0.2">
      <c r="A3301" s="29">
        <v>35254</v>
      </c>
      <c r="B3301" s="30">
        <v>19.600000000000001</v>
      </c>
    </row>
    <row r="3302" spans="1:2" x14ac:dyDescent="0.2">
      <c r="A3302" s="29">
        <v>35255</v>
      </c>
      <c r="B3302" s="30">
        <v>19.78</v>
      </c>
    </row>
    <row r="3303" spans="1:2" x14ac:dyDescent="0.2">
      <c r="A3303" s="29">
        <v>35256</v>
      </c>
      <c r="B3303" s="30">
        <v>19.89</v>
      </c>
    </row>
    <row r="3304" spans="1:2" x14ac:dyDescent="0.2">
      <c r="A3304" s="29">
        <v>35257</v>
      </c>
      <c r="B3304" s="30">
        <v>20.260000000000002</v>
      </c>
    </row>
    <row r="3305" spans="1:2" x14ac:dyDescent="0.2">
      <c r="A3305" s="29">
        <v>35258</v>
      </c>
      <c r="B3305" s="30">
        <v>20.13</v>
      </c>
    </row>
    <row r="3306" spans="1:2" x14ac:dyDescent="0.2">
      <c r="A3306" s="29">
        <v>35261</v>
      </c>
      <c r="B3306" s="30">
        <v>20.5</v>
      </c>
    </row>
    <row r="3307" spans="1:2" x14ac:dyDescent="0.2">
      <c r="A3307" s="29">
        <v>35262</v>
      </c>
      <c r="B3307" s="30">
        <v>20.41</v>
      </c>
    </row>
    <row r="3308" spans="1:2" x14ac:dyDescent="0.2">
      <c r="A3308" s="29">
        <v>35263</v>
      </c>
      <c r="B3308" s="30">
        <v>19.78</v>
      </c>
    </row>
    <row r="3309" spans="1:2" x14ac:dyDescent="0.2">
      <c r="A3309" s="29">
        <v>35264</v>
      </c>
      <c r="B3309" s="30">
        <v>19.82</v>
      </c>
    </row>
    <row r="3310" spans="1:2" x14ac:dyDescent="0.2">
      <c r="A3310" s="29">
        <v>35265</v>
      </c>
      <c r="B3310" s="30">
        <v>19.579999999999998</v>
      </c>
    </row>
    <row r="3311" spans="1:2" x14ac:dyDescent="0.2">
      <c r="A3311" s="29">
        <v>35268</v>
      </c>
      <c r="B3311" s="30">
        <v>19.29</v>
      </c>
    </row>
    <row r="3312" spans="1:2" x14ac:dyDescent="0.2">
      <c r="A3312" s="29">
        <v>35269</v>
      </c>
      <c r="B3312" s="30">
        <v>19.579999999999998</v>
      </c>
    </row>
    <row r="3313" spans="1:2" x14ac:dyDescent="0.2">
      <c r="A3313" s="29">
        <v>35270</v>
      </c>
      <c r="B3313" s="30">
        <v>19.27</v>
      </c>
    </row>
    <row r="3314" spans="1:2" x14ac:dyDescent="0.2">
      <c r="A3314" s="29">
        <v>35271</v>
      </c>
      <c r="B3314" s="30">
        <v>19.420000000000002</v>
      </c>
    </row>
    <row r="3315" spans="1:2" x14ac:dyDescent="0.2">
      <c r="A3315" s="29">
        <v>35272</v>
      </c>
      <c r="B3315" s="30">
        <v>18.920000000000002</v>
      </c>
    </row>
    <row r="3316" spans="1:2" x14ac:dyDescent="0.2">
      <c r="A3316" s="29">
        <v>35275</v>
      </c>
      <c r="B3316" s="30">
        <v>19.09</v>
      </c>
    </row>
    <row r="3317" spans="1:2" x14ac:dyDescent="0.2">
      <c r="A3317" s="29">
        <v>35276</v>
      </c>
      <c r="B3317" s="30">
        <v>18.93</v>
      </c>
    </row>
    <row r="3318" spans="1:2" x14ac:dyDescent="0.2">
      <c r="A3318" s="29">
        <v>35277</v>
      </c>
      <c r="B3318" s="30">
        <v>19.059999999999999</v>
      </c>
    </row>
    <row r="3319" spans="1:2" x14ac:dyDescent="0.2">
      <c r="A3319" s="29">
        <v>35278</v>
      </c>
      <c r="B3319" s="30">
        <v>18.96</v>
      </c>
    </row>
    <row r="3320" spans="1:2" x14ac:dyDescent="0.2">
      <c r="A3320" s="29">
        <v>35279</v>
      </c>
      <c r="B3320" s="30">
        <v>19.149999999999999</v>
      </c>
    </row>
    <row r="3321" spans="1:2" x14ac:dyDescent="0.2">
      <c r="A3321" s="29">
        <v>35282</v>
      </c>
      <c r="B3321" s="30">
        <v>19.100000000000001</v>
      </c>
    </row>
    <row r="3322" spans="1:2" x14ac:dyDescent="0.2">
      <c r="A3322" s="29">
        <v>35283</v>
      </c>
      <c r="B3322" s="30">
        <v>19.09</v>
      </c>
    </row>
    <row r="3323" spans="1:2" x14ac:dyDescent="0.2">
      <c r="A3323" s="29">
        <v>35284</v>
      </c>
      <c r="B3323" s="30">
        <v>19.23</v>
      </c>
    </row>
    <row r="3324" spans="1:2" x14ac:dyDescent="0.2">
      <c r="A3324" s="29">
        <v>35285</v>
      </c>
      <c r="B3324" s="30">
        <v>19.46</v>
      </c>
    </row>
    <row r="3325" spans="1:2" x14ac:dyDescent="0.2">
      <c r="A3325" s="29">
        <v>35286</v>
      </c>
      <c r="B3325" s="30">
        <v>19.43</v>
      </c>
    </row>
    <row r="3326" spans="1:2" x14ac:dyDescent="0.2">
      <c r="A3326" s="29">
        <v>35289</v>
      </c>
      <c r="B3326" s="30">
        <v>20.190000000000001</v>
      </c>
    </row>
    <row r="3327" spans="1:2" x14ac:dyDescent="0.2">
      <c r="A3327" s="29">
        <v>35290</v>
      </c>
      <c r="B3327" s="30">
        <v>20.329999999999998</v>
      </c>
    </row>
    <row r="3328" spans="1:2" x14ac:dyDescent="0.2">
      <c r="A3328" s="29">
        <v>35291</v>
      </c>
      <c r="B3328" s="30">
        <v>20.32</v>
      </c>
    </row>
    <row r="3329" spans="1:2" x14ac:dyDescent="0.2">
      <c r="A3329" s="29">
        <v>35292</v>
      </c>
      <c r="B3329" s="30">
        <v>20.21</v>
      </c>
    </row>
    <row r="3330" spans="1:2" x14ac:dyDescent="0.2">
      <c r="A3330" s="29">
        <v>35293</v>
      </c>
      <c r="B3330" s="30">
        <v>20.23</v>
      </c>
    </row>
    <row r="3331" spans="1:2" x14ac:dyDescent="0.2">
      <c r="A3331" s="29">
        <v>35296</v>
      </c>
      <c r="B3331" s="30">
        <v>20.8</v>
      </c>
    </row>
    <row r="3332" spans="1:2" x14ac:dyDescent="0.2">
      <c r="A3332" s="29">
        <v>35297</v>
      </c>
      <c r="B3332" s="30">
        <v>20.63</v>
      </c>
    </row>
    <row r="3333" spans="1:2" x14ac:dyDescent="0.2">
      <c r="A3333" s="29">
        <v>35298</v>
      </c>
      <c r="B3333" s="30">
        <v>20.34</v>
      </c>
    </row>
    <row r="3334" spans="1:2" x14ac:dyDescent="0.2">
      <c r="A3334" s="29">
        <v>35299</v>
      </c>
      <c r="B3334" s="30">
        <v>20.62</v>
      </c>
    </row>
    <row r="3335" spans="1:2" x14ac:dyDescent="0.2">
      <c r="A3335" s="29">
        <v>35300</v>
      </c>
      <c r="B3335" s="30">
        <v>20.41</v>
      </c>
    </row>
    <row r="3336" spans="1:2" x14ac:dyDescent="0.2">
      <c r="A3336" s="29">
        <v>35304</v>
      </c>
      <c r="B3336" s="30">
        <v>19.61</v>
      </c>
    </row>
    <row r="3337" spans="1:2" x14ac:dyDescent="0.2">
      <c r="A3337" s="29">
        <v>35305</v>
      </c>
      <c r="B3337" s="30">
        <v>20.190000000000001</v>
      </c>
    </row>
    <row r="3338" spans="1:2" x14ac:dyDescent="0.2">
      <c r="A3338" s="29">
        <v>35306</v>
      </c>
      <c r="B3338" s="30">
        <v>20.38</v>
      </c>
    </row>
    <row r="3339" spans="1:2" x14ac:dyDescent="0.2">
      <c r="A3339" s="29">
        <v>35307</v>
      </c>
      <c r="B3339" s="30">
        <v>20.399999999999999</v>
      </c>
    </row>
    <row r="3340" spans="1:2" x14ac:dyDescent="0.2">
      <c r="A3340" s="29">
        <v>35310</v>
      </c>
      <c r="B3340" s="30">
        <v>21.76</v>
      </c>
    </row>
    <row r="3341" spans="1:2" x14ac:dyDescent="0.2">
      <c r="A3341" s="29">
        <v>35311</v>
      </c>
      <c r="B3341" s="30">
        <v>21.85</v>
      </c>
    </row>
    <row r="3342" spans="1:2" x14ac:dyDescent="0.2">
      <c r="A3342" s="29">
        <v>35312</v>
      </c>
      <c r="B3342" s="30">
        <v>21.66</v>
      </c>
    </row>
    <row r="3343" spans="1:2" x14ac:dyDescent="0.2">
      <c r="A3343" s="29">
        <v>35313</v>
      </c>
      <c r="B3343" s="30">
        <v>21.59</v>
      </c>
    </row>
    <row r="3344" spans="1:2" x14ac:dyDescent="0.2">
      <c r="A3344" s="29">
        <v>35314</v>
      </c>
      <c r="B3344" s="30">
        <v>21.94</v>
      </c>
    </row>
    <row r="3345" spans="1:2" x14ac:dyDescent="0.2">
      <c r="A3345" s="29">
        <v>35317</v>
      </c>
      <c r="B3345" s="30">
        <v>21.91</v>
      </c>
    </row>
    <row r="3346" spans="1:2" x14ac:dyDescent="0.2">
      <c r="A3346" s="29">
        <v>35318</v>
      </c>
      <c r="B3346" s="30">
        <v>22.18</v>
      </c>
    </row>
    <row r="3347" spans="1:2" x14ac:dyDescent="0.2">
      <c r="A3347" s="29">
        <v>35319</v>
      </c>
      <c r="B3347" s="30">
        <v>22.81</v>
      </c>
    </row>
    <row r="3348" spans="1:2" x14ac:dyDescent="0.2">
      <c r="A3348" s="29">
        <v>35320</v>
      </c>
      <c r="B3348" s="30">
        <v>23.12</v>
      </c>
    </row>
    <row r="3349" spans="1:2" x14ac:dyDescent="0.2">
      <c r="A3349" s="29">
        <v>35321</v>
      </c>
      <c r="B3349" s="30">
        <v>23.2</v>
      </c>
    </row>
    <row r="3350" spans="1:2" x14ac:dyDescent="0.2">
      <c r="A3350" s="29">
        <v>35324</v>
      </c>
      <c r="B3350" s="30">
        <v>20.65</v>
      </c>
    </row>
    <row r="3351" spans="1:2" x14ac:dyDescent="0.2">
      <c r="A3351" s="29">
        <v>35325</v>
      </c>
      <c r="B3351" s="30">
        <v>21.11</v>
      </c>
    </row>
    <row r="3352" spans="1:2" x14ac:dyDescent="0.2">
      <c r="A3352" s="29">
        <v>35326</v>
      </c>
      <c r="B3352" s="30">
        <v>21.77</v>
      </c>
    </row>
    <row r="3353" spans="1:2" x14ac:dyDescent="0.2">
      <c r="A3353" s="29">
        <v>35327</v>
      </c>
      <c r="B3353" s="30">
        <v>21.45</v>
      </c>
    </row>
    <row r="3354" spans="1:2" x14ac:dyDescent="0.2">
      <c r="A3354" s="29">
        <v>35328</v>
      </c>
      <c r="B3354" s="30">
        <v>21.54</v>
      </c>
    </row>
    <row r="3355" spans="1:2" x14ac:dyDescent="0.2">
      <c r="A3355" s="29">
        <v>35331</v>
      </c>
      <c r="B3355" s="30">
        <v>21.61</v>
      </c>
    </row>
    <row r="3356" spans="1:2" x14ac:dyDescent="0.2">
      <c r="A3356" s="29">
        <v>35332</v>
      </c>
      <c r="B3356" s="30">
        <v>22.31</v>
      </c>
    </row>
    <row r="3357" spans="1:2" x14ac:dyDescent="0.2">
      <c r="A3357" s="29">
        <v>35333</v>
      </c>
      <c r="B3357" s="30">
        <v>22.67</v>
      </c>
    </row>
    <row r="3358" spans="1:2" x14ac:dyDescent="0.2">
      <c r="A3358" s="29">
        <v>35334</v>
      </c>
      <c r="B3358" s="30">
        <v>22.4</v>
      </c>
    </row>
    <row r="3359" spans="1:2" x14ac:dyDescent="0.2">
      <c r="A3359" s="29">
        <v>35335</v>
      </c>
      <c r="B3359" s="30">
        <v>22.97</v>
      </c>
    </row>
    <row r="3360" spans="1:2" x14ac:dyDescent="0.2">
      <c r="A3360" s="29">
        <v>35338</v>
      </c>
      <c r="B3360" s="30">
        <v>22.67</v>
      </c>
    </row>
    <row r="3361" spans="1:2" x14ac:dyDescent="0.2">
      <c r="A3361" s="29">
        <v>35339</v>
      </c>
      <c r="B3361" s="30">
        <v>22.49</v>
      </c>
    </row>
    <row r="3362" spans="1:2" x14ac:dyDescent="0.2">
      <c r="A3362" s="29">
        <v>35340</v>
      </c>
      <c r="B3362" s="30">
        <v>22.55</v>
      </c>
    </row>
    <row r="3363" spans="1:2" x14ac:dyDescent="0.2">
      <c r="A3363" s="29">
        <v>35341</v>
      </c>
      <c r="B3363" s="30">
        <v>23.24</v>
      </c>
    </row>
    <row r="3364" spans="1:2" x14ac:dyDescent="0.2">
      <c r="A3364" s="29">
        <v>35342</v>
      </c>
      <c r="B3364" s="30">
        <v>23.35</v>
      </c>
    </row>
    <row r="3365" spans="1:2" x14ac:dyDescent="0.2">
      <c r="A3365" s="29">
        <v>35345</v>
      </c>
      <c r="B3365" s="30">
        <v>24.11</v>
      </c>
    </row>
    <row r="3366" spans="1:2" x14ac:dyDescent="0.2">
      <c r="A3366" s="29">
        <v>35346</v>
      </c>
      <c r="B3366" s="30">
        <v>24.18</v>
      </c>
    </row>
    <row r="3367" spans="1:2" x14ac:dyDescent="0.2">
      <c r="A3367" s="29">
        <v>35347</v>
      </c>
      <c r="B3367" s="30">
        <v>23.89</v>
      </c>
    </row>
    <row r="3368" spans="1:2" x14ac:dyDescent="0.2">
      <c r="A3368" s="29">
        <v>35348</v>
      </c>
      <c r="B3368" s="30">
        <v>23.19</v>
      </c>
    </row>
    <row r="3369" spans="1:2" x14ac:dyDescent="0.2">
      <c r="A3369" s="29">
        <v>35349</v>
      </c>
      <c r="B3369" s="30">
        <v>23.48</v>
      </c>
    </row>
    <row r="3370" spans="1:2" x14ac:dyDescent="0.2">
      <c r="A3370" s="29">
        <v>35352</v>
      </c>
      <c r="B3370" s="30">
        <v>24.36</v>
      </c>
    </row>
    <row r="3371" spans="1:2" x14ac:dyDescent="0.2">
      <c r="A3371" s="29">
        <v>35353</v>
      </c>
      <c r="B3371" s="30">
        <v>24.15</v>
      </c>
    </row>
    <row r="3372" spans="1:2" x14ac:dyDescent="0.2">
      <c r="A3372" s="29">
        <v>35354</v>
      </c>
      <c r="B3372" s="30">
        <v>24.25</v>
      </c>
    </row>
    <row r="3373" spans="1:2" x14ac:dyDescent="0.2">
      <c r="A3373" s="29">
        <v>35355</v>
      </c>
      <c r="B3373" s="30">
        <v>24.21</v>
      </c>
    </row>
    <row r="3374" spans="1:2" x14ac:dyDescent="0.2">
      <c r="A3374" s="29">
        <v>35356</v>
      </c>
      <c r="B3374" s="30">
        <v>24.55</v>
      </c>
    </row>
    <row r="3375" spans="1:2" x14ac:dyDescent="0.2">
      <c r="A3375" s="29">
        <v>35359</v>
      </c>
      <c r="B3375" s="30">
        <v>24.66</v>
      </c>
    </row>
    <row r="3376" spans="1:2" x14ac:dyDescent="0.2">
      <c r="A3376" s="29">
        <v>35360</v>
      </c>
      <c r="B3376" s="30">
        <v>24.66</v>
      </c>
    </row>
    <row r="3377" spans="1:2" x14ac:dyDescent="0.2">
      <c r="A3377" s="29">
        <v>35361</v>
      </c>
      <c r="B3377" s="30">
        <v>23.95</v>
      </c>
    </row>
    <row r="3378" spans="1:2" x14ac:dyDescent="0.2">
      <c r="A3378" s="29">
        <v>35362</v>
      </c>
      <c r="B3378" s="30">
        <v>23.55</v>
      </c>
    </row>
    <row r="3379" spans="1:2" x14ac:dyDescent="0.2">
      <c r="A3379" s="29">
        <v>35363</v>
      </c>
      <c r="B3379" s="30">
        <v>24.07</v>
      </c>
    </row>
    <row r="3380" spans="1:2" x14ac:dyDescent="0.2">
      <c r="A3380" s="29">
        <v>35366</v>
      </c>
      <c r="B3380" s="30">
        <v>23.88</v>
      </c>
    </row>
    <row r="3381" spans="1:2" x14ac:dyDescent="0.2">
      <c r="A3381" s="29">
        <v>35367</v>
      </c>
      <c r="B3381" s="30">
        <v>23.46</v>
      </c>
    </row>
    <row r="3382" spans="1:2" x14ac:dyDescent="0.2">
      <c r="A3382" s="29">
        <v>35368</v>
      </c>
      <c r="B3382" s="30">
        <v>22.67</v>
      </c>
    </row>
    <row r="3383" spans="1:2" x14ac:dyDescent="0.2">
      <c r="A3383" s="29">
        <v>35369</v>
      </c>
      <c r="B3383" s="30">
        <v>21.82</v>
      </c>
    </row>
    <row r="3384" spans="1:2" x14ac:dyDescent="0.2">
      <c r="A3384" s="29">
        <v>35370</v>
      </c>
      <c r="B3384" s="30">
        <v>21.7</v>
      </c>
    </row>
    <row r="3385" spans="1:2" x14ac:dyDescent="0.2">
      <c r="A3385" s="29">
        <v>35373</v>
      </c>
      <c r="B3385" s="30">
        <v>21.53</v>
      </c>
    </row>
    <row r="3386" spans="1:2" x14ac:dyDescent="0.2">
      <c r="A3386" s="29">
        <v>35374</v>
      </c>
      <c r="B3386" s="30">
        <v>21.37</v>
      </c>
    </row>
    <row r="3387" spans="1:2" x14ac:dyDescent="0.2">
      <c r="A3387" s="29">
        <v>35375</v>
      </c>
      <c r="B3387" s="30">
        <v>21.29</v>
      </c>
    </row>
    <row r="3388" spans="1:2" x14ac:dyDescent="0.2">
      <c r="A3388" s="29">
        <v>35376</v>
      </c>
      <c r="B3388" s="30">
        <v>21.25</v>
      </c>
    </row>
    <row r="3389" spans="1:2" x14ac:dyDescent="0.2">
      <c r="A3389" s="29">
        <v>35377</v>
      </c>
      <c r="B3389" s="30">
        <v>22.03</v>
      </c>
    </row>
    <row r="3390" spans="1:2" x14ac:dyDescent="0.2">
      <c r="A3390" s="29">
        <v>35380</v>
      </c>
      <c r="B3390" s="30">
        <v>22.26</v>
      </c>
    </row>
    <row r="3391" spans="1:2" x14ac:dyDescent="0.2">
      <c r="A3391" s="29">
        <v>35381</v>
      </c>
      <c r="B3391" s="30">
        <v>21.98</v>
      </c>
    </row>
    <row r="3392" spans="1:2" x14ac:dyDescent="0.2">
      <c r="A3392" s="29">
        <v>35382</v>
      </c>
      <c r="B3392" s="30">
        <v>23.04</v>
      </c>
    </row>
    <row r="3393" spans="1:2" x14ac:dyDescent="0.2">
      <c r="A3393" s="29">
        <v>35383</v>
      </c>
      <c r="B3393" s="30">
        <v>22.96</v>
      </c>
    </row>
    <row r="3394" spans="1:2" x14ac:dyDescent="0.2">
      <c r="A3394" s="29">
        <v>35384</v>
      </c>
      <c r="B3394" s="30">
        <v>22.71</v>
      </c>
    </row>
    <row r="3395" spans="1:2" x14ac:dyDescent="0.2">
      <c r="A3395" s="29">
        <v>35387</v>
      </c>
      <c r="B3395" s="30">
        <v>22.29</v>
      </c>
    </row>
    <row r="3396" spans="1:2" x14ac:dyDescent="0.2">
      <c r="A3396" s="29">
        <v>35388</v>
      </c>
      <c r="B3396" s="30">
        <v>22.72</v>
      </c>
    </row>
    <row r="3397" spans="1:2" x14ac:dyDescent="0.2">
      <c r="A3397" s="29">
        <v>35389</v>
      </c>
      <c r="B3397" s="30">
        <v>22.09</v>
      </c>
    </row>
    <row r="3398" spans="1:2" x14ac:dyDescent="0.2">
      <c r="A3398" s="29">
        <v>35390</v>
      </c>
      <c r="B3398" s="30">
        <v>22.79</v>
      </c>
    </row>
    <row r="3399" spans="1:2" x14ac:dyDescent="0.2">
      <c r="A3399" s="29">
        <v>35391</v>
      </c>
      <c r="B3399" s="30">
        <v>22.69</v>
      </c>
    </row>
    <row r="3400" spans="1:2" x14ac:dyDescent="0.2">
      <c r="A3400" s="29">
        <v>35394</v>
      </c>
      <c r="B3400" s="30">
        <v>22.55</v>
      </c>
    </row>
    <row r="3401" spans="1:2" x14ac:dyDescent="0.2">
      <c r="A3401" s="29">
        <v>35395</v>
      </c>
      <c r="B3401" s="30">
        <v>22.49</v>
      </c>
    </row>
    <row r="3402" spans="1:2" x14ac:dyDescent="0.2">
      <c r="A3402" s="29">
        <v>35396</v>
      </c>
      <c r="B3402" s="30">
        <v>22.42</v>
      </c>
    </row>
    <row r="3403" spans="1:2" x14ac:dyDescent="0.2">
      <c r="A3403" s="29">
        <v>35397</v>
      </c>
      <c r="B3403" s="30">
        <v>22.51</v>
      </c>
    </row>
    <row r="3404" spans="1:2" x14ac:dyDescent="0.2">
      <c r="A3404" s="29">
        <v>35398</v>
      </c>
      <c r="B3404" s="30">
        <v>23.12</v>
      </c>
    </row>
    <row r="3405" spans="1:2" x14ac:dyDescent="0.2">
      <c r="A3405" s="29">
        <v>35401</v>
      </c>
      <c r="B3405" s="30">
        <v>23.57</v>
      </c>
    </row>
    <row r="3406" spans="1:2" x14ac:dyDescent="0.2">
      <c r="A3406" s="29">
        <v>35402</v>
      </c>
      <c r="B3406" s="30">
        <v>23.72</v>
      </c>
    </row>
    <row r="3407" spans="1:2" x14ac:dyDescent="0.2">
      <c r="A3407" s="29">
        <v>35403</v>
      </c>
      <c r="B3407" s="30">
        <v>23.81</v>
      </c>
    </row>
    <row r="3408" spans="1:2" x14ac:dyDescent="0.2">
      <c r="A3408" s="29">
        <v>35404</v>
      </c>
      <c r="B3408" s="30">
        <v>24.65</v>
      </c>
    </row>
    <row r="3409" spans="1:2" x14ac:dyDescent="0.2">
      <c r="A3409" s="29">
        <v>35405</v>
      </c>
      <c r="B3409" s="30">
        <v>24.96</v>
      </c>
    </row>
    <row r="3410" spans="1:2" x14ac:dyDescent="0.2">
      <c r="A3410" s="29">
        <v>35408</v>
      </c>
      <c r="B3410" s="30">
        <v>24.08</v>
      </c>
    </row>
    <row r="3411" spans="1:2" x14ac:dyDescent="0.2">
      <c r="A3411" s="29">
        <v>35409</v>
      </c>
      <c r="B3411" s="30">
        <v>23.27</v>
      </c>
    </row>
    <row r="3412" spans="1:2" x14ac:dyDescent="0.2">
      <c r="A3412" s="29">
        <v>35410</v>
      </c>
      <c r="B3412" s="30">
        <v>22.08</v>
      </c>
    </row>
    <row r="3413" spans="1:2" x14ac:dyDescent="0.2">
      <c r="A3413" s="29">
        <v>35411</v>
      </c>
      <c r="B3413" s="30">
        <v>22.42</v>
      </c>
    </row>
    <row r="3414" spans="1:2" x14ac:dyDescent="0.2">
      <c r="A3414" s="29">
        <v>35412</v>
      </c>
      <c r="B3414" s="30">
        <v>23.13</v>
      </c>
    </row>
    <row r="3415" spans="1:2" x14ac:dyDescent="0.2">
      <c r="A3415" s="29">
        <v>35415</v>
      </c>
      <c r="B3415" s="30">
        <v>23.58</v>
      </c>
    </row>
    <row r="3416" spans="1:2" x14ac:dyDescent="0.2">
      <c r="A3416" s="29">
        <v>35416</v>
      </c>
      <c r="B3416" s="30">
        <v>23.56</v>
      </c>
    </row>
    <row r="3417" spans="1:2" x14ac:dyDescent="0.2">
      <c r="A3417" s="29">
        <v>35417</v>
      </c>
      <c r="B3417" s="30">
        <v>23.87</v>
      </c>
    </row>
    <row r="3418" spans="1:2" x14ac:dyDescent="0.2">
      <c r="A3418" s="29">
        <v>35418</v>
      </c>
      <c r="B3418" s="30">
        <v>23.99</v>
      </c>
    </row>
    <row r="3419" spans="1:2" x14ac:dyDescent="0.2">
      <c r="A3419" s="29">
        <v>35419</v>
      </c>
      <c r="B3419" s="30">
        <v>23.41</v>
      </c>
    </row>
    <row r="3420" spans="1:2" x14ac:dyDescent="0.2">
      <c r="A3420" s="29">
        <v>35422</v>
      </c>
      <c r="B3420" s="30">
        <v>23.18</v>
      </c>
    </row>
    <row r="3421" spans="1:2" x14ac:dyDescent="0.2">
      <c r="A3421" s="29">
        <v>35423</v>
      </c>
      <c r="B3421" s="30">
        <v>23.3</v>
      </c>
    </row>
    <row r="3422" spans="1:2" x14ac:dyDescent="0.2">
      <c r="A3422" s="29">
        <v>35425</v>
      </c>
      <c r="B3422" s="30">
        <v>23.3</v>
      </c>
    </row>
    <row r="3423" spans="1:2" x14ac:dyDescent="0.2">
      <c r="A3423" s="29">
        <v>35426</v>
      </c>
      <c r="B3423" s="30">
        <v>23.16</v>
      </c>
    </row>
    <row r="3424" spans="1:2" x14ac:dyDescent="0.2">
      <c r="A3424" s="29">
        <v>35429</v>
      </c>
      <c r="B3424" s="30">
        <v>23.35</v>
      </c>
    </row>
    <row r="3425" spans="1:3" x14ac:dyDescent="0.2">
      <c r="A3425" s="29">
        <v>35430</v>
      </c>
      <c r="B3425" s="30">
        <v>23.56</v>
      </c>
      <c r="C3425" s="31">
        <f>AVERAGE(B3169:B3425)</f>
        <v>20.465214007782105</v>
      </c>
    </row>
    <row r="3426" spans="1:3" x14ac:dyDescent="0.2">
      <c r="A3426" s="29">
        <v>35432</v>
      </c>
      <c r="B3426" s="30">
        <v>24.37</v>
      </c>
      <c r="C3426" s="31">
        <f>C3679</f>
        <v>19.169922178988347</v>
      </c>
    </row>
    <row r="3427" spans="1:3" x14ac:dyDescent="0.2">
      <c r="A3427" s="29">
        <v>35433</v>
      </c>
      <c r="B3427" s="30">
        <v>24.27</v>
      </c>
    </row>
    <row r="3428" spans="1:3" x14ac:dyDescent="0.2">
      <c r="A3428" s="29">
        <v>35436</v>
      </c>
      <c r="B3428" s="30">
        <v>24.73</v>
      </c>
    </row>
    <row r="3429" spans="1:3" x14ac:dyDescent="0.2">
      <c r="A3429" s="29">
        <v>35437</v>
      </c>
      <c r="B3429" s="30">
        <v>24.75</v>
      </c>
    </row>
    <row r="3430" spans="1:3" x14ac:dyDescent="0.2">
      <c r="A3430" s="29">
        <v>35438</v>
      </c>
      <c r="B3430" s="30">
        <v>25</v>
      </c>
    </row>
    <row r="3431" spans="1:3" x14ac:dyDescent="0.2">
      <c r="A3431" s="29">
        <v>35439</v>
      </c>
      <c r="B3431" s="30">
        <v>24.86</v>
      </c>
    </row>
    <row r="3432" spans="1:3" x14ac:dyDescent="0.2">
      <c r="A3432" s="29">
        <v>35440</v>
      </c>
      <c r="B3432" s="30">
        <v>24.44</v>
      </c>
    </row>
    <row r="3433" spans="1:3" x14ac:dyDescent="0.2">
      <c r="A3433" s="29">
        <v>35443</v>
      </c>
      <c r="B3433" s="30">
        <v>23.58</v>
      </c>
    </row>
    <row r="3434" spans="1:3" x14ac:dyDescent="0.2">
      <c r="A3434" s="29">
        <v>35444</v>
      </c>
      <c r="B3434" s="30">
        <v>23.21</v>
      </c>
    </row>
    <row r="3435" spans="1:3" x14ac:dyDescent="0.2">
      <c r="A3435" s="29">
        <v>35445</v>
      </c>
      <c r="B3435" s="30">
        <v>23.59</v>
      </c>
    </row>
    <row r="3436" spans="1:3" x14ac:dyDescent="0.2">
      <c r="A3436" s="29">
        <v>35446</v>
      </c>
      <c r="B3436" s="30">
        <v>23.34</v>
      </c>
    </row>
    <row r="3437" spans="1:3" x14ac:dyDescent="0.2">
      <c r="A3437" s="29">
        <v>35447</v>
      </c>
      <c r="B3437" s="30">
        <v>22.6</v>
      </c>
    </row>
    <row r="3438" spans="1:3" x14ac:dyDescent="0.2">
      <c r="A3438" s="29">
        <v>35450</v>
      </c>
      <c r="B3438" s="30">
        <v>22.67</v>
      </c>
    </row>
    <row r="3439" spans="1:3" x14ac:dyDescent="0.2">
      <c r="A3439" s="29">
        <v>35451</v>
      </c>
      <c r="B3439" s="30">
        <v>22.44</v>
      </c>
    </row>
    <row r="3440" spans="1:3" x14ac:dyDescent="0.2">
      <c r="A3440" s="29">
        <v>35452</v>
      </c>
      <c r="B3440" s="30">
        <v>22.73</v>
      </c>
    </row>
    <row r="3441" spans="1:2" x14ac:dyDescent="0.2">
      <c r="A3441" s="29">
        <v>35453</v>
      </c>
      <c r="B3441" s="30">
        <v>22.77</v>
      </c>
    </row>
    <row r="3442" spans="1:2" x14ac:dyDescent="0.2">
      <c r="A3442" s="29">
        <v>35454</v>
      </c>
      <c r="B3442" s="30">
        <v>22.59</v>
      </c>
    </row>
    <row r="3443" spans="1:2" x14ac:dyDescent="0.2">
      <c r="A3443" s="29">
        <v>35457</v>
      </c>
      <c r="B3443" s="30">
        <v>22.45</v>
      </c>
    </row>
    <row r="3444" spans="1:2" x14ac:dyDescent="0.2">
      <c r="A3444" s="29">
        <v>35458</v>
      </c>
      <c r="B3444" s="30">
        <v>22.54</v>
      </c>
    </row>
    <row r="3445" spans="1:2" x14ac:dyDescent="0.2">
      <c r="A3445" s="29">
        <v>35459</v>
      </c>
      <c r="B3445" s="30">
        <v>23.07</v>
      </c>
    </row>
    <row r="3446" spans="1:2" x14ac:dyDescent="0.2">
      <c r="A3446" s="29">
        <v>35460</v>
      </c>
      <c r="B3446" s="30">
        <v>23.48</v>
      </c>
    </row>
    <row r="3447" spans="1:2" x14ac:dyDescent="0.2">
      <c r="A3447" s="29">
        <v>35461</v>
      </c>
      <c r="B3447" s="30">
        <v>22.82</v>
      </c>
    </row>
    <row r="3448" spans="1:2" x14ac:dyDescent="0.2">
      <c r="A3448" s="29">
        <v>35464</v>
      </c>
      <c r="B3448" s="30">
        <v>22.94</v>
      </c>
    </row>
    <row r="3449" spans="1:2" x14ac:dyDescent="0.2">
      <c r="A3449" s="29">
        <v>35465</v>
      </c>
      <c r="B3449" s="30">
        <v>22.73</v>
      </c>
    </row>
    <row r="3450" spans="1:2" x14ac:dyDescent="0.2">
      <c r="A3450" s="29">
        <v>35466</v>
      </c>
      <c r="B3450" s="30">
        <v>22.77</v>
      </c>
    </row>
    <row r="3451" spans="1:2" x14ac:dyDescent="0.2">
      <c r="A3451" s="29">
        <v>35467</v>
      </c>
      <c r="B3451" s="30">
        <v>22.04</v>
      </c>
    </row>
    <row r="3452" spans="1:2" x14ac:dyDescent="0.2">
      <c r="A3452" s="29">
        <v>35468</v>
      </c>
      <c r="B3452" s="30">
        <v>21.3</v>
      </c>
    </row>
    <row r="3453" spans="1:2" x14ac:dyDescent="0.2">
      <c r="A3453" s="29">
        <v>35471</v>
      </c>
      <c r="B3453" s="30">
        <v>20.97</v>
      </c>
    </row>
    <row r="3454" spans="1:2" x14ac:dyDescent="0.2">
      <c r="A3454" s="29">
        <v>35472</v>
      </c>
      <c r="B3454" s="30">
        <v>21.19</v>
      </c>
    </row>
    <row r="3455" spans="1:2" x14ac:dyDescent="0.2">
      <c r="A3455" s="29">
        <v>35473</v>
      </c>
      <c r="B3455" s="30">
        <v>20.64</v>
      </c>
    </row>
    <row r="3456" spans="1:2" x14ac:dyDescent="0.2">
      <c r="A3456" s="29">
        <v>35474</v>
      </c>
      <c r="B3456" s="30">
        <v>20.54</v>
      </c>
    </row>
    <row r="3457" spans="1:2" x14ac:dyDescent="0.2">
      <c r="A3457" s="29">
        <v>35475</v>
      </c>
      <c r="B3457" s="30">
        <v>20.440000000000001</v>
      </c>
    </row>
    <row r="3458" spans="1:2" x14ac:dyDescent="0.2">
      <c r="A3458" s="29">
        <v>35478</v>
      </c>
      <c r="B3458" s="30">
        <v>20.440000000000001</v>
      </c>
    </row>
    <row r="3459" spans="1:2" x14ac:dyDescent="0.2">
      <c r="A3459" s="29">
        <v>35479</v>
      </c>
      <c r="B3459" s="30">
        <v>20.49</v>
      </c>
    </row>
    <row r="3460" spans="1:2" x14ac:dyDescent="0.2">
      <c r="A3460" s="29">
        <v>35480</v>
      </c>
      <c r="B3460" s="30">
        <v>20.8</v>
      </c>
    </row>
    <row r="3461" spans="1:2" x14ac:dyDescent="0.2">
      <c r="A3461" s="29">
        <v>35481</v>
      </c>
      <c r="B3461" s="30">
        <v>20.46</v>
      </c>
    </row>
    <row r="3462" spans="1:2" x14ac:dyDescent="0.2">
      <c r="A3462" s="29">
        <v>35482</v>
      </c>
      <c r="B3462" s="30">
        <v>20.170000000000002</v>
      </c>
    </row>
    <row r="3463" spans="1:2" x14ac:dyDescent="0.2">
      <c r="A3463" s="29">
        <v>35485</v>
      </c>
      <c r="B3463" s="30">
        <v>19.46</v>
      </c>
    </row>
    <row r="3464" spans="1:2" x14ac:dyDescent="0.2">
      <c r="A3464" s="29">
        <v>35486</v>
      </c>
      <c r="B3464" s="30">
        <v>19.87</v>
      </c>
    </row>
    <row r="3465" spans="1:2" x14ac:dyDescent="0.2">
      <c r="A3465" s="29">
        <v>35487</v>
      </c>
      <c r="B3465" s="30">
        <v>20.059999999999999</v>
      </c>
    </row>
    <row r="3466" spans="1:2" x14ac:dyDescent="0.2">
      <c r="A3466" s="29">
        <v>35488</v>
      </c>
      <c r="B3466" s="30">
        <v>19.899999999999999</v>
      </c>
    </row>
    <row r="3467" spans="1:2" x14ac:dyDescent="0.2">
      <c r="A3467" s="29">
        <v>35489</v>
      </c>
      <c r="B3467" s="30">
        <v>19.399999999999999</v>
      </c>
    </row>
    <row r="3468" spans="1:2" x14ac:dyDescent="0.2">
      <c r="A3468" s="29">
        <v>35492</v>
      </c>
      <c r="B3468" s="30">
        <v>19.170000000000002</v>
      </c>
    </row>
    <row r="3469" spans="1:2" x14ac:dyDescent="0.2">
      <c r="A3469" s="29">
        <v>35493</v>
      </c>
      <c r="B3469" s="30">
        <v>19.7</v>
      </c>
    </row>
    <row r="3470" spans="1:2" x14ac:dyDescent="0.2">
      <c r="A3470" s="29">
        <v>35494</v>
      </c>
      <c r="B3470" s="30">
        <v>19.52</v>
      </c>
    </row>
    <row r="3471" spans="1:2" x14ac:dyDescent="0.2">
      <c r="A3471" s="29">
        <v>35495</v>
      </c>
      <c r="B3471" s="30">
        <v>19.43</v>
      </c>
    </row>
    <row r="3472" spans="1:2" x14ac:dyDescent="0.2">
      <c r="A3472" s="29">
        <v>35496</v>
      </c>
      <c r="B3472" s="30">
        <v>19.71</v>
      </c>
    </row>
    <row r="3473" spans="1:2" x14ac:dyDescent="0.2">
      <c r="A3473" s="29">
        <v>35499</v>
      </c>
      <c r="B3473" s="30">
        <v>19.04</v>
      </c>
    </row>
    <row r="3474" spans="1:2" x14ac:dyDescent="0.2">
      <c r="A3474" s="29">
        <v>35500</v>
      </c>
      <c r="B3474" s="30">
        <v>19</v>
      </c>
    </row>
    <row r="3475" spans="1:2" x14ac:dyDescent="0.2">
      <c r="A3475" s="29">
        <v>35501</v>
      </c>
      <c r="B3475" s="30">
        <v>19.25</v>
      </c>
    </row>
    <row r="3476" spans="1:2" x14ac:dyDescent="0.2">
      <c r="A3476" s="29">
        <v>35502</v>
      </c>
      <c r="B3476" s="30">
        <v>19.34</v>
      </c>
    </row>
    <row r="3477" spans="1:2" x14ac:dyDescent="0.2">
      <c r="A3477" s="29">
        <v>35503</v>
      </c>
      <c r="B3477" s="30">
        <v>19.5</v>
      </c>
    </row>
    <row r="3478" spans="1:2" x14ac:dyDescent="0.2">
      <c r="A3478" s="29">
        <v>35506</v>
      </c>
      <c r="B3478" s="30">
        <v>19.059999999999999</v>
      </c>
    </row>
    <row r="3479" spans="1:2" x14ac:dyDescent="0.2">
      <c r="A3479" s="29">
        <v>35507</v>
      </c>
      <c r="B3479" s="30">
        <v>19.63</v>
      </c>
    </row>
    <row r="3480" spans="1:2" x14ac:dyDescent="0.2">
      <c r="A3480" s="29">
        <v>35508</v>
      </c>
      <c r="B3480" s="30">
        <v>19.64</v>
      </c>
    </row>
    <row r="3481" spans="1:2" x14ac:dyDescent="0.2">
      <c r="A3481" s="29">
        <v>35509</v>
      </c>
      <c r="B3481" s="30">
        <v>19.46</v>
      </c>
    </row>
    <row r="3482" spans="1:2" x14ac:dyDescent="0.2">
      <c r="A3482" s="29">
        <v>35510</v>
      </c>
      <c r="B3482" s="30">
        <v>19.21</v>
      </c>
    </row>
    <row r="3483" spans="1:2" x14ac:dyDescent="0.2">
      <c r="A3483" s="29">
        <v>35513</v>
      </c>
      <c r="B3483" s="30">
        <v>18.670000000000002</v>
      </c>
    </row>
    <row r="3484" spans="1:2" x14ac:dyDescent="0.2">
      <c r="A3484" s="29">
        <v>35514</v>
      </c>
      <c r="B3484" s="30">
        <v>18.739999999999998</v>
      </c>
    </row>
    <row r="3485" spans="1:2" x14ac:dyDescent="0.2">
      <c r="A3485" s="29">
        <v>35515</v>
      </c>
      <c r="B3485" s="30">
        <v>18.39</v>
      </c>
    </row>
    <row r="3486" spans="1:2" x14ac:dyDescent="0.2">
      <c r="A3486" s="29">
        <v>35516</v>
      </c>
      <c r="B3486" s="30">
        <v>18.579999999999998</v>
      </c>
    </row>
    <row r="3487" spans="1:2" x14ac:dyDescent="0.2">
      <c r="A3487" s="29">
        <v>35521</v>
      </c>
      <c r="B3487" s="30">
        <v>18.149999999999999</v>
      </c>
    </row>
    <row r="3488" spans="1:2" x14ac:dyDescent="0.2">
      <c r="A3488" s="29">
        <v>35522</v>
      </c>
      <c r="B3488" s="30">
        <v>17.59</v>
      </c>
    </row>
    <row r="3489" spans="1:2" x14ac:dyDescent="0.2">
      <c r="A3489" s="29">
        <v>35523</v>
      </c>
      <c r="B3489" s="30">
        <v>17.21</v>
      </c>
    </row>
    <row r="3490" spans="1:2" x14ac:dyDescent="0.2">
      <c r="A3490" s="29">
        <v>35524</v>
      </c>
      <c r="B3490" s="30">
        <v>16.73</v>
      </c>
    </row>
    <row r="3491" spans="1:2" x14ac:dyDescent="0.2">
      <c r="A3491" s="29">
        <v>35527</v>
      </c>
      <c r="B3491" s="30">
        <v>16.809999999999999</v>
      </c>
    </row>
    <row r="3492" spans="1:2" x14ac:dyDescent="0.2">
      <c r="A3492" s="29">
        <v>35528</v>
      </c>
      <c r="B3492" s="30">
        <v>16.989999999999998</v>
      </c>
    </row>
    <row r="3493" spans="1:2" x14ac:dyDescent="0.2">
      <c r="A3493" s="29">
        <v>35529</v>
      </c>
      <c r="B3493" s="30">
        <v>16.829999999999998</v>
      </c>
    </row>
    <row r="3494" spans="1:2" x14ac:dyDescent="0.2">
      <c r="A3494" s="29">
        <v>35530</v>
      </c>
      <c r="B3494" s="30">
        <v>17.43</v>
      </c>
    </row>
    <row r="3495" spans="1:2" x14ac:dyDescent="0.2">
      <c r="A3495" s="29">
        <v>35531</v>
      </c>
      <c r="B3495" s="30">
        <v>17.38</v>
      </c>
    </row>
    <row r="3496" spans="1:2" x14ac:dyDescent="0.2">
      <c r="A3496" s="29">
        <v>35534</v>
      </c>
      <c r="B3496" s="30">
        <v>17.670000000000002</v>
      </c>
    </row>
    <row r="3497" spans="1:2" x14ac:dyDescent="0.2">
      <c r="A3497" s="29">
        <v>35535</v>
      </c>
      <c r="B3497" s="30">
        <v>17.41</v>
      </c>
    </row>
    <row r="3498" spans="1:2" x14ac:dyDescent="0.2">
      <c r="A3498" s="29">
        <v>35536</v>
      </c>
      <c r="B3498" s="30">
        <v>17.61</v>
      </c>
    </row>
    <row r="3499" spans="1:2" x14ac:dyDescent="0.2">
      <c r="A3499" s="29">
        <v>35537</v>
      </c>
      <c r="B3499" s="30">
        <v>16.97</v>
      </c>
    </row>
    <row r="3500" spans="1:2" x14ac:dyDescent="0.2">
      <c r="A3500" s="29">
        <v>35538</v>
      </c>
      <c r="B3500" s="30">
        <v>17.05</v>
      </c>
    </row>
    <row r="3501" spans="1:2" x14ac:dyDescent="0.2">
      <c r="A3501" s="29">
        <v>35541</v>
      </c>
      <c r="B3501" s="30">
        <v>17.57</v>
      </c>
    </row>
    <row r="3502" spans="1:2" x14ac:dyDescent="0.2">
      <c r="A3502" s="29">
        <v>35542</v>
      </c>
      <c r="B3502" s="30">
        <v>17.309999999999999</v>
      </c>
    </row>
    <row r="3503" spans="1:2" x14ac:dyDescent="0.2">
      <c r="A3503" s="29">
        <v>35543</v>
      </c>
      <c r="B3503" s="30">
        <v>17.46</v>
      </c>
    </row>
    <row r="3504" spans="1:2" x14ac:dyDescent="0.2">
      <c r="A3504" s="29">
        <v>35544</v>
      </c>
      <c r="B3504" s="30">
        <v>17.87</v>
      </c>
    </row>
    <row r="3505" spans="1:2" x14ac:dyDescent="0.2">
      <c r="A3505" s="29">
        <v>35545</v>
      </c>
      <c r="B3505" s="30">
        <v>17.920000000000002</v>
      </c>
    </row>
    <row r="3506" spans="1:2" x14ac:dyDescent="0.2">
      <c r="A3506" s="29">
        <v>35548</v>
      </c>
      <c r="B3506" s="30">
        <v>17.91</v>
      </c>
    </row>
    <row r="3507" spans="1:2" x14ac:dyDescent="0.2">
      <c r="A3507" s="29">
        <v>35549</v>
      </c>
      <c r="B3507" s="30">
        <v>18.239999999999998</v>
      </c>
    </row>
    <row r="3508" spans="1:2" x14ac:dyDescent="0.2">
      <c r="A3508" s="29">
        <v>35550</v>
      </c>
      <c r="B3508" s="30">
        <v>18.21</v>
      </c>
    </row>
    <row r="3509" spans="1:2" x14ac:dyDescent="0.2">
      <c r="A3509" s="29">
        <v>35551</v>
      </c>
      <c r="B3509" s="30">
        <v>18.02</v>
      </c>
    </row>
    <row r="3510" spans="1:2" x14ac:dyDescent="0.2">
      <c r="A3510" s="29">
        <v>35552</v>
      </c>
      <c r="B3510" s="30">
        <v>17.670000000000002</v>
      </c>
    </row>
    <row r="3511" spans="1:2" x14ac:dyDescent="0.2">
      <c r="A3511" s="29">
        <v>35556</v>
      </c>
      <c r="B3511" s="30">
        <v>17.77</v>
      </c>
    </row>
    <row r="3512" spans="1:2" x14ac:dyDescent="0.2">
      <c r="A3512" s="29">
        <v>35557</v>
      </c>
      <c r="B3512" s="30">
        <v>17.88</v>
      </c>
    </row>
    <row r="3513" spans="1:2" x14ac:dyDescent="0.2">
      <c r="A3513" s="29">
        <v>35558</v>
      </c>
      <c r="B3513" s="30">
        <v>18.41</v>
      </c>
    </row>
    <row r="3514" spans="1:2" x14ac:dyDescent="0.2">
      <c r="A3514" s="29">
        <v>35559</v>
      </c>
      <c r="B3514" s="30">
        <v>18.649999999999999</v>
      </c>
    </row>
    <row r="3515" spans="1:2" x14ac:dyDescent="0.2">
      <c r="A3515" s="29">
        <v>35562</v>
      </c>
      <c r="B3515" s="30">
        <v>19.52</v>
      </c>
    </row>
    <row r="3516" spans="1:2" x14ac:dyDescent="0.2">
      <c r="A3516" s="29">
        <v>35563</v>
      </c>
      <c r="B3516" s="30">
        <v>19.52</v>
      </c>
    </row>
    <row r="3517" spans="1:2" x14ac:dyDescent="0.2">
      <c r="A3517" s="29">
        <v>35564</v>
      </c>
      <c r="B3517" s="30">
        <v>19.27</v>
      </c>
    </row>
    <row r="3518" spans="1:2" x14ac:dyDescent="0.2">
      <c r="A3518" s="29">
        <v>35565</v>
      </c>
      <c r="B3518" s="30">
        <v>19.2</v>
      </c>
    </row>
    <row r="3519" spans="1:2" x14ac:dyDescent="0.2">
      <c r="A3519" s="29">
        <v>35566</v>
      </c>
      <c r="B3519" s="30">
        <v>20.09</v>
      </c>
    </row>
    <row r="3520" spans="1:2" x14ac:dyDescent="0.2">
      <c r="A3520" s="29">
        <v>35569</v>
      </c>
      <c r="B3520" s="30">
        <v>19.899999999999999</v>
      </c>
    </row>
    <row r="3521" spans="1:2" x14ac:dyDescent="0.2">
      <c r="A3521" s="29">
        <v>35570</v>
      </c>
      <c r="B3521" s="30">
        <v>19.739999999999998</v>
      </c>
    </row>
    <row r="3522" spans="1:2" x14ac:dyDescent="0.2">
      <c r="A3522" s="29">
        <v>35571</v>
      </c>
      <c r="B3522" s="30">
        <v>19.93</v>
      </c>
    </row>
    <row r="3523" spans="1:2" x14ac:dyDescent="0.2">
      <c r="A3523" s="29">
        <v>35572</v>
      </c>
      <c r="B3523" s="30">
        <v>19.98</v>
      </c>
    </row>
    <row r="3524" spans="1:2" x14ac:dyDescent="0.2">
      <c r="A3524" s="29">
        <v>35573</v>
      </c>
      <c r="B3524" s="30">
        <v>19.88</v>
      </c>
    </row>
    <row r="3525" spans="1:2" x14ac:dyDescent="0.2">
      <c r="A3525" s="29">
        <v>35577</v>
      </c>
      <c r="B3525" s="30">
        <v>19.32</v>
      </c>
    </row>
    <row r="3526" spans="1:2" x14ac:dyDescent="0.2">
      <c r="A3526" s="29">
        <v>35578</v>
      </c>
      <c r="B3526" s="30">
        <v>19.329999999999998</v>
      </c>
    </row>
    <row r="3527" spans="1:2" x14ac:dyDescent="0.2">
      <c r="A3527" s="29">
        <v>35579</v>
      </c>
      <c r="B3527" s="30">
        <v>19.57</v>
      </c>
    </row>
    <row r="3528" spans="1:2" x14ac:dyDescent="0.2">
      <c r="A3528" s="29">
        <v>35580</v>
      </c>
      <c r="B3528" s="30">
        <v>19.2</v>
      </c>
    </row>
    <row r="3529" spans="1:2" x14ac:dyDescent="0.2">
      <c r="A3529" s="29">
        <v>35583</v>
      </c>
      <c r="B3529" s="30">
        <v>19.22</v>
      </c>
    </row>
    <row r="3530" spans="1:2" x14ac:dyDescent="0.2">
      <c r="A3530" s="29">
        <v>35584</v>
      </c>
      <c r="B3530" s="30">
        <v>18.600000000000001</v>
      </c>
    </row>
    <row r="3531" spans="1:2" x14ac:dyDescent="0.2">
      <c r="A3531" s="29">
        <v>35585</v>
      </c>
      <c r="B3531" s="30">
        <v>18.420000000000002</v>
      </c>
    </row>
    <row r="3532" spans="1:2" x14ac:dyDescent="0.2">
      <c r="A3532" s="29">
        <v>35586</v>
      </c>
      <c r="B3532" s="30">
        <v>17.82</v>
      </c>
    </row>
    <row r="3533" spans="1:2" x14ac:dyDescent="0.2">
      <c r="A3533" s="29">
        <v>35587</v>
      </c>
      <c r="B3533" s="30">
        <v>17.2</v>
      </c>
    </row>
    <row r="3534" spans="1:2" x14ac:dyDescent="0.2">
      <c r="A3534" s="29">
        <v>35590</v>
      </c>
      <c r="B3534" s="30">
        <v>17.079999999999998</v>
      </c>
    </row>
    <row r="3535" spans="1:2" x14ac:dyDescent="0.2">
      <c r="A3535" s="29">
        <v>35591</v>
      </c>
      <c r="B3535" s="30">
        <v>16.88</v>
      </c>
    </row>
    <row r="3536" spans="1:2" x14ac:dyDescent="0.2">
      <c r="A3536" s="29">
        <v>35592</v>
      </c>
      <c r="B3536" s="30">
        <v>16.649999999999999</v>
      </c>
    </row>
    <row r="3537" spans="1:2" x14ac:dyDescent="0.2">
      <c r="A3537" s="29">
        <v>35593</v>
      </c>
      <c r="B3537" s="30">
        <v>16.739999999999998</v>
      </c>
    </row>
    <row r="3538" spans="1:2" x14ac:dyDescent="0.2">
      <c r="A3538" s="29">
        <v>35594</v>
      </c>
      <c r="B3538" s="30">
        <v>16.989999999999998</v>
      </c>
    </row>
    <row r="3539" spans="1:2" x14ac:dyDescent="0.2">
      <c r="A3539" s="29">
        <v>35597</v>
      </c>
      <c r="B3539" s="30">
        <v>16.86</v>
      </c>
    </row>
    <row r="3540" spans="1:2" x14ac:dyDescent="0.2">
      <c r="A3540" s="29">
        <v>35598</v>
      </c>
      <c r="B3540" s="30">
        <v>17.16</v>
      </c>
    </row>
    <row r="3541" spans="1:2" x14ac:dyDescent="0.2">
      <c r="A3541" s="29">
        <v>35599</v>
      </c>
      <c r="B3541" s="30">
        <v>17.170000000000002</v>
      </c>
    </row>
    <row r="3542" spans="1:2" x14ac:dyDescent="0.2">
      <c r="A3542" s="29">
        <v>35600</v>
      </c>
      <c r="B3542" s="30">
        <v>17.329999999999998</v>
      </c>
    </row>
    <row r="3543" spans="1:2" x14ac:dyDescent="0.2">
      <c r="A3543" s="29">
        <v>35601</v>
      </c>
      <c r="B3543" s="30">
        <v>17.32</v>
      </c>
    </row>
    <row r="3544" spans="1:2" x14ac:dyDescent="0.2">
      <c r="A3544" s="29">
        <v>35604</v>
      </c>
      <c r="B3544" s="30">
        <v>17.63</v>
      </c>
    </row>
    <row r="3545" spans="1:2" x14ac:dyDescent="0.2">
      <c r="A3545" s="29">
        <v>35605</v>
      </c>
      <c r="B3545" s="30">
        <v>17.68</v>
      </c>
    </row>
    <row r="3546" spans="1:2" x14ac:dyDescent="0.2">
      <c r="A3546" s="29">
        <v>35606</v>
      </c>
      <c r="B3546" s="30">
        <v>18.04</v>
      </c>
    </row>
    <row r="3547" spans="1:2" x14ac:dyDescent="0.2">
      <c r="A3547" s="29">
        <v>35607</v>
      </c>
      <c r="B3547" s="30">
        <v>17.649999999999999</v>
      </c>
    </row>
    <row r="3548" spans="1:2" x14ac:dyDescent="0.2">
      <c r="A3548" s="29">
        <v>35608</v>
      </c>
      <c r="B3548" s="30">
        <v>17.93</v>
      </c>
    </row>
    <row r="3549" spans="1:2" x14ac:dyDescent="0.2">
      <c r="A3549" s="29">
        <v>35611</v>
      </c>
      <c r="B3549" s="30">
        <v>18.260000000000002</v>
      </c>
    </row>
    <row r="3550" spans="1:2" x14ac:dyDescent="0.2">
      <c r="A3550" s="29">
        <v>35612</v>
      </c>
      <c r="B3550" s="30">
        <v>18.600000000000001</v>
      </c>
    </row>
    <row r="3551" spans="1:2" x14ac:dyDescent="0.2">
      <c r="A3551" s="29">
        <v>35613</v>
      </c>
      <c r="B3551" s="30">
        <v>18.72</v>
      </c>
    </row>
    <row r="3552" spans="1:2" x14ac:dyDescent="0.2">
      <c r="A3552" s="29">
        <v>35614</v>
      </c>
      <c r="B3552" s="30">
        <v>18.170000000000002</v>
      </c>
    </row>
    <row r="3553" spans="1:2" x14ac:dyDescent="0.2">
      <c r="A3553" s="29">
        <v>35615</v>
      </c>
      <c r="B3553" s="30">
        <v>18.03</v>
      </c>
    </row>
    <row r="3554" spans="1:2" x14ac:dyDescent="0.2">
      <c r="A3554" s="29">
        <v>35618</v>
      </c>
      <c r="B3554" s="30">
        <v>18.16</v>
      </c>
    </row>
    <row r="3555" spans="1:2" x14ac:dyDescent="0.2">
      <c r="A3555" s="29">
        <v>35619</v>
      </c>
      <c r="B3555" s="30">
        <v>18.45</v>
      </c>
    </row>
    <row r="3556" spans="1:2" x14ac:dyDescent="0.2">
      <c r="A3556" s="29">
        <v>35620</v>
      </c>
      <c r="B3556" s="30">
        <v>18.27</v>
      </c>
    </row>
    <row r="3557" spans="1:2" x14ac:dyDescent="0.2">
      <c r="A3557" s="29">
        <v>35621</v>
      </c>
      <c r="B3557" s="30">
        <v>18.059999999999999</v>
      </c>
    </row>
    <row r="3558" spans="1:2" x14ac:dyDescent="0.2">
      <c r="A3558" s="29">
        <v>35622</v>
      </c>
      <c r="B3558" s="30">
        <v>18.190000000000001</v>
      </c>
    </row>
    <row r="3559" spans="1:2" x14ac:dyDescent="0.2">
      <c r="A3559" s="29">
        <v>35625</v>
      </c>
      <c r="B3559" s="30">
        <v>17.82</v>
      </c>
    </row>
    <row r="3560" spans="1:2" x14ac:dyDescent="0.2">
      <c r="A3560" s="29">
        <v>35626</v>
      </c>
      <c r="B3560" s="30">
        <v>18.190000000000001</v>
      </c>
    </row>
    <row r="3561" spans="1:2" x14ac:dyDescent="0.2">
      <c r="A3561" s="29">
        <v>35627</v>
      </c>
      <c r="B3561" s="30">
        <v>18.2</v>
      </c>
    </row>
    <row r="3562" spans="1:2" x14ac:dyDescent="0.2">
      <c r="A3562" s="29">
        <v>35628</v>
      </c>
      <c r="B3562" s="30">
        <v>18.489999999999998</v>
      </c>
    </row>
    <row r="3563" spans="1:2" x14ac:dyDescent="0.2">
      <c r="A3563" s="29">
        <v>35629</v>
      </c>
      <c r="B3563" s="30">
        <v>18.27</v>
      </c>
    </row>
    <row r="3564" spans="1:2" x14ac:dyDescent="0.2">
      <c r="A3564" s="29">
        <v>35632</v>
      </c>
      <c r="B3564" s="30">
        <v>18.14</v>
      </c>
    </row>
    <row r="3565" spans="1:2" x14ac:dyDescent="0.2">
      <c r="A3565" s="29">
        <v>35633</v>
      </c>
      <c r="B3565" s="30">
        <v>18.399999999999999</v>
      </c>
    </row>
    <row r="3566" spans="1:2" x14ac:dyDescent="0.2">
      <c r="A3566" s="29">
        <v>35634</v>
      </c>
      <c r="B3566" s="30">
        <v>18.57</v>
      </c>
    </row>
    <row r="3567" spans="1:2" x14ac:dyDescent="0.2">
      <c r="A3567" s="29">
        <v>35635</v>
      </c>
      <c r="B3567" s="30">
        <v>18.760000000000002</v>
      </c>
    </row>
    <row r="3568" spans="1:2" x14ac:dyDescent="0.2">
      <c r="A3568" s="29">
        <v>35636</v>
      </c>
      <c r="B3568" s="30">
        <v>18.87</v>
      </c>
    </row>
    <row r="3569" spans="1:2" x14ac:dyDescent="0.2">
      <c r="A3569" s="29">
        <v>35639</v>
      </c>
      <c r="B3569" s="30">
        <v>18.59</v>
      </c>
    </row>
    <row r="3570" spans="1:2" x14ac:dyDescent="0.2">
      <c r="A3570" s="29">
        <v>35640</v>
      </c>
      <c r="B3570" s="30">
        <v>18.77</v>
      </c>
    </row>
    <row r="3571" spans="1:2" x14ac:dyDescent="0.2">
      <c r="A3571" s="29">
        <v>35641</v>
      </c>
      <c r="B3571" s="30">
        <v>19.149999999999999</v>
      </c>
    </row>
    <row r="3572" spans="1:2" x14ac:dyDescent="0.2">
      <c r="A3572" s="29">
        <v>35642</v>
      </c>
      <c r="B3572" s="30">
        <v>19.12</v>
      </c>
    </row>
    <row r="3573" spans="1:2" x14ac:dyDescent="0.2">
      <c r="A3573" s="29">
        <v>35643</v>
      </c>
      <c r="B3573" s="30">
        <v>19.16</v>
      </c>
    </row>
    <row r="3574" spans="1:2" x14ac:dyDescent="0.2">
      <c r="A3574" s="29">
        <v>35646</v>
      </c>
      <c r="B3574" s="30">
        <v>19.75</v>
      </c>
    </row>
    <row r="3575" spans="1:2" x14ac:dyDescent="0.2">
      <c r="A3575" s="29">
        <v>35647</v>
      </c>
      <c r="B3575" s="30">
        <v>19.899999999999999</v>
      </c>
    </row>
    <row r="3576" spans="1:2" x14ac:dyDescent="0.2">
      <c r="A3576" s="29">
        <v>35648</v>
      </c>
      <c r="B3576" s="30">
        <v>19.23</v>
      </c>
    </row>
    <row r="3577" spans="1:2" x14ac:dyDescent="0.2">
      <c r="A3577" s="29">
        <v>35649</v>
      </c>
      <c r="B3577" s="30">
        <v>18.899999999999999</v>
      </c>
    </row>
    <row r="3578" spans="1:2" x14ac:dyDescent="0.2">
      <c r="A3578" s="29">
        <v>35650</v>
      </c>
      <c r="B3578" s="30">
        <v>18.28</v>
      </c>
    </row>
    <row r="3579" spans="1:2" x14ac:dyDescent="0.2">
      <c r="A3579" s="29">
        <v>35653</v>
      </c>
      <c r="B3579" s="30">
        <v>18.38</v>
      </c>
    </row>
    <row r="3580" spans="1:2" x14ac:dyDescent="0.2">
      <c r="A3580" s="29">
        <v>35654</v>
      </c>
      <c r="B3580" s="30">
        <v>18.649999999999999</v>
      </c>
    </row>
    <row r="3581" spans="1:2" x14ac:dyDescent="0.2">
      <c r="A3581" s="29">
        <v>35655</v>
      </c>
      <c r="B3581" s="30">
        <v>18.79</v>
      </c>
    </row>
    <row r="3582" spans="1:2" x14ac:dyDescent="0.2">
      <c r="A3582" s="29">
        <v>35656</v>
      </c>
      <c r="B3582" s="30">
        <v>19.04</v>
      </c>
    </row>
    <row r="3583" spans="1:2" x14ac:dyDescent="0.2">
      <c r="A3583" s="29">
        <v>35657</v>
      </c>
      <c r="B3583" s="30">
        <v>18.79</v>
      </c>
    </row>
    <row r="3584" spans="1:2" x14ac:dyDescent="0.2">
      <c r="A3584" s="29">
        <v>35660</v>
      </c>
      <c r="B3584" s="30">
        <v>18.84</v>
      </c>
    </row>
    <row r="3585" spans="1:2" x14ac:dyDescent="0.2">
      <c r="A3585" s="29">
        <v>35661</v>
      </c>
      <c r="B3585" s="30">
        <v>18.77</v>
      </c>
    </row>
    <row r="3586" spans="1:2" x14ac:dyDescent="0.2">
      <c r="A3586" s="29">
        <v>35662</v>
      </c>
      <c r="B3586" s="30">
        <v>18.760000000000002</v>
      </c>
    </row>
    <row r="3587" spans="1:2" x14ac:dyDescent="0.2">
      <c r="A3587" s="29">
        <v>35663</v>
      </c>
      <c r="B3587" s="30">
        <v>18.190000000000001</v>
      </c>
    </row>
    <row r="3588" spans="1:2" x14ac:dyDescent="0.2">
      <c r="A3588" s="29">
        <v>35664</v>
      </c>
      <c r="B3588" s="30">
        <v>18.34</v>
      </c>
    </row>
    <row r="3589" spans="1:2" x14ac:dyDescent="0.2">
      <c r="A3589" s="29">
        <v>35667</v>
      </c>
      <c r="B3589" s="30">
        <v>18.34</v>
      </c>
    </row>
    <row r="3590" spans="1:2" x14ac:dyDescent="0.2">
      <c r="A3590" s="29">
        <v>35668</v>
      </c>
      <c r="B3590" s="30">
        <v>18</v>
      </c>
    </row>
    <row r="3591" spans="1:2" x14ac:dyDescent="0.2">
      <c r="A3591" s="29">
        <v>35669</v>
      </c>
      <c r="B3591" s="30">
        <v>18.16</v>
      </c>
    </row>
    <row r="3592" spans="1:2" x14ac:dyDescent="0.2">
      <c r="A3592" s="29">
        <v>35670</v>
      </c>
      <c r="B3592" s="30">
        <v>18</v>
      </c>
    </row>
    <row r="3593" spans="1:2" x14ac:dyDescent="0.2">
      <c r="A3593" s="29">
        <v>35671</v>
      </c>
      <c r="B3593" s="30">
        <v>18.25</v>
      </c>
    </row>
    <row r="3594" spans="1:2" x14ac:dyDescent="0.2">
      <c r="A3594" s="29">
        <v>35674</v>
      </c>
      <c r="B3594" s="30">
        <v>18.170000000000002</v>
      </c>
    </row>
    <row r="3595" spans="1:2" x14ac:dyDescent="0.2">
      <c r="A3595" s="29">
        <v>35675</v>
      </c>
      <c r="B3595" s="30">
        <v>18.18</v>
      </c>
    </row>
    <row r="3596" spans="1:2" x14ac:dyDescent="0.2">
      <c r="A3596" s="29">
        <v>35676</v>
      </c>
      <c r="B3596" s="30">
        <v>18.170000000000002</v>
      </c>
    </row>
    <row r="3597" spans="1:2" x14ac:dyDescent="0.2">
      <c r="A3597" s="29">
        <v>35677</v>
      </c>
      <c r="B3597" s="30">
        <v>18.059999999999999</v>
      </c>
    </row>
    <row r="3598" spans="1:2" x14ac:dyDescent="0.2">
      <c r="A3598" s="29">
        <v>35678</v>
      </c>
      <c r="B3598" s="30">
        <v>18.27</v>
      </c>
    </row>
    <row r="3599" spans="1:2" x14ac:dyDescent="0.2">
      <c r="A3599" s="29">
        <v>35681</v>
      </c>
      <c r="B3599" s="30">
        <v>18.079999999999998</v>
      </c>
    </row>
    <row r="3600" spans="1:2" x14ac:dyDescent="0.2">
      <c r="A3600" s="29">
        <v>35682</v>
      </c>
      <c r="B3600" s="30">
        <v>18.02</v>
      </c>
    </row>
    <row r="3601" spans="1:2" x14ac:dyDescent="0.2">
      <c r="A3601" s="29">
        <v>35683</v>
      </c>
      <c r="B3601" s="30">
        <v>18.04</v>
      </c>
    </row>
    <row r="3602" spans="1:2" x14ac:dyDescent="0.2">
      <c r="A3602" s="29">
        <v>35684</v>
      </c>
      <c r="B3602" s="30">
        <v>18.16</v>
      </c>
    </row>
    <row r="3603" spans="1:2" x14ac:dyDescent="0.2">
      <c r="A3603" s="29">
        <v>35685</v>
      </c>
      <c r="B3603" s="30">
        <v>18</v>
      </c>
    </row>
    <row r="3604" spans="1:2" x14ac:dyDescent="0.2">
      <c r="A3604" s="29">
        <v>35688</v>
      </c>
      <c r="B3604" s="30">
        <v>18.100000000000001</v>
      </c>
    </row>
    <row r="3605" spans="1:2" x14ac:dyDescent="0.2">
      <c r="A3605" s="29">
        <v>35689</v>
      </c>
      <c r="B3605" s="30">
        <v>18.21</v>
      </c>
    </row>
    <row r="3606" spans="1:2" x14ac:dyDescent="0.2">
      <c r="A3606" s="29">
        <v>35690</v>
      </c>
      <c r="B3606" s="30">
        <v>18.04</v>
      </c>
    </row>
    <row r="3607" spans="1:2" x14ac:dyDescent="0.2">
      <c r="A3607" s="29">
        <v>35691</v>
      </c>
      <c r="B3607" s="30">
        <v>18.010000000000002</v>
      </c>
    </row>
    <row r="3608" spans="1:2" x14ac:dyDescent="0.2">
      <c r="A3608" s="29">
        <v>35692</v>
      </c>
      <c r="B3608" s="30">
        <v>18.100000000000001</v>
      </c>
    </row>
    <row r="3609" spans="1:2" x14ac:dyDescent="0.2">
      <c r="A3609" s="29">
        <v>35695</v>
      </c>
      <c r="B3609" s="30">
        <v>18.739999999999998</v>
      </c>
    </row>
    <row r="3610" spans="1:2" x14ac:dyDescent="0.2">
      <c r="A3610" s="29">
        <v>35696</v>
      </c>
      <c r="B3610" s="30">
        <v>18.73</v>
      </c>
    </row>
    <row r="3611" spans="1:2" x14ac:dyDescent="0.2">
      <c r="A3611" s="29">
        <v>35697</v>
      </c>
      <c r="B3611" s="30">
        <v>18.71</v>
      </c>
    </row>
    <row r="3612" spans="1:2" x14ac:dyDescent="0.2">
      <c r="A3612" s="29">
        <v>35698</v>
      </c>
      <c r="B3612" s="30">
        <v>19.05</v>
      </c>
    </row>
    <row r="3613" spans="1:2" x14ac:dyDescent="0.2">
      <c r="A3613" s="29">
        <v>35699</v>
      </c>
      <c r="B3613" s="30">
        <v>19.43</v>
      </c>
    </row>
    <row r="3614" spans="1:2" x14ac:dyDescent="0.2">
      <c r="A3614" s="29">
        <v>35702</v>
      </c>
      <c r="B3614" s="30">
        <v>19.82</v>
      </c>
    </row>
    <row r="3615" spans="1:2" x14ac:dyDescent="0.2">
      <c r="A3615" s="29">
        <v>35703</v>
      </c>
      <c r="B3615" s="30">
        <v>19.86</v>
      </c>
    </row>
    <row r="3616" spans="1:2" x14ac:dyDescent="0.2">
      <c r="A3616" s="29">
        <v>35704</v>
      </c>
      <c r="B3616" s="30">
        <v>19.920000000000002</v>
      </c>
    </row>
    <row r="3617" spans="1:2" x14ac:dyDescent="0.2">
      <c r="A3617" s="29">
        <v>35705</v>
      </c>
      <c r="B3617" s="30">
        <v>20.58</v>
      </c>
    </row>
    <row r="3618" spans="1:2" x14ac:dyDescent="0.2">
      <c r="A3618" s="29">
        <v>35706</v>
      </c>
      <c r="B3618" s="30">
        <v>21.71</v>
      </c>
    </row>
    <row r="3619" spans="1:2" x14ac:dyDescent="0.2">
      <c r="A3619" s="29">
        <v>35709</v>
      </c>
      <c r="B3619" s="30">
        <v>20.74</v>
      </c>
    </row>
    <row r="3620" spans="1:2" x14ac:dyDescent="0.2">
      <c r="A3620" s="29">
        <v>35710</v>
      </c>
      <c r="B3620" s="30">
        <v>20.96</v>
      </c>
    </row>
    <row r="3621" spans="1:2" x14ac:dyDescent="0.2">
      <c r="A3621" s="29">
        <v>35711</v>
      </c>
      <c r="B3621" s="30">
        <v>21.32</v>
      </c>
    </row>
    <row r="3622" spans="1:2" x14ac:dyDescent="0.2">
      <c r="A3622" s="29">
        <v>35712</v>
      </c>
      <c r="B3622" s="30">
        <v>20.94</v>
      </c>
    </row>
    <row r="3623" spans="1:2" x14ac:dyDescent="0.2">
      <c r="A3623" s="29">
        <v>35713</v>
      </c>
      <c r="B3623" s="30">
        <v>20.89</v>
      </c>
    </row>
    <row r="3624" spans="1:2" x14ac:dyDescent="0.2">
      <c r="A3624" s="29">
        <v>35716</v>
      </c>
      <c r="B3624" s="30">
        <v>20.3</v>
      </c>
    </row>
    <row r="3625" spans="1:2" x14ac:dyDescent="0.2">
      <c r="A3625" s="29">
        <v>35717</v>
      </c>
      <c r="B3625" s="30">
        <v>19.670000000000002</v>
      </c>
    </row>
    <row r="3626" spans="1:2" x14ac:dyDescent="0.2">
      <c r="A3626" s="29">
        <v>35718</v>
      </c>
      <c r="B3626" s="30">
        <v>19.47</v>
      </c>
    </row>
    <row r="3627" spans="1:2" x14ac:dyDescent="0.2">
      <c r="A3627" s="29">
        <v>35719</v>
      </c>
      <c r="B3627" s="30">
        <v>19.690000000000001</v>
      </c>
    </row>
    <row r="3628" spans="1:2" x14ac:dyDescent="0.2">
      <c r="A3628" s="29">
        <v>35720</v>
      </c>
      <c r="B3628" s="30">
        <v>19.59</v>
      </c>
    </row>
    <row r="3629" spans="1:2" x14ac:dyDescent="0.2">
      <c r="A3629" s="29">
        <v>35723</v>
      </c>
      <c r="B3629" s="30">
        <v>19.57</v>
      </c>
    </row>
    <row r="3630" spans="1:2" x14ac:dyDescent="0.2">
      <c r="A3630" s="29">
        <v>35724</v>
      </c>
      <c r="B3630" s="30">
        <v>19.48</v>
      </c>
    </row>
    <row r="3631" spans="1:2" x14ac:dyDescent="0.2">
      <c r="A3631" s="29">
        <v>35725</v>
      </c>
      <c r="B3631" s="30">
        <v>20.059999999999999</v>
      </c>
    </row>
    <row r="3632" spans="1:2" x14ac:dyDescent="0.2">
      <c r="A3632" s="29">
        <v>35726</v>
      </c>
      <c r="B3632" s="30">
        <v>19.600000000000001</v>
      </c>
    </row>
    <row r="3633" spans="1:2" x14ac:dyDescent="0.2">
      <c r="A3633" s="29">
        <v>35727</v>
      </c>
      <c r="B3633" s="30">
        <v>19.670000000000002</v>
      </c>
    </row>
    <row r="3634" spans="1:2" x14ac:dyDescent="0.2">
      <c r="A3634" s="29">
        <v>35730</v>
      </c>
      <c r="B3634" s="30">
        <v>19.690000000000001</v>
      </c>
    </row>
    <row r="3635" spans="1:2" x14ac:dyDescent="0.2">
      <c r="A3635" s="29">
        <v>35731</v>
      </c>
      <c r="B3635" s="30">
        <v>19.079999999999998</v>
      </c>
    </row>
    <row r="3636" spans="1:2" x14ac:dyDescent="0.2">
      <c r="A3636" s="29">
        <v>35732</v>
      </c>
      <c r="B3636" s="30">
        <v>19.14</v>
      </c>
    </row>
    <row r="3637" spans="1:2" x14ac:dyDescent="0.2">
      <c r="A3637" s="29">
        <v>35733</v>
      </c>
      <c r="B3637" s="30">
        <v>19.600000000000001</v>
      </c>
    </row>
    <row r="3638" spans="1:2" x14ac:dyDescent="0.2">
      <c r="A3638" s="29">
        <v>35734</v>
      </c>
      <c r="B3638" s="30">
        <v>19.52</v>
      </c>
    </row>
    <row r="3639" spans="1:2" x14ac:dyDescent="0.2">
      <c r="A3639" s="29">
        <v>35737</v>
      </c>
      <c r="B3639" s="30">
        <v>19.27</v>
      </c>
    </row>
    <row r="3640" spans="1:2" x14ac:dyDescent="0.2">
      <c r="A3640" s="29">
        <v>35738</v>
      </c>
      <c r="B3640" s="30">
        <v>18.940000000000001</v>
      </c>
    </row>
    <row r="3641" spans="1:2" x14ac:dyDescent="0.2">
      <c r="A3641" s="29">
        <v>35739</v>
      </c>
      <c r="B3641" s="30">
        <v>18.71</v>
      </c>
    </row>
    <row r="3642" spans="1:2" x14ac:dyDescent="0.2">
      <c r="A3642" s="29">
        <v>35740</v>
      </c>
      <c r="B3642" s="30">
        <v>18.8</v>
      </c>
    </row>
    <row r="3643" spans="1:2" x14ac:dyDescent="0.2">
      <c r="A3643" s="29">
        <v>35741</v>
      </c>
      <c r="B3643" s="30">
        <v>19.12</v>
      </c>
    </row>
    <row r="3644" spans="1:2" x14ac:dyDescent="0.2">
      <c r="A3644" s="29">
        <v>35744</v>
      </c>
      <c r="B3644" s="30">
        <v>18.78</v>
      </c>
    </row>
    <row r="3645" spans="1:2" x14ac:dyDescent="0.2">
      <c r="A3645" s="29">
        <v>35745</v>
      </c>
      <c r="B3645" s="30">
        <v>19.079999999999998</v>
      </c>
    </row>
    <row r="3646" spans="1:2" x14ac:dyDescent="0.2">
      <c r="A3646" s="29">
        <v>35746</v>
      </c>
      <c r="B3646" s="30">
        <v>19</v>
      </c>
    </row>
    <row r="3647" spans="1:2" x14ac:dyDescent="0.2">
      <c r="A3647" s="29">
        <v>35747</v>
      </c>
      <c r="B3647" s="30">
        <v>19.260000000000002</v>
      </c>
    </row>
    <row r="3648" spans="1:2" x14ac:dyDescent="0.2">
      <c r="A3648" s="29">
        <v>35748</v>
      </c>
      <c r="B3648" s="30">
        <v>19.850000000000001</v>
      </c>
    </row>
    <row r="3649" spans="1:2" x14ac:dyDescent="0.2">
      <c r="A3649" s="29">
        <v>35751</v>
      </c>
      <c r="B3649" s="30">
        <v>19.260000000000002</v>
      </c>
    </row>
    <row r="3650" spans="1:2" x14ac:dyDescent="0.2">
      <c r="A3650" s="29">
        <v>35752</v>
      </c>
      <c r="B3650" s="30">
        <v>19.100000000000001</v>
      </c>
    </row>
    <row r="3651" spans="1:2" x14ac:dyDescent="0.2">
      <c r="A3651" s="29">
        <v>35753</v>
      </c>
      <c r="B3651" s="30">
        <v>19.18</v>
      </c>
    </row>
    <row r="3652" spans="1:2" x14ac:dyDescent="0.2">
      <c r="A3652" s="29">
        <v>35754</v>
      </c>
      <c r="B3652" s="30">
        <v>18.68</v>
      </c>
    </row>
    <row r="3653" spans="1:2" x14ac:dyDescent="0.2">
      <c r="A3653" s="29">
        <v>35755</v>
      </c>
      <c r="B3653" s="30">
        <v>18.78</v>
      </c>
    </row>
    <row r="3654" spans="1:2" x14ac:dyDescent="0.2">
      <c r="A3654" s="29">
        <v>35758</v>
      </c>
      <c r="B3654" s="30">
        <v>19.059999999999999</v>
      </c>
    </row>
    <row r="3655" spans="1:2" x14ac:dyDescent="0.2">
      <c r="A3655" s="29">
        <v>35759</v>
      </c>
      <c r="B3655" s="30">
        <v>19.09</v>
      </c>
    </row>
    <row r="3656" spans="1:2" x14ac:dyDescent="0.2">
      <c r="A3656" s="29">
        <v>35760</v>
      </c>
      <c r="B3656" s="30">
        <v>18.559999999999999</v>
      </c>
    </row>
    <row r="3657" spans="1:2" x14ac:dyDescent="0.2">
      <c r="A3657" s="29">
        <v>35761</v>
      </c>
      <c r="B3657" s="30">
        <v>18.559999999999999</v>
      </c>
    </row>
    <row r="3658" spans="1:2" x14ac:dyDescent="0.2">
      <c r="A3658" s="29">
        <v>35762</v>
      </c>
      <c r="B3658" s="30">
        <v>18.97</v>
      </c>
    </row>
    <row r="3659" spans="1:2" x14ac:dyDescent="0.2">
      <c r="A3659" s="29">
        <v>35765</v>
      </c>
      <c r="B3659" s="30">
        <v>18.12</v>
      </c>
    </row>
    <row r="3660" spans="1:2" x14ac:dyDescent="0.2">
      <c r="A3660" s="29">
        <v>35766</v>
      </c>
      <c r="B3660" s="30">
        <v>18.010000000000002</v>
      </c>
    </row>
    <row r="3661" spans="1:2" x14ac:dyDescent="0.2">
      <c r="A3661" s="29">
        <v>35767</v>
      </c>
      <c r="B3661" s="30">
        <v>17.989999999999998</v>
      </c>
    </row>
    <row r="3662" spans="1:2" x14ac:dyDescent="0.2">
      <c r="A3662" s="29">
        <v>35768</v>
      </c>
      <c r="B3662" s="30">
        <v>17.82</v>
      </c>
    </row>
    <row r="3663" spans="1:2" x14ac:dyDescent="0.2">
      <c r="A3663" s="29">
        <v>35769</v>
      </c>
      <c r="B3663" s="30">
        <v>17.95</v>
      </c>
    </row>
    <row r="3664" spans="1:2" x14ac:dyDescent="0.2">
      <c r="A3664" s="29">
        <v>35772</v>
      </c>
      <c r="B3664" s="30">
        <v>17.8</v>
      </c>
    </row>
    <row r="3665" spans="1:3" x14ac:dyDescent="0.2">
      <c r="A3665" s="29">
        <v>35773</v>
      </c>
      <c r="B3665" s="30">
        <v>17.43</v>
      </c>
    </row>
    <row r="3666" spans="1:3" x14ac:dyDescent="0.2">
      <c r="A3666" s="29">
        <v>35774</v>
      </c>
      <c r="B3666" s="30">
        <v>16.88</v>
      </c>
    </row>
    <row r="3667" spans="1:3" x14ac:dyDescent="0.2">
      <c r="A3667" s="29">
        <v>35775</v>
      </c>
      <c r="B3667" s="30">
        <v>16.87</v>
      </c>
    </row>
    <row r="3668" spans="1:3" x14ac:dyDescent="0.2">
      <c r="A3668" s="29">
        <v>35776</v>
      </c>
      <c r="B3668" s="30">
        <v>16.77</v>
      </c>
    </row>
    <row r="3669" spans="1:3" x14ac:dyDescent="0.2">
      <c r="A3669" s="29">
        <v>35779</v>
      </c>
      <c r="B3669" s="30">
        <v>16.72</v>
      </c>
    </row>
    <row r="3670" spans="1:3" x14ac:dyDescent="0.2">
      <c r="A3670" s="29">
        <v>35780</v>
      </c>
      <c r="B3670" s="30">
        <v>16.68</v>
      </c>
    </row>
    <row r="3671" spans="1:3" x14ac:dyDescent="0.2">
      <c r="A3671" s="29">
        <v>35781</v>
      </c>
      <c r="B3671" s="30">
        <v>16.7</v>
      </c>
    </row>
    <row r="3672" spans="1:3" x14ac:dyDescent="0.2">
      <c r="A3672" s="29">
        <v>35782</v>
      </c>
      <c r="B3672" s="30">
        <v>17.18</v>
      </c>
    </row>
    <row r="3673" spans="1:3" x14ac:dyDescent="0.2">
      <c r="A3673" s="29">
        <v>35783</v>
      </c>
      <c r="B3673" s="30">
        <v>16.91</v>
      </c>
    </row>
    <row r="3674" spans="1:3" x14ac:dyDescent="0.2">
      <c r="A3674" s="29">
        <v>35786</v>
      </c>
      <c r="B3674" s="30">
        <v>16.93</v>
      </c>
    </row>
    <row r="3675" spans="1:3" x14ac:dyDescent="0.2">
      <c r="A3675" s="29">
        <v>35787</v>
      </c>
      <c r="B3675" s="30">
        <v>17.010000000000002</v>
      </c>
    </row>
    <row r="3676" spans="1:3" x14ac:dyDescent="0.2">
      <c r="A3676" s="29">
        <v>35788</v>
      </c>
      <c r="B3676" s="30">
        <v>16.989999999999998</v>
      </c>
    </row>
    <row r="3677" spans="1:3" x14ac:dyDescent="0.2">
      <c r="A3677" s="29">
        <v>35793</v>
      </c>
      <c r="B3677" s="30">
        <v>16.260000000000002</v>
      </c>
    </row>
    <row r="3678" spans="1:3" x14ac:dyDescent="0.2">
      <c r="A3678" s="29">
        <v>35794</v>
      </c>
      <c r="B3678" s="30">
        <v>16.190000000000001</v>
      </c>
    </row>
    <row r="3679" spans="1:3" x14ac:dyDescent="0.2">
      <c r="A3679" s="29">
        <v>35795</v>
      </c>
      <c r="B3679" s="30">
        <v>15.94</v>
      </c>
      <c r="C3679" s="31">
        <f>AVERAGE(B3423:B3679)</f>
        <v>19.169922178988347</v>
      </c>
    </row>
    <row r="3680" spans="1:3" x14ac:dyDescent="0.2">
      <c r="A3680" s="29">
        <v>35797</v>
      </c>
      <c r="B3680" s="30">
        <v>15.84</v>
      </c>
    </row>
    <row r="3681" spans="1:2" x14ac:dyDescent="0.2">
      <c r="A3681" s="29">
        <v>35800</v>
      </c>
      <c r="B3681" s="30">
        <v>15.21</v>
      </c>
    </row>
    <row r="3682" spans="1:2" x14ac:dyDescent="0.2">
      <c r="A3682" s="29">
        <v>35801</v>
      </c>
      <c r="B3682" s="30">
        <v>15.02</v>
      </c>
    </row>
    <row r="3683" spans="1:2" x14ac:dyDescent="0.2">
      <c r="A3683" s="29">
        <v>35802</v>
      </c>
      <c r="B3683" s="30">
        <v>15.06</v>
      </c>
    </row>
    <row r="3684" spans="1:2" x14ac:dyDescent="0.2">
      <c r="A3684" s="29">
        <v>35803</v>
      </c>
      <c r="B3684" s="30">
        <v>15.07</v>
      </c>
    </row>
    <row r="3685" spans="1:2" x14ac:dyDescent="0.2">
      <c r="A3685" s="29">
        <v>35804</v>
      </c>
      <c r="B3685" s="30">
        <v>14.85</v>
      </c>
    </row>
    <row r="3686" spans="1:2" x14ac:dyDescent="0.2">
      <c r="A3686" s="29">
        <v>35807</v>
      </c>
      <c r="B3686" s="30">
        <v>14.93</v>
      </c>
    </row>
    <row r="3687" spans="1:2" x14ac:dyDescent="0.2">
      <c r="A3687" s="29">
        <v>35808</v>
      </c>
      <c r="B3687" s="30">
        <v>14.98</v>
      </c>
    </row>
    <row r="3688" spans="1:2" x14ac:dyDescent="0.2">
      <c r="A3688" s="29">
        <v>35809</v>
      </c>
      <c r="B3688" s="30">
        <v>14.95</v>
      </c>
    </row>
    <row r="3689" spans="1:2" x14ac:dyDescent="0.2">
      <c r="A3689" s="29">
        <v>35810</v>
      </c>
      <c r="B3689" s="30">
        <v>14.84</v>
      </c>
    </row>
    <row r="3690" spans="1:2" x14ac:dyDescent="0.2">
      <c r="A3690" s="29">
        <v>35811</v>
      </c>
      <c r="B3690" s="30">
        <v>14.82</v>
      </c>
    </row>
    <row r="3691" spans="1:2" x14ac:dyDescent="0.2">
      <c r="A3691" s="29">
        <v>35814</v>
      </c>
      <c r="B3691" s="30">
        <v>15.18</v>
      </c>
    </row>
    <row r="3692" spans="1:2" x14ac:dyDescent="0.2">
      <c r="A3692" s="29">
        <v>35815</v>
      </c>
      <c r="B3692" s="30">
        <v>14.9</v>
      </c>
    </row>
    <row r="3693" spans="1:2" x14ac:dyDescent="0.2">
      <c r="A3693" s="29">
        <v>35816</v>
      </c>
      <c r="B3693" s="30">
        <v>14.71</v>
      </c>
    </row>
    <row r="3694" spans="1:2" x14ac:dyDescent="0.2">
      <c r="A3694" s="29">
        <v>35817</v>
      </c>
      <c r="B3694" s="30">
        <v>14.38</v>
      </c>
    </row>
    <row r="3695" spans="1:2" x14ac:dyDescent="0.2">
      <c r="A3695" s="29">
        <v>35818</v>
      </c>
      <c r="B3695" s="30">
        <v>14.12</v>
      </c>
    </row>
    <row r="3696" spans="1:2" x14ac:dyDescent="0.2">
      <c r="A3696" s="29">
        <v>35821</v>
      </c>
      <c r="B3696" s="30">
        <v>15.15</v>
      </c>
    </row>
    <row r="3697" spans="1:2" x14ac:dyDescent="0.2">
      <c r="A3697" s="29">
        <v>35822</v>
      </c>
      <c r="B3697" s="30">
        <v>15.42</v>
      </c>
    </row>
    <row r="3698" spans="1:2" x14ac:dyDescent="0.2">
      <c r="A3698" s="29">
        <v>35823</v>
      </c>
      <c r="B3698" s="30">
        <v>15.71</v>
      </c>
    </row>
    <row r="3699" spans="1:2" x14ac:dyDescent="0.2">
      <c r="A3699" s="29">
        <v>35824</v>
      </c>
      <c r="B3699" s="30">
        <v>16.23</v>
      </c>
    </row>
    <row r="3700" spans="1:2" x14ac:dyDescent="0.2">
      <c r="A3700" s="29">
        <v>35825</v>
      </c>
      <c r="B3700" s="30">
        <v>15.57</v>
      </c>
    </row>
    <row r="3701" spans="1:2" x14ac:dyDescent="0.2">
      <c r="A3701" s="29">
        <v>35828</v>
      </c>
      <c r="B3701" s="30">
        <v>15.28</v>
      </c>
    </row>
    <row r="3702" spans="1:2" x14ac:dyDescent="0.2">
      <c r="A3702" s="29">
        <v>35829</v>
      </c>
      <c r="B3702" s="30">
        <v>14.64</v>
      </c>
    </row>
    <row r="3703" spans="1:2" x14ac:dyDescent="0.2">
      <c r="A3703" s="29">
        <v>35830</v>
      </c>
      <c r="B3703" s="30">
        <v>14.55</v>
      </c>
    </row>
    <row r="3704" spans="1:2" x14ac:dyDescent="0.2">
      <c r="A3704" s="29">
        <v>35831</v>
      </c>
      <c r="B3704" s="30">
        <v>14.68</v>
      </c>
    </row>
    <row r="3705" spans="1:2" x14ac:dyDescent="0.2">
      <c r="A3705" s="29">
        <v>35832</v>
      </c>
      <c r="B3705" s="30">
        <v>14.74</v>
      </c>
    </row>
    <row r="3706" spans="1:2" x14ac:dyDescent="0.2">
      <c r="A3706" s="29">
        <v>35835</v>
      </c>
      <c r="B3706" s="30">
        <v>14.67</v>
      </c>
    </row>
    <row r="3707" spans="1:2" x14ac:dyDescent="0.2">
      <c r="A3707" s="29">
        <v>35836</v>
      </c>
      <c r="B3707" s="30">
        <v>14.48</v>
      </c>
    </row>
    <row r="3708" spans="1:2" x14ac:dyDescent="0.2">
      <c r="A3708" s="29">
        <v>35837</v>
      </c>
      <c r="B3708" s="30">
        <v>14.12</v>
      </c>
    </row>
    <row r="3709" spans="1:2" x14ac:dyDescent="0.2">
      <c r="A3709" s="29">
        <v>35838</v>
      </c>
      <c r="B3709" s="30">
        <v>14</v>
      </c>
    </row>
    <row r="3710" spans="1:2" x14ac:dyDescent="0.2">
      <c r="A3710" s="29">
        <v>35839</v>
      </c>
      <c r="B3710" s="30">
        <v>14.34</v>
      </c>
    </row>
    <row r="3711" spans="1:2" x14ac:dyDescent="0.2">
      <c r="A3711" s="29">
        <v>35842</v>
      </c>
      <c r="B3711" s="30">
        <v>14.34</v>
      </c>
    </row>
    <row r="3712" spans="1:2" x14ac:dyDescent="0.2">
      <c r="A3712" s="29">
        <v>35843</v>
      </c>
      <c r="B3712" s="30">
        <v>13.84</v>
      </c>
    </row>
    <row r="3713" spans="1:2" x14ac:dyDescent="0.2">
      <c r="A3713" s="29">
        <v>35844</v>
      </c>
      <c r="B3713" s="30">
        <v>14.37</v>
      </c>
    </row>
    <row r="3714" spans="1:2" x14ac:dyDescent="0.2">
      <c r="A3714" s="29">
        <v>35845</v>
      </c>
      <c r="B3714" s="30">
        <v>13.72</v>
      </c>
    </row>
    <row r="3715" spans="1:2" x14ac:dyDescent="0.2">
      <c r="A3715" s="29">
        <v>35846</v>
      </c>
      <c r="B3715" s="30">
        <v>13.57</v>
      </c>
    </row>
    <row r="3716" spans="1:2" x14ac:dyDescent="0.2">
      <c r="A3716" s="29">
        <v>35849</v>
      </c>
      <c r="B3716" s="30">
        <v>12.89</v>
      </c>
    </row>
    <row r="3717" spans="1:2" x14ac:dyDescent="0.2">
      <c r="A3717" s="29">
        <v>35850</v>
      </c>
      <c r="B3717" s="30">
        <v>13.1</v>
      </c>
    </row>
    <row r="3718" spans="1:2" x14ac:dyDescent="0.2">
      <c r="A3718" s="29">
        <v>35851</v>
      </c>
      <c r="B3718" s="30">
        <v>13.16</v>
      </c>
    </row>
    <row r="3719" spans="1:2" x14ac:dyDescent="0.2">
      <c r="A3719" s="29">
        <v>35852</v>
      </c>
      <c r="B3719" s="30">
        <v>13.28</v>
      </c>
    </row>
    <row r="3720" spans="1:2" x14ac:dyDescent="0.2">
      <c r="A3720" s="29">
        <v>35853</v>
      </c>
      <c r="B3720" s="30">
        <v>13.42</v>
      </c>
    </row>
    <row r="3721" spans="1:2" x14ac:dyDescent="0.2">
      <c r="A3721" s="29">
        <v>35856</v>
      </c>
      <c r="B3721" s="30">
        <v>13.35</v>
      </c>
    </row>
    <row r="3722" spans="1:2" x14ac:dyDescent="0.2">
      <c r="A3722" s="29">
        <v>35857</v>
      </c>
      <c r="B3722" s="30">
        <v>13.09</v>
      </c>
    </row>
    <row r="3723" spans="1:2" x14ac:dyDescent="0.2">
      <c r="A3723" s="29">
        <v>35858</v>
      </c>
      <c r="B3723" s="30">
        <v>13.09</v>
      </c>
    </row>
    <row r="3724" spans="1:2" x14ac:dyDescent="0.2">
      <c r="A3724" s="29">
        <v>35859</v>
      </c>
      <c r="B3724" s="30">
        <v>13.16</v>
      </c>
    </row>
    <row r="3725" spans="1:2" x14ac:dyDescent="0.2">
      <c r="A3725" s="29">
        <v>35860</v>
      </c>
      <c r="B3725" s="30">
        <v>12.75</v>
      </c>
    </row>
    <row r="3726" spans="1:2" x14ac:dyDescent="0.2">
      <c r="A3726" s="29">
        <v>35863</v>
      </c>
      <c r="B3726" s="30">
        <v>12.14</v>
      </c>
    </row>
    <row r="3727" spans="1:2" x14ac:dyDescent="0.2">
      <c r="A3727" s="29">
        <v>35864</v>
      </c>
      <c r="B3727" s="30">
        <v>12.28</v>
      </c>
    </row>
    <row r="3728" spans="1:2" x14ac:dyDescent="0.2">
      <c r="A3728" s="29">
        <v>35865</v>
      </c>
      <c r="B3728" s="30">
        <v>12.24</v>
      </c>
    </row>
    <row r="3729" spans="1:2" x14ac:dyDescent="0.2">
      <c r="A3729" s="29">
        <v>35866</v>
      </c>
      <c r="B3729" s="30">
        <v>12.27</v>
      </c>
    </row>
    <row r="3730" spans="1:2" x14ac:dyDescent="0.2">
      <c r="A3730" s="29">
        <v>35867</v>
      </c>
      <c r="B3730" s="30">
        <v>12.06</v>
      </c>
    </row>
    <row r="3731" spans="1:2" x14ac:dyDescent="0.2">
      <c r="A3731" s="29">
        <v>35870</v>
      </c>
      <c r="B3731" s="30">
        <v>11.61</v>
      </c>
    </row>
    <row r="3732" spans="1:2" x14ac:dyDescent="0.2">
      <c r="A3732" s="29">
        <v>35871</v>
      </c>
      <c r="B3732" s="30">
        <v>11.18</v>
      </c>
    </row>
    <row r="3733" spans="1:2" x14ac:dyDescent="0.2">
      <c r="A3733" s="29">
        <v>35872</v>
      </c>
      <c r="B3733" s="30">
        <v>12.03</v>
      </c>
    </row>
    <row r="3734" spans="1:2" x14ac:dyDescent="0.2">
      <c r="A3734" s="29">
        <v>35873</v>
      </c>
      <c r="B3734" s="30">
        <v>12.59</v>
      </c>
    </row>
    <row r="3735" spans="1:2" x14ac:dyDescent="0.2">
      <c r="A3735" s="29">
        <v>35874</v>
      </c>
      <c r="B3735" s="30">
        <v>12.65</v>
      </c>
    </row>
    <row r="3736" spans="1:2" x14ac:dyDescent="0.2">
      <c r="A3736" s="29">
        <v>35877</v>
      </c>
      <c r="B3736" s="30">
        <v>14.46</v>
      </c>
    </row>
    <row r="3737" spans="1:2" x14ac:dyDescent="0.2">
      <c r="A3737" s="29">
        <v>35878</v>
      </c>
      <c r="B3737" s="30">
        <v>14.13</v>
      </c>
    </row>
    <row r="3738" spans="1:2" x14ac:dyDescent="0.2">
      <c r="A3738" s="29">
        <v>35879</v>
      </c>
      <c r="B3738" s="30">
        <v>14.74</v>
      </c>
    </row>
    <row r="3739" spans="1:2" x14ac:dyDescent="0.2">
      <c r="A3739" s="29">
        <v>35880</v>
      </c>
      <c r="B3739" s="30">
        <v>14.95</v>
      </c>
    </row>
    <row r="3740" spans="1:2" x14ac:dyDescent="0.2">
      <c r="A3740" s="29">
        <v>35881</v>
      </c>
      <c r="B3740" s="30">
        <v>14.91</v>
      </c>
    </row>
    <row r="3741" spans="1:2" x14ac:dyDescent="0.2">
      <c r="A3741" s="29">
        <v>35884</v>
      </c>
      <c r="B3741" s="30">
        <v>14.28</v>
      </c>
    </row>
    <row r="3742" spans="1:2" x14ac:dyDescent="0.2">
      <c r="A3742" s="29">
        <v>35885</v>
      </c>
      <c r="B3742" s="30">
        <v>13.77</v>
      </c>
    </row>
    <row r="3743" spans="1:2" x14ac:dyDescent="0.2">
      <c r="A3743" s="29">
        <v>35886</v>
      </c>
      <c r="B3743" s="30">
        <v>13.44</v>
      </c>
    </row>
    <row r="3744" spans="1:2" x14ac:dyDescent="0.2">
      <c r="A3744" s="29">
        <v>35887</v>
      </c>
      <c r="B3744" s="30">
        <v>13.68</v>
      </c>
    </row>
    <row r="3745" spans="1:2" x14ac:dyDescent="0.2">
      <c r="A3745" s="29">
        <v>35891</v>
      </c>
      <c r="B3745" s="30">
        <v>12.95</v>
      </c>
    </row>
    <row r="3746" spans="1:2" x14ac:dyDescent="0.2">
      <c r="A3746" s="29">
        <v>35892</v>
      </c>
      <c r="B3746" s="30">
        <v>12.76</v>
      </c>
    </row>
    <row r="3747" spans="1:2" x14ac:dyDescent="0.2">
      <c r="A3747" s="29">
        <v>35893</v>
      </c>
      <c r="B3747" s="30">
        <v>12.98</v>
      </c>
    </row>
    <row r="3748" spans="1:2" x14ac:dyDescent="0.2">
      <c r="A3748" s="29">
        <v>35894</v>
      </c>
      <c r="B3748" s="30">
        <v>13.05</v>
      </c>
    </row>
    <row r="3749" spans="1:2" x14ac:dyDescent="0.2">
      <c r="A3749" s="29">
        <v>35898</v>
      </c>
      <c r="B3749" s="30">
        <v>13.05</v>
      </c>
    </row>
    <row r="3750" spans="1:2" x14ac:dyDescent="0.2">
      <c r="A3750" s="29">
        <v>35899</v>
      </c>
      <c r="B3750" s="30">
        <v>12.5</v>
      </c>
    </row>
    <row r="3751" spans="1:2" x14ac:dyDescent="0.2">
      <c r="A3751" s="29">
        <v>35900</v>
      </c>
      <c r="B3751" s="30">
        <v>12.53</v>
      </c>
    </row>
    <row r="3752" spans="1:2" x14ac:dyDescent="0.2">
      <c r="A3752" s="29">
        <v>35901</v>
      </c>
      <c r="B3752" s="30">
        <v>13.69</v>
      </c>
    </row>
    <row r="3753" spans="1:2" x14ac:dyDescent="0.2">
      <c r="A3753" s="29">
        <v>35902</v>
      </c>
      <c r="B3753" s="30">
        <v>13.82</v>
      </c>
    </row>
    <row r="3754" spans="1:2" x14ac:dyDescent="0.2">
      <c r="A3754" s="29">
        <v>35905</v>
      </c>
      <c r="B3754" s="30">
        <v>13.64</v>
      </c>
    </row>
    <row r="3755" spans="1:2" x14ac:dyDescent="0.2">
      <c r="A3755" s="29">
        <v>35906</v>
      </c>
      <c r="B3755" s="30">
        <v>13.81</v>
      </c>
    </row>
    <row r="3756" spans="1:2" x14ac:dyDescent="0.2">
      <c r="A3756" s="29">
        <v>35907</v>
      </c>
      <c r="B3756" s="30">
        <v>13.48</v>
      </c>
    </row>
    <row r="3757" spans="1:2" x14ac:dyDescent="0.2">
      <c r="A3757" s="29">
        <v>35908</v>
      </c>
      <c r="B3757" s="30">
        <v>13.38</v>
      </c>
    </row>
    <row r="3758" spans="1:2" x14ac:dyDescent="0.2">
      <c r="A3758" s="29">
        <v>35909</v>
      </c>
      <c r="B3758" s="30">
        <v>13.24</v>
      </c>
    </row>
    <row r="3759" spans="1:2" x14ac:dyDescent="0.2">
      <c r="A3759" s="29">
        <v>35912</v>
      </c>
      <c r="B3759" s="30">
        <v>13.71</v>
      </c>
    </row>
    <row r="3760" spans="1:2" x14ac:dyDescent="0.2">
      <c r="A3760" s="29">
        <v>35913</v>
      </c>
      <c r="B3760" s="30">
        <v>14.1</v>
      </c>
    </row>
    <row r="3761" spans="1:2" x14ac:dyDescent="0.2">
      <c r="A3761" s="29">
        <v>35914</v>
      </c>
      <c r="B3761" s="30">
        <v>13.78</v>
      </c>
    </row>
    <row r="3762" spans="1:2" x14ac:dyDescent="0.2">
      <c r="A3762" s="29">
        <v>35915</v>
      </c>
      <c r="B3762" s="30">
        <v>13.99</v>
      </c>
    </row>
    <row r="3763" spans="1:2" x14ac:dyDescent="0.2">
      <c r="A3763" s="29">
        <v>35916</v>
      </c>
      <c r="B3763" s="30">
        <v>14.66</v>
      </c>
    </row>
    <row r="3764" spans="1:2" x14ac:dyDescent="0.2">
      <c r="A3764" s="29">
        <v>35919</v>
      </c>
      <c r="B3764" s="30">
        <v>14.66</v>
      </c>
    </row>
    <row r="3765" spans="1:2" x14ac:dyDescent="0.2">
      <c r="A3765" s="29">
        <v>35920</v>
      </c>
      <c r="B3765" s="30">
        <v>14.06</v>
      </c>
    </row>
    <row r="3766" spans="1:2" x14ac:dyDescent="0.2">
      <c r="A3766" s="29">
        <v>35921</v>
      </c>
      <c r="B3766" s="30">
        <v>13.87</v>
      </c>
    </row>
    <row r="3767" spans="1:2" x14ac:dyDescent="0.2">
      <c r="A3767" s="29">
        <v>35922</v>
      </c>
      <c r="B3767" s="30">
        <v>13.82</v>
      </c>
    </row>
    <row r="3768" spans="1:2" x14ac:dyDescent="0.2">
      <c r="A3768" s="29">
        <v>35923</v>
      </c>
      <c r="B3768" s="30">
        <v>14.09</v>
      </c>
    </row>
    <row r="3769" spans="1:2" x14ac:dyDescent="0.2">
      <c r="A3769" s="29">
        <v>35926</v>
      </c>
      <c r="B3769" s="30">
        <v>14.39</v>
      </c>
    </row>
    <row r="3770" spans="1:2" x14ac:dyDescent="0.2">
      <c r="A3770" s="29">
        <v>35927</v>
      </c>
      <c r="B3770" s="30">
        <v>14.52</v>
      </c>
    </row>
    <row r="3771" spans="1:2" x14ac:dyDescent="0.2">
      <c r="A3771" s="29">
        <v>35928</v>
      </c>
      <c r="B3771" s="30">
        <v>14.21</v>
      </c>
    </row>
    <row r="3772" spans="1:2" x14ac:dyDescent="0.2">
      <c r="A3772" s="29">
        <v>35929</v>
      </c>
      <c r="B3772" s="30">
        <v>14.47</v>
      </c>
    </row>
    <row r="3773" spans="1:2" x14ac:dyDescent="0.2">
      <c r="A3773" s="29">
        <v>35930</v>
      </c>
      <c r="B3773" s="30">
        <v>14.25</v>
      </c>
    </row>
    <row r="3774" spans="1:2" x14ac:dyDescent="0.2">
      <c r="A3774" s="29">
        <v>35933</v>
      </c>
      <c r="B3774" s="30">
        <v>14.83</v>
      </c>
    </row>
    <row r="3775" spans="1:2" x14ac:dyDescent="0.2">
      <c r="A3775" s="29">
        <v>35934</v>
      </c>
      <c r="B3775" s="30">
        <v>14.76</v>
      </c>
    </row>
    <row r="3776" spans="1:2" x14ac:dyDescent="0.2">
      <c r="A3776" s="29">
        <v>35935</v>
      </c>
      <c r="B3776" s="30">
        <v>14.1</v>
      </c>
    </row>
    <row r="3777" spans="1:2" x14ac:dyDescent="0.2">
      <c r="A3777" s="29">
        <v>35936</v>
      </c>
      <c r="B3777" s="30">
        <v>14.36</v>
      </c>
    </row>
    <row r="3778" spans="1:2" x14ac:dyDescent="0.2">
      <c r="A3778" s="29">
        <v>35937</v>
      </c>
      <c r="B3778" s="30">
        <v>14.44</v>
      </c>
    </row>
    <row r="3779" spans="1:2" x14ac:dyDescent="0.2">
      <c r="A3779" s="29">
        <v>35941</v>
      </c>
      <c r="B3779" s="30">
        <v>14.64</v>
      </c>
    </row>
    <row r="3780" spans="1:2" x14ac:dyDescent="0.2">
      <c r="A3780" s="29">
        <v>35942</v>
      </c>
      <c r="B3780" s="30">
        <v>14.78</v>
      </c>
    </row>
    <row r="3781" spans="1:2" x14ac:dyDescent="0.2">
      <c r="A3781" s="29">
        <v>35943</v>
      </c>
      <c r="B3781" s="30">
        <v>14.76</v>
      </c>
    </row>
    <row r="3782" spans="1:2" x14ac:dyDescent="0.2">
      <c r="A3782" s="29">
        <v>35944</v>
      </c>
      <c r="B3782" s="30">
        <v>14.12</v>
      </c>
    </row>
    <row r="3783" spans="1:2" x14ac:dyDescent="0.2">
      <c r="A3783" s="29">
        <v>35947</v>
      </c>
      <c r="B3783" s="30">
        <v>13.63</v>
      </c>
    </row>
    <row r="3784" spans="1:2" x14ac:dyDescent="0.2">
      <c r="A3784" s="29">
        <v>35948</v>
      </c>
      <c r="B3784" s="30">
        <v>13.49</v>
      </c>
    </row>
    <row r="3785" spans="1:2" x14ac:dyDescent="0.2">
      <c r="A3785" s="29">
        <v>35949</v>
      </c>
      <c r="B3785" s="30">
        <v>13.14</v>
      </c>
    </row>
    <row r="3786" spans="1:2" x14ac:dyDescent="0.2">
      <c r="A3786" s="29">
        <v>35950</v>
      </c>
      <c r="B3786" s="30">
        <v>13.7</v>
      </c>
    </row>
    <row r="3787" spans="1:2" x14ac:dyDescent="0.2">
      <c r="A3787" s="29">
        <v>35951</v>
      </c>
      <c r="B3787" s="30">
        <v>13.8</v>
      </c>
    </row>
    <row r="3788" spans="1:2" x14ac:dyDescent="0.2">
      <c r="A3788" s="29">
        <v>35954</v>
      </c>
      <c r="B3788" s="30">
        <v>13.32</v>
      </c>
    </row>
    <row r="3789" spans="1:2" x14ac:dyDescent="0.2">
      <c r="A3789" s="29">
        <v>35955</v>
      </c>
      <c r="B3789" s="30">
        <v>12.32</v>
      </c>
    </row>
    <row r="3790" spans="1:2" x14ac:dyDescent="0.2">
      <c r="A3790" s="29">
        <v>35956</v>
      </c>
      <c r="B3790" s="30">
        <v>12.04</v>
      </c>
    </row>
    <row r="3791" spans="1:2" x14ac:dyDescent="0.2">
      <c r="A3791" s="29">
        <v>35957</v>
      </c>
      <c r="B3791" s="30">
        <v>11.52</v>
      </c>
    </row>
    <row r="3792" spans="1:2" x14ac:dyDescent="0.2">
      <c r="A3792" s="29">
        <v>35958</v>
      </c>
      <c r="B3792" s="30">
        <v>11.01</v>
      </c>
    </row>
    <row r="3793" spans="1:2" x14ac:dyDescent="0.2">
      <c r="A3793" s="29">
        <v>35961</v>
      </c>
      <c r="B3793" s="30">
        <v>10.77</v>
      </c>
    </row>
    <row r="3794" spans="1:2" x14ac:dyDescent="0.2">
      <c r="A3794" s="29">
        <v>35962</v>
      </c>
      <c r="B3794" s="30">
        <v>10.57</v>
      </c>
    </row>
    <row r="3795" spans="1:2" x14ac:dyDescent="0.2">
      <c r="A3795" s="29">
        <v>35963</v>
      </c>
      <c r="B3795" s="30">
        <v>10.76</v>
      </c>
    </row>
    <row r="3796" spans="1:2" x14ac:dyDescent="0.2">
      <c r="A3796" s="29">
        <v>35964</v>
      </c>
      <c r="B3796" s="30">
        <v>10.7</v>
      </c>
    </row>
    <row r="3797" spans="1:2" x14ac:dyDescent="0.2">
      <c r="A3797" s="29">
        <v>35965</v>
      </c>
      <c r="B3797" s="30">
        <v>10.65</v>
      </c>
    </row>
    <row r="3798" spans="1:2" x14ac:dyDescent="0.2">
      <c r="A3798" s="29">
        <v>35968</v>
      </c>
      <c r="B3798" s="30">
        <v>11.24</v>
      </c>
    </row>
    <row r="3799" spans="1:2" x14ac:dyDescent="0.2">
      <c r="A3799" s="29">
        <v>35969</v>
      </c>
      <c r="B3799" s="30">
        <v>12.77</v>
      </c>
    </row>
    <row r="3800" spans="1:2" x14ac:dyDescent="0.2">
      <c r="A3800" s="29">
        <v>35970</v>
      </c>
      <c r="B3800" s="30">
        <v>12.41</v>
      </c>
    </row>
    <row r="3801" spans="1:2" x14ac:dyDescent="0.2">
      <c r="A3801" s="29">
        <v>35971</v>
      </c>
      <c r="B3801" s="30">
        <v>11.91</v>
      </c>
    </row>
    <row r="3802" spans="1:2" x14ac:dyDescent="0.2">
      <c r="A3802" s="29">
        <v>35972</v>
      </c>
      <c r="B3802" s="30">
        <v>11.96</v>
      </c>
    </row>
    <row r="3803" spans="1:2" x14ac:dyDescent="0.2">
      <c r="A3803" s="29">
        <v>35975</v>
      </c>
      <c r="B3803" s="30">
        <v>11.69</v>
      </c>
    </row>
    <row r="3804" spans="1:2" x14ac:dyDescent="0.2">
      <c r="A3804" s="29">
        <v>35976</v>
      </c>
      <c r="B3804" s="30">
        <v>11.88</v>
      </c>
    </row>
    <row r="3805" spans="1:2" x14ac:dyDescent="0.2">
      <c r="A3805" s="29">
        <v>35977</v>
      </c>
      <c r="B3805" s="30">
        <v>11.8</v>
      </c>
    </row>
    <row r="3806" spans="1:2" x14ac:dyDescent="0.2">
      <c r="A3806" s="29">
        <v>35978</v>
      </c>
      <c r="B3806" s="30">
        <v>11.84</v>
      </c>
    </row>
    <row r="3807" spans="1:2" x14ac:dyDescent="0.2">
      <c r="A3807" s="29">
        <v>35979</v>
      </c>
      <c r="B3807" s="30">
        <v>11.82</v>
      </c>
    </row>
    <row r="3808" spans="1:2" x14ac:dyDescent="0.2">
      <c r="A3808" s="29">
        <v>35982</v>
      </c>
      <c r="B3808" s="30">
        <v>11.37</v>
      </c>
    </row>
    <row r="3809" spans="1:2" x14ac:dyDescent="0.2">
      <c r="A3809" s="29">
        <v>35983</v>
      </c>
      <c r="B3809" s="30">
        <v>11.35</v>
      </c>
    </row>
    <row r="3810" spans="1:2" x14ac:dyDescent="0.2">
      <c r="A3810" s="29">
        <v>35984</v>
      </c>
      <c r="B3810" s="30">
        <v>11.62</v>
      </c>
    </row>
    <row r="3811" spans="1:2" x14ac:dyDescent="0.2">
      <c r="A3811" s="29">
        <v>35985</v>
      </c>
      <c r="B3811" s="30">
        <v>11.71</v>
      </c>
    </row>
    <row r="3812" spans="1:2" x14ac:dyDescent="0.2">
      <c r="A3812" s="29">
        <v>35986</v>
      </c>
      <c r="B3812" s="30">
        <v>11.54</v>
      </c>
    </row>
    <row r="3813" spans="1:2" x14ac:dyDescent="0.2">
      <c r="A3813" s="29">
        <v>35989</v>
      </c>
      <c r="B3813" s="30">
        <v>11.31</v>
      </c>
    </row>
    <row r="3814" spans="1:2" x14ac:dyDescent="0.2">
      <c r="A3814" s="29">
        <v>35990</v>
      </c>
      <c r="B3814" s="30">
        <v>11.72</v>
      </c>
    </row>
    <row r="3815" spans="1:2" x14ac:dyDescent="0.2">
      <c r="A3815" s="29">
        <v>35991</v>
      </c>
      <c r="B3815" s="30">
        <v>11.98</v>
      </c>
    </row>
    <row r="3816" spans="1:2" x14ac:dyDescent="0.2">
      <c r="A3816" s="29">
        <v>35992</v>
      </c>
      <c r="B3816" s="30">
        <v>12.08</v>
      </c>
    </row>
    <row r="3817" spans="1:2" x14ac:dyDescent="0.2">
      <c r="A3817" s="29">
        <v>35993</v>
      </c>
      <c r="B3817" s="30">
        <v>12.05</v>
      </c>
    </row>
    <row r="3818" spans="1:2" x14ac:dyDescent="0.2">
      <c r="A3818" s="29">
        <v>35996</v>
      </c>
      <c r="B3818" s="30">
        <v>11.8</v>
      </c>
    </row>
    <row r="3819" spans="1:2" x14ac:dyDescent="0.2">
      <c r="A3819" s="29">
        <v>35997</v>
      </c>
      <c r="B3819" s="30">
        <v>12.34</v>
      </c>
    </row>
    <row r="3820" spans="1:2" x14ac:dyDescent="0.2">
      <c r="A3820" s="29">
        <v>35998</v>
      </c>
      <c r="B3820" s="30">
        <v>12.29</v>
      </c>
    </row>
    <row r="3821" spans="1:2" x14ac:dyDescent="0.2">
      <c r="A3821" s="29">
        <v>35999</v>
      </c>
      <c r="B3821" s="30">
        <v>12.13</v>
      </c>
    </row>
    <row r="3822" spans="1:2" x14ac:dyDescent="0.2">
      <c r="A3822" s="29">
        <v>36000</v>
      </c>
      <c r="B3822" s="30">
        <v>12.32</v>
      </c>
    </row>
    <row r="3823" spans="1:2" x14ac:dyDescent="0.2">
      <c r="A3823" s="29">
        <v>36003</v>
      </c>
      <c r="B3823" s="30">
        <v>12.68</v>
      </c>
    </row>
    <row r="3824" spans="1:2" x14ac:dyDescent="0.2">
      <c r="A3824" s="29">
        <v>36004</v>
      </c>
      <c r="B3824" s="30">
        <v>12.79</v>
      </c>
    </row>
    <row r="3825" spans="1:2" x14ac:dyDescent="0.2">
      <c r="A3825" s="29">
        <v>36005</v>
      </c>
      <c r="B3825" s="30">
        <v>12.66</v>
      </c>
    </row>
    <row r="3826" spans="1:2" x14ac:dyDescent="0.2">
      <c r="A3826" s="29">
        <v>36006</v>
      </c>
      <c r="B3826" s="30">
        <v>12.68</v>
      </c>
    </row>
    <row r="3827" spans="1:2" x14ac:dyDescent="0.2">
      <c r="A3827" s="29">
        <v>36007</v>
      </c>
      <c r="B3827" s="30">
        <v>12.55</v>
      </c>
    </row>
    <row r="3828" spans="1:2" x14ac:dyDescent="0.2">
      <c r="A3828" s="29">
        <v>36010</v>
      </c>
      <c r="B3828" s="30">
        <v>11.94</v>
      </c>
    </row>
    <row r="3829" spans="1:2" x14ac:dyDescent="0.2">
      <c r="A3829" s="29">
        <v>36011</v>
      </c>
      <c r="B3829" s="30">
        <v>12.02</v>
      </c>
    </row>
    <row r="3830" spans="1:2" x14ac:dyDescent="0.2">
      <c r="A3830" s="29">
        <v>36012</v>
      </c>
      <c r="B3830" s="30">
        <v>11.89</v>
      </c>
    </row>
    <row r="3831" spans="1:2" x14ac:dyDescent="0.2">
      <c r="A3831" s="29">
        <v>36013</v>
      </c>
      <c r="B3831" s="30">
        <v>11.93</v>
      </c>
    </row>
    <row r="3832" spans="1:2" x14ac:dyDescent="0.2">
      <c r="A3832" s="29">
        <v>36014</v>
      </c>
      <c r="B3832" s="30">
        <v>11.91</v>
      </c>
    </row>
    <row r="3833" spans="1:2" x14ac:dyDescent="0.2">
      <c r="A3833" s="29">
        <v>36017</v>
      </c>
      <c r="B3833" s="30">
        <v>11.26</v>
      </c>
    </row>
    <row r="3834" spans="1:2" x14ac:dyDescent="0.2">
      <c r="A3834" s="29">
        <v>36018</v>
      </c>
      <c r="B3834" s="30">
        <v>11.04</v>
      </c>
    </row>
    <row r="3835" spans="1:2" x14ac:dyDescent="0.2">
      <c r="A3835" s="29">
        <v>36019</v>
      </c>
      <c r="B3835" s="30">
        <v>11.17</v>
      </c>
    </row>
    <row r="3836" spans="1:2" x14ac:dyDescent="0.2">
      <c r="A3836" s="29">
        <v>36020</v>
      </c>
      <c r="B3836" s="30">
        <v>11.49</v>
      </c>
    </row>
    <row r="3837" spans="1:2" x14ac:dyDescent="0.2">
      <c r="A3837" s="29">
        <v>36021</v>
      </c>
      <c r="B3837" s="30">
        <v>11.45</v>
      </c>
    </row>
    <row r="3838" spans="1:2" x14ac:dyDescent="0.2">
      <c r="A3838" s="29">
        <v>36024</v>
      </c>
      <c r="B3838" s="30">
        <v>11.93</v>
      </c>
    </row>
    <row r="3839" spans="1:2" x14ac:dyDescent="0.2">
      <c r="A3839" s="29">
        <v>36025</v>
      </c>
      <c r="B3839" s="30">
        <v>11.75</v>
      </c>
    </row>
    <row r="3840" spans="1:2" x14ac:dyDescent="0.2">
      <c r="A3840" s="29">
        <v>36026</v>
      </c>
      <c r="B3840" s="30">
        <v>12.14</v>
      </c>
    </row>
    <row r="3841" spans="1:2" x14ac:dyDescent="0.2">
      <c r="A3841" s="29">
        <v>36027</v>
      </c>
      <c r="B3841" s="30">
        <v>12.45</v>
      </c>
    </row>
    <row r="3842" spans="1:2" x14ac:dyDescent="0.2">
      <c r="A3842" s="29">
        <v>36028</v>
      </c>
      <c r="B3842" s="30">
        <v>12.07</v>
      </c>
    </row>
    <row r="3843" spans="1:2" x14ac:dyDescent="0.2">
      <c r="A3843" s="29">
        <v>36031</v>
      </c>
      <c r="B3843" s="30">
        <v>12.37</v>
      </c>
    </row>
    <row r="3844" spans="1:2" x14ac:dyDescent="0.2">
      <c r="A3844" s="29">
        <v>36032</v>
      </c>
      <c r="B3844" s="30">
        <v>12.37</v>
      </c>
    </row>
    <row r="3845" spans="1:2" x14ac:dyDescent="0.2">
      <c r="A3845" s="29">
        <v>36033</v>
      </c>
      <c r="B3845" s="30">
        <v>12.15</v>
      </c>
    </row>
    <row r="3846" spans="1:2" x14ac:dyDescent="0.2">
      <c r="A3846" s="29">
        <v>36034</v>
      </c>
      <c r="B3846" s="30">
        <v>12.01</v>
      </c>
    </row>
    <row r="3847" spans="1:2" x14ac:dyDescent="0.2">
      <c r="A3847" s="29">
        <v>36035</v>
      </c>
      <c r="B3847" s="30">
        <v>12.2</v>
      </c>
    </row>
    <row r="3848" spans="1:2" x14ac:dyDescent="0.2">
      <c r="A3848" s="29">
        <v>36038</v>
      </c>
      <c r="B3848" s="30">
        <v>11.95</v>
      </c>
    </row>
    <row r="3849" spans="1:2" x14ac:dyDescent="0.2">
      <c r="A3849" s="29">
        <v>36039</v>
      </c>
      <c r="B3849" s="30">
        <v>12.12</v>
      </c>
    </row>
    <row r="3850" spans="1:2" x14ac:dyDescent="0.2">
      <c r="A3850" s="29">
        <v>36040</v>
      </c>
      <c r="B3850" s="30">
        <v>12.06</v>
      </c>
    </row>
    <row r="3851" spans="1:2" x14ac:dyDescent="0.2">
      <c r="A3851" s="29">
        <v>36041</v>
      </c>
      <c r="B3851" s="30">
        <v>13.09</v>
      </c>
    </row>
    <row r="3852" spans="1:2" x14ac:dyDescent="0.2">
      <c r="A3852" s="29">
        <v>36042</v>
      </c>
      <c r="B3852" s="30">
        <v>12.84</v>
      </c>
    </row>
    <row r="3853" spans="1:2" x14ac:dyDescent="0.2">
      <c r="A3853" s="29">
        <v>36045</v>
      </c>
      <c r="B3853" s="30">
        <v>12.59</v>
      </c>
    </row>
    <row r="3854" spans="1:2" x14ac:dyDescent="0.2">
      <c r="A3854" s="29">
        <v>36046</v>
      </c>
      <c r="B3854" s="30">
        <v>12.39</v>
      </c>
    </row>
    <row r="3855" spans="1:2" x14ac:dyDescent="0.2">
      <c r="A3855" s="29">
        <v>36047</v>
      </c>
      <c r="B3855" s="30">
        <v>12.16</v>
      </c>
    </row>
    <row r="3856" spans="1:2" x14ac:dyDescent="0.2">
      <c r="A3856" s="29">
        <v>36048</v>
      </c>
      <c r="B3856" s="30">
        <v>12.67</v>
      </c>
    </row>
    <row r="3857" spans="1:2" x14ac:dyDescent="0.2">
      <c r="A3857" s="29">
        <v>36049</v>
      </c>
      <c r="B3857" s="30">
        <v>12.4</v>
      </c>
    </row>
    <row r="3858" spans="1:2" x14ac:dyDescent="0.2">
      <c r="A3858" s="29">
        <v>36052</v>
      </c>
      <c r="B3858" s="30">
        <v>12.39</v>
      </c>
    </row>
    <row r="3859" spans="1:2" x14ac:dyDescent="0.2">
      <c r="A3859" s="29">
        <v>36053</v>
      </c>
      <c r="B3859" s="30">
        <v>12.6</v>
      </c>
    </row>
    <row r="3860" spans="1:2" x14ac:dyDescent="0.2">
      <c r="A3860" s="29">
        <v>36054</v>
      </c>
      <c r="B3860" s="30">
        <v>12.62</v>
      </c>
    </row>
    <row r="3861" spans="1:2" x14ac:dyDescent="0.2">
      <c r="A3861" s="29">
        <v>36055</v>
      </c>
      <c r="B3861" s="30">
        <v>13.34</v>
      </c>
    </row>
    <row r="3862" spans="1:2" x14ac:dyDescent="0.2">
      <c r="A3862" s="29">
        <v>36056</v>
      </c>
      <c r="B3862" s="30">
        <v>14.12</v>
      </c>
    </row>
    <row r="3863" spans="1:2" x14ac:dyDescent="0.2">
      <c r="A3863" s="29">
        <v>36059</v>
      </c>
      <c r="B3863" s="30">
        <v>14.26</v>
      </c>
    </row>
    <row r="3864" spans="1:2" x14ac:dyDescent="0.2">
      <c r="A3864" s="29">
        <v>36060</v>
      </c>
      <c r="B3864" s="30">
        <v>14.57</v>
      </c>
    </row>
    <row r="3865" spans="1:2" x14ac:dyDescent="0.2">
      <c r="A3865" s="29">
        <v>36061</v>
      </c>
      <c r="B3865" s="30">
        <v>14.6</v>
      </c>
    </row>
    <row r="3866" spans="1:2" x14ac:dyDescent="0.2">
      <c r="A3866" s="29">
        <v>36062</v>
      </c>
      <c r="B3866" s="30">
        <v>14.68</v>
      </c>
    </row>
    <row r="3867" spans="1:2" x14ac:dyDescent="0.2">
      <c r="A3867" s="29">
        <v>36063</v>
      </c>
      <c r="B3867" s="30">
        <v>14.51</v>
      </c>
    </row>
    <row r="3868" spans="1:2" x14ac:dyDescent="0.2">
      <c r="A3868" s="29">
        <v>36066</v>
      </c>
      <c r="B3868" s="30">
        <v>14.45</v>
      </c>
    </row>
    <row r="3869" spans="1:2" x14ac:dyDescent="0.2">
      <c r="A3869" s="29">
        <v>36067</v>
      </c>
      <c r="B3869" s="30">
        <v>14.66</v>
      </c>
    </row>
    <row r="3870" spans="1:2" x14ac:dyDescent="0.2">
      <c r="A3870" s="29">
        <v>36068</v>
      </c>
      <c r="B3870" s="30">
        <v>14.78</v>
      </c>
    </row>
    <row r="3871" spans="1:2" x14ac:dyDescent="0.2">
      <c r="A3871" s="29">
        <v>36069</v>
      </c>
      <c r="B3871" s="30">
        <v>14.21</v>
      </c>
    </row>
    <row r="3872" spans="1:2" x14ac:dyDescent="0.2">
      <c r="A3872" s="29">
        <v>36070</v>
      </c>
      <c r="B3872" s="30">
        <v>14.46</v>
      </c>
    </row>
    <row r="3873" spans="1:2" x14ac:dyDescent="0.2">
      <c r="A3873" s="29">
        <v>36073</v>
      </c>
      <c r="B3873" s="30">
        <v>14.12</v>
      </c>
    </row>
    <row r="3874" spans="1:2" x14ac:dyDescent="0.2">
      <c r="A3874" s="29">
        <v>36074</v>
      </c>
      <c r="B3874" s="30">
        <v>13.87</v>
      </c>
    </row>
    <row r="3875" spans="1:2" x14ac:dyDescent="0.2">
      <c r="A3875" s="29">
        <v>36075</v>
      </c>
      <c r="B3875" s="30">
        <v>13.51</v>
      </c>
    </row>
    <row r="3876" spans="1:2" x14ac:dyDescent="0.2">
      <c r="A3876" s="29">
        <v>36076</v>
      </c>
      <c r="B3876" s="30">
        <v>12.88</v>
      </c>
    </row>
    <row r="3877" spans="1:2" x14ac:dyDescent="0.2">
      <c r="A3877" s="29">
        <v>36077</v>
      </c>
      <c r="B3877" s="30">
        <v>12.97</v>
      </c>
    </row>
    <row r="3878" spans="1:2" x14ac:dyDescent="0.2">
      <c r="A3878" s="29">
        <v>36080</v>
      </c>
      <c r="B3878" s="30">
        <v>12.6</v>
      </c>
    </row>
    <row r="3879" spans="1:2" x14ac:dyDescent="0.2">
      <c r="A3879" s="29">
        <v>36081</v>
      </c>
      <c r="B3879" s="30">
        <v>12.48</v>
      </c>
    </row>
    <row r="3880" spans="1:2" x14ac:dyDescent="0.2">
      <c r="A3880" s="29">
        <v>36082</v>
      </c>
      <c r="B3880" s="30">
        <v>11.94</v>
      </c>
    </row>
    <row r="3881" spans="1:2" x14ac:dyDescent="0.2">
      <c r="A3881" s="29">
        <v>36083</v>
      </c>
      <c r="B3881" s="30">
        <v>11.88</v>
      </c>
    </row>
    <row r="3882" spans="1:2" x14ac:dyDescent="0.2">
      <c r="A3882" s="29">
        <v>36084</v>
      </c>
      <c r="B3882" s="30">
        <v>12.06</v>
      </c>
    </row>
    <row r="3883" spans="1:2" x14ac:dyDescent="0.2">
      <c r="A3883" s="29">
        <v>36087</v>
      </c>
      <c r="B3883" s="30">
        <v>11.26</v>
      </c>
    </row>
    <row r="3884" spans="1:2" x14ac:dyDescent="0.2">
      <c r="A3884" s="29">
        <v>36088</v>
      </c>
      <c r="B3884" s="30">
        <v>11.23</v>
      </c>
    </row>
    <row r="3885" spans="1:2" x14ac:dyDescent="0.2">
      <c r="A3885" s="29">
        <v>36089</v>
      </c>
      <c r="B3885" s="30">
        <v>11.75</v>
      </c>
    </row>
    <row r="3886" spans="1:2" x14ac:dyDescent="0.2">
      <c r="A3886" s="29">
        <v>36090</v>
      </c>
      <c r="B3886" s="30">
        <v>11.66</v>
      </c>
    </row>
    <row r="3887" spans="1:2" x14ac:dyDescent="0.2">
      <c r="A3887" s="29">
        <v>36091</v>
      </c>
      <c r="B3887" s="30">
        <v>11.86</v>
      </c>
    </row>
    <row r="3888" spans="1:2" x14ac:dyDescent="0.2">
      <c r="A3888" s="29">
        <v>36094</v>
      </c>
      <c r="B3888" s="30">
        <v>12.54</v>
      </c>
    </row>
    <row r="3889" spans="1:2" x14ac:dyDescent="0.2">
      <c r="A3889" s="29">
        <v>36095</v>
      </c>
      <c r="B3889" s="30">
        <v>12.19</v>
      </c>
    </row>
    <row r="3890" spans="1:2" x14ac:dyDescent="0.2">
      <c r="A3890" s="29">
        <v>36096</v>
      </c>
      <c r="B3890" s="30">
        <v>12.42</v>
      </c>
    </row>
    <row r="3891" spans="1:2" x14ac:dyDescent="0.2">
      <c r="A3891" s="29">
        <v>36097</v>
      </c>
      <c r="B3891" s="30">
        <v>12.17</v>
      </c>
    </row>
    <row r="3892" spans="1:2" x14ac:dyDescent="0.2">
      <c r="A3892" s="29">
        <v>36098</v>
      </c>
      <c r="B3892" s="30">
        <v>12.31</v>
      </c>
    </row>
    <row r="3893" spans="1:2" x14ac:dyDescent="0.2">
      <c r="A3893" s="29">
        <v>36101</v>
      </c>
      <c r="B3893" s="30">
        <v>12.02</v>
      </c>
    </row>
    <row r="3894" spans="1:2" x14ac:dyDescent="0.2">
      <c r="A3894" s="29">
        <v>36102</v>
      </c>
      <c r="B3894" s="30">
        <v>11.85</v>
      </c>
    </row>
    <row r="3895" spans="1:2" x14ac:dyDescent="0.2">
      <c r="A3895" s="29">
        <v>36103</v>
      </c>
      <c r="B3895" s="30">
        <v>11.78</v>
      </c>
    </row>
    <row r="3896" spans="1:2" x14ac:dyDescent="0.2">
      <c r="A3896" s="29">
        <v>36104</v>
      </c>
      <c r="B3896" s="30">
        <v>11.46</v>
      </c>
    </row>
    <row r="3897" spans="1:2" x14ac:dyDescent="0.2">
      <c r="A3897" s="29">
        <v>36105</v>
      </c>
      <c r="B3897" s="30">
        <v>11.31</v>
      </c>
    </row>
    <row r="3898" spans="1:2" x14ac:dyDescent="0.2">
      <c r="A3898" s="29">
        <v>36108</v>
      </c>
      <c r="B3898" s="30">
        <v>10.94</v>
      </c>
    </row>
    <row r="3899" spans="1:2" x14ac:dyDescent="0.2">
      <c r="A3899" s="29">
        <v>36109</v>
      </c>
      <c r="B3899" s="30">
        <v>11.11</v>
      </c>
    </row>
    <row r="3900" spans="1:2" x14ac:dyDescent="0.2">
      <c r="A3900" s="29">
        <v>36110</v>
      </c>
      <c r="B3900" s="30">
        <v>11.18</v>
      </c>
    </row>
    <row r="3901" spans="1:2" x14ac:dyDescent="0.2">
      <c r="A3901" s="29">
        <v>36111</v>
      </c>
      <c r="B3901" s="30">
        <v>11.48</v>
      </c>
    </row>
    <row r="3902" spans="1:2" x14ac:dyDescent="0.2">
      <c r="A3902" s="29">
        <v>36112</v>
      </c>
      <c r="B3902" s="30">
        <v>11.51</v>
      </c>
    </row>
    <row r="3903" spans="1:2" x14ac:dyDescent="0.2">
      <c r="A3903" s="29">
        <v>36115</v>
      </c>
      <c r="B3903" s="30">
        <v>10.63</v>
      </c>
    </row>
    <row r="3904" spans="1:2" x14ac:dyDescent="0.2">
      <c r="A3904" s="29">
        <v>36116</v>
      </c>
      <c r="B3904" s="30">
        <v>10.33</v>
      </c>
    </row>
    <row r="3905" spans="1:2" x14ac:dyDescent="0.2">
      <c r="A3905" s="29">
        <v>36117</v>
      </c>
      <c r="B3905" s="30">
        <v>10.45</v>
      </c>
    </row>
    <row r="3906" spans="1:2" x14ac:dyDescent="0.2">
      <c r="A3906" s="29">
        <v>36118</v>
      </c>
      <c r="B3906" s="30">
        <v>10.41</v>
      </c>
    </row>
    <row r="3907" spans="1:2" x14ac:dyDescent="0.2">
      <c r="A3907" s="29">
        <v>36119</v>
      </c>
      <c r="B3907" s="30">
        <v>10.67</v>
      </c>
    </row>
    <row r="3908" spans="1:2" x14ac:dyDescent="0.2">
      <c r="A3908" s="29">
        <v>36122</v>
      </c>
      <c r="B3908" s="30">
        <v>10.5</v>
      </c>
    </row>
    <row r="3909" spans="1:2" x14ac:dyDescent="0.2">
      <c r="A3909" s="29">
        <v>36123</v>
      </c>
      <c r="B3909" s="30">
        <v>10.44</v>
      </c>
    </row>
    <row r="3910" spans="1:2" x14ac:dyDescent="0.2">
      <c r="A3910" s="29">
        <v>36124</v>
      </c>
      <c r="B3910" s="30">
        <v>10.3</v>
      </c>
    </row>
    <row r="3911" spans="1:2" x14ac:dyDescent="0.2">
      <c r="A3911" s="29">
        <v>36125</v>
      </c>
      <c r="B3911" s="30">
        <v>10.25</v>
      </c>
    </row>
    <row r="3912" spans="1:2" x14ac:dyDescent="0.2">
      <c r="A3912" s="29">
        <v>36126</v>
      </c>
      <c r="B3912" s="30">
        <v>10.74</v>
      </c>
    </row>
    <row r="3913" spans="1:2" x14ac:dyDescent="0.2">
      <c r="A3913" s="29">
        <v>36129</v>
      </c>
      <c r="B3913" s="30">
        <v>10.06</v>
      </c>
    </row>
    <row r="3914" spans="1:2" x14ac:dyDescent="0.2">
      <c r="A3914" s="29">
        <v>36130</v>
      </c>
      <c r="B3914" s="30">
        <v>9.67</v>
      </c>
    </row>
    <row r="3915" spans="1:2" x14ac:dyDescent="0.2">
      <c r="A3915" s="29">
        <v>36131</v>
      </c>
      <c r="B3915" s="30">
        <v>9.84</v>
      </c>
    </row>
    <row r="3916" spans="1:2" x14ac:dyDescent="0.2">
      <c r="A3916" s="29">
        <v>36132</v>
      </c>
      <c r="B3916" s="30">
        <v>9.66</v>
      </c>
    </row>
    <row r="3917" spans="1:2" x14ac:dyDescent="0.2">
      <c r="A3917" s="29">
        <v>36133</v>
      </c>
      <c r="B3917" s="30">
        <v>9.6</v>
      </c>
    </row>
    <row r="3918" spans="1:2" x14ac:dyDescent="0.2">
      <c r="A3918" s="29">
        <v>36136</v>
      </c>
      <c r="B3918" s="30">
        <v>9.58</v>
      </c>
    </row>
    <row r="3919" spans="1:2" x14ac:dyDescent="0.2">
      <c r="A3919" s="29">
        <v>36137</v>
      </c>
      <c r="B3919" s="30">
        <v>9.43</v>
      </c>
    </row>
    <row r="3920" spans="1:2" x14ac:dyDescent="0.2">
      <c r="A3920" s="29">
        <v>36138</v>
      </c>
      <c r="B3920" s="30">
        <v>9.34</v>
      </c>
    </row>
    <row r="3921" spans="1:3" x14ac:dyDescent="0.2">
      <c r="A3921" s="29">
        <v>36139</v>
      </c>
      <c r="B3921" s="30">
        <v>9</v>
      </c>
    </row>
    <row r="3922" spans="1:3" x14ac:dyDescent="0.2">
      <c r="A3922" s="29">
        <v>36140</v>
      </c>
      <c r="B3922" s="30">
        <v>9.18</v>
      </c>
    </row>
    <row r="3923" spans="1:3" x14ac:dyDescent="0.2">
      <c r="A3923" s="29">
        <v>36143</v>
      </c>
      <c r="B3923" s="30">
        <v>9.49</v>
      </c>
    </row>
    <row r="3924" spans="1:3" x14ac:dyDescent="0.2">
      <c r="A3924" s="29">
        <v>36144</v>
      </c>
      <c r="B3924" s="30">
        <v>9.7799999999999994</v>
      </c>
    </row>
    <row r="3925" spans="1:3" x14ac:dyDescent="0.2">
      <c r="A3925" s="29">
        <v>36145</v>
      </c>
      <c r="B3925" s="30">
        <v>10.86</v>
      </c>
    </row>
    <row r="3926" spans="1:3" x14ac:dyDescent="0.2">
      <c r="A3926" s="29">
        <v>36146</v>
      </c>
      <c r="B3926" s="30">
        <v>9.5399999999999991</v>
      </c>
    </row>
    <row r="3927" spans="1:3" x14ac:dyDescent="0.2">
      <c r="A3927" s="29">
        <v>36147</v>
      </c>
      <c r="B3927" s="30">
        <v>9.43</v>
      </c>
    </row>
    <row r="3928" spans="1:3" x14ac:dyDescent="0.2">
      <c r="A3928" s="29">
        <v>36150</v>
      </c>
      <c r="B3928" s="30">
        <v>9.4499999999999993</v>
      </c>
    </row>
    <row r="3929" spans="1:3" x14ac:dyDescent="0.2">
      <c r="A3929" s="29">
        <v>36151</v>
      </c>
      <c r="B3929" s="30">
        <v>9.81</v>
      </c>
    </row>
    <row r="3930" spans="1:3" x14ac:dyDescent="0.2">
      <c r="A3930" s="29">
        <v>36152</v>
      </c>
      <c r="B3930" s="30">
        <v>10.02</v>
      </c>
    </row>
    <row r="3931" spans="1:3" x14ac:dyDescent="0.2">
      <c r="A3931" s="29">
        <v>36153</v>
      </c>
      <c r="B3931" s="30">
        <v>9.9600000000000009</v>
      </c>
    </row>
    <row r="3932" spans="1:3" x14ac:dyDescent="0.2">
      <c r="A3932" s="29">
        <v>36157</v>
      </c>
      <c r="B3932" s="30">
        <v>10.34</v>
      </c>
    </row>
    <row r="3933" spans="1:3" x14ac:dyDescent="0.2">
      <c r="A3933" s="29">
        <v>36158</v>
      </c>
      <c r="B3933" s="30">
        <v>10.56</v>
      </c>
    </row>
    <row r="3934" spans="1:3" x14ac:dyDescent="0.2">
      <c r="A3934" s="29">
        <v>36159</v>
      </c>
      <c r="B3934" s="30">
        <v>10.45</v>
      </c>
    </row>
    <row r="3935" spans="1:3" x14ac:dyDescent="0.2">
      <c r="A3935" s="29">
        <v>36160</v>
      </c>
      <c r="B3935" s="30">
        <v>10.57</v>
      </c>
      <c r="C3935" s="31">
        <f>AVERAGE(B3680:B3935)</f>
        <v>12.686249999999996</v>
      </c>
    </row>
    <row r="3936" spans="1:3" x14ac:dyDescent="0.2">
      <c r="A3936" s="29">
        <v>36164</v>
      </c>
      <c r="B3936" s="30">
        <v>10.58</v>
      </c>
    </row>
    <row r="3937" spans="1:2" x14ac:dyDescent="0.2">
      <c r="A3937" s="29">
        <v>36165</v>
      </c>
      <c r="B3937" s="30">
        <v>10.15</v>
      </c>
    </row>
    <row r="3938" spans="1:2" x14ac:dyDescent="0.2">
      <c r="A3938" s="29">
        <v>36166</v>
      </c>
      <c r="B3938" s="30">
        <v>11.17</v>
      </c>
    </row>
    <row r="3939" spans="1:2" x14ac:dyDescent="0.2">
      <c r="A3939" s="29">
        <v>36167</v>
      </c>
      <c r="B3939" s="30">
        <v>11.31</v>
      </c>
    </row>
    <row r="3940" spans="1:2" x14ac:dyDescent="0.2">
      <c r="A3940" s="29">
        <v>36168</v>
      </c>
      <c r="B3940" s="30">
        <v>11.51</v>
      </c>
    </row>
    <row r="3941" spans="1:2" x14ac:dyDescent="0.2">
      <c r="A3941" s="29">
        <v>36171</v>
      </c>
      <c r="B3941" s="30">
        <v>11.96</v>
      </c>
    </row>
    <row r="3942" spans="1:2" x14ac:dyDescent="0.2">
      <c r="A3942" s="29">
        <v>36172</v>
      </c>
      <c r="B3942" s="30">
        <v>11.48</v>
      </c>
    </row>
    <row r="3943" spans="1:2" x14ac:dyDescent="0.2">
      <c r="A3943" s="29">
        <v>36173</v>
      </c>
      <c r="B3943" s="30">
        <v>10.95</v>
      </c>
    </row>
    <row r="3944" spans="1:2" x14ac:dyDescent="0.2">
      <c r="A3944" s="29">
        <v>36174</v>
      </c>
      <c r="B3944" s="30">
        <v>10.91</v>
      </c>
    </row>
    <row r="3945" spans="1:2" x14ac:dyDescent="0.2">
      <c r="A3945" s="29">
        <v>36175</v>
      </c>
      <c r="B3945" s="30">
        <v>10.84</v>
      </c>
    </row>
    <row r="3946" spans="1:2" x14ac:dyDescent="0.2">
      <c r="A3946" s="29">
        <v>36178</v>
      </c>
      <c r="B3946" s="30">
        <v>10.85</v>
      </c>
    </row>
    <row r="3947" spans="1:2" x14ac:dyDescent="0.2">
      <c r="A3947" s="29">
        <v>36179</v>
      </c>
      <c r="B3947" s="30">
        <v>10.95</v>
      </c>
    </row>
    <row r="3948" spans="1:2" x14ac:dyDescent="0.2">
      <c r="A3948" s="29">
        <v>36180</v>
      </c>
      <c r="B3948" s="30">
        <v>10.69</v>
      </c>
    </row>
    <row r="3949" spans="1:2" x14ac:dyDescent="0.2">
      <c r="A3949" s="29">
        <v>36181</v>
      </c>
      <c r="B3949" s="30">
        <v>11.2</v>
      </c>
    </row>
    <row r="3950" spans="1:2" x14ac:dyDescent="0.2">
      <c r="A3950" s="29">
        <v>36182</v>
      </c>
      <c r="B3950" s="30">
        <v>11.35</v>
      </c>
    </row>
    <row r="3951" spans="1:2" x14ac:dyDescent="0.2">
      <c r="A3951" s="29">
        <v>36185</v>
      </c>
      <c r="B3951" s="30">
        <v>11</v>
      </c>
    </row>
    <row r="3952" spans="1:2" x14ac:dyDescent="0.2">
      <c r="A3952" s="29">
        <v>36186</v>
      </c>
      <c r="B3952" s="30">
        <v>10.79</v>
      </c>
    </row>
    <row r="3953" spans="1:2" x14ac:dyDescent="0.2">
      <c r="A3953" s="29">
        <v>36187</v>
      </c>
      <c r="B3953" s="30">
        <v>11</v>
      </c>
    </row>
    <row r="3954" spans="1:2" x14ac:dyDescent="0.2">
      <c r="A3954" s="29">
        <v>36188</v>
      </c>
      <c r="B3954" s="30">
        <v>11.12</v>
      </c>
    </row>
    <row r="3955" spans="1:2" x14ac:dyDescent="0.2">
      <c r="A3955" s="29">
        <v>36189</v>
      </c>
      <c r="B3955" s="30">
        <v>11.47</v>
      </c>
    </row>
    <row r="3956" spans="1:2" x14ac:dyDescent="0.2">
      <c r="A3956" s="29">
        <v>36192</v>
      </c>
      <c r="B3956" s="30">
        <v>10.46</v>
      </c>
    </row>
    <row r="3957" spans="1:2" x14ac:dyDescent="0.2">
      <c r="A3957" s="29">
        <v>36193</v>
      </c>
      <c r="B3957" s="30">
        <v>10.42</v>
      </c>
    </row>
    <row r="3958" spans="1:2" x14ac:dyDescent="0.2">
      <c r="A3958" s="29">
        <v>36194</v>
      </c>
      <c r="B3958" s="30">
        <v>10.46</v>
      </c>
    </row>
    <row r="3959" spans="1:2" x14ac:dyDescent="0.2">
      <c r="A3959" s="29">
        <v>36195</v>
      </c>
      <c r="B3959" s="30">
        <v>10.14</v>
      </c>
    </row>
    <row r="3960" spans="1:2" x14ac:dyDescent="0.2">
      <c r="A3960" s="29">
        <v>36196</v>
      </c>
      <c r="B3960" s="30">
        <v>9.98</v>
      </c>
    </row>
    <row r="3961" spans="1:2" x14ac:dyDescent="0.2">
      <c r="A3961" s="29">
        <v>36199</v>
      </c>
      <c r="B3961" s="30">
        <v>9.7899999999999991</v>
      </c>
    </row>
    <row r="3962" spans="1:2" x14ac:dyDescent="0.2">
      <c r="A3962" s="29">
        <v>36200</v>
      </c>
      <c r="B3962" s="30">
        <v>9.69</v>
      </c>
    </row>
    <row r="3963" spans="1:2" x14ac:dyDescent="0.2">
      <c r="A3963" s="29">
        <v>36201</v>
      </c>
      <c r="B3963" s="30">
        <v>9.75</v>
      </c>
    </row>
    <row r="3964" spans="1:2" x14ac:dyDescent="0.2">
      <c r="A3964" s="29">
        <v>36202</v>
      </c>
      <c r="B3964" s="30">
        <v>9.68</v>
      </c>
    </row>
    <row r="3965" spans="1:2" x14ac:dyDescent="0.2">
      <c r="A3965" s="29">
        <v>36203</v>
      </c>
      <c r="B3965" s="30">
        <v>10.18</v>
      </c>
    </row>
    <row r="3966" spans="1:2" x14ac:dyDescent="0.2">
      <c r="A3966" s="29">
        <v>36206</v>
      </c>
      <c r="B3966" s="30">
        <v>10.28</v>
      </c>
    </row>
    <row r="3967" spans="1:2" x14ac:dyDescent="0.2">
      <c r="A3967" s="29">
        <v>36207</v>
      </c>
      <c r="B3967" s="30">
        <v>9.93</v>
      </c>
    </row>
    <row r="3968" spans="1:2" x14ac:dyDescent="0.2">
      <c r="A3968" s="29">
        <v>36208</v>
      </c>
      <c r="B3968" s="30">
        <v>9.98</v>
      </c>
    </row>
    <row r="3969" spans="1:2" x14ac:dyDescent="0.2">
      <c r="A3969" s="29">
        <v>36209</v>
      </c>
      <c r="B3969" s="30">
        <v>10.29</v>
      </c>
    </row>
    <row r="3970" spans="1:2" x14ac:dyDescent="0.2">
      <c r="A3970" s="29">
        <v>36210</v>
      </c>
      <c r="B3970" s="30">
        <v>10.08</v>
      </c>
    </row>
    <row r="3971" spans="1:2" x14ac:dyDescent="0.2">
      <c r="A3971" s="29">
        <v>36213</v>
      </c>
      <c r="B3971" s="30">
        <v>10.25</v>
      </c>
    </row>
    <row r="3972" spans="1:2" x14ac:dyDescent="0.2">
      <c r="A3972" s="29">
        <v>36214</v>
      </c>
      <c r="B3972" s="30">
        <v>10.62</v>
      </c>
    </row>
    <row r="3973" spans="1:2" x14ac:dyDescent="0.2">
      <c r="A3973" s="29">
        <v>36215</v>
      </c>
      <c r="B3973" s="30">
        <v>10.76</v>
      </c>
    </row>
    <row r="3974" spans="1:2" x14ac:dyDescent="0.2">
      <c r="A3974" s="29">
        <v>36216</v>
      </c>
      <c r="B3974" s="30">
        <v>10.78</v>
      </c>
    </row>
    <row r="3975" spans="1:2" x14ac:dyDescent="0.2">
      <c r="A3975" s="29">
        <v>36217</v>
      </c>
      <c r="B3975" s="30">
        <v>10.48</v>
      </c>
    </row>
    <row r="3976" spans="1:2" x14ac:dyDescent="0.2">
      <c r="A3976" s="29">
        <v>36220</v>
      </c>
      <c r="B3976" s="30">
        <v>10.18</v>
      </c>
    </row>
    <row r="3977" spans="1:2" x14ac:dyDescent="0.2">
      <c r="A3977" s="29">
        <v>36221</v>
      </c>
      <c r="B3977" s="30">
        <v>10.43</v>
      </c>
    </row>
    <row r="3978" spans="1:2" x14ac:dyDescent="0.2">
      <c r="A3978" s="29">
        <v>36222</v>
      </c>
      <c r="B3978" s="30">
        <v>10.66</v>
      </c>
    </row>
    <row r="3979" spans="1:2" x14ac:dyDescent="0.2">
      <c r="A3979" s="29">
        <v>36223</v>
      </c>
      <c r="B3979" s="30">
        <v>10.94</v>
      </c>
    </row>
    <row r="3980" spans="1:2" x14ac:dyDescent="0.2">
      <c r="A3980" s="29">
        <v>36224</v>
      </c>
      <c r="B3980" s="30">
        <v>10.99</v>
      </c>
    </row>
    <row r="3981" spans="1:2" x14ac:dyDescent="0.2">
      <c r="A3981" s="29">
        <v>36227</v>
      </c>
      <c r="B3981" s="30">
        <v>11.17</v>
      </c>
    </row>
    <row r="3982" spans="1:2" x14ac:dyDescent="0.2">
      <c r="A3982" s="29">
        <v>36228</v>
      </c>
      <c r="B3982" s="30">
        <v>10.97</v>
      </c>
    </row>
    <row r="3983" spans="1:2" x14ac:dyDescent="0.2">
      <c r="A3983" s="29">
        <v>36229</v>
      </c>
      <c r="B3983" s="30">
        <v>11.89</v>
      </c>
    </row>
    <row r="3984" spans="1:2" x14ac:dyDescent="0.2">
      <c r="A3984" s="29">
        <v>36230</v>
      </c>
      <c r="B3984" s="30">
        <v>11.62</v>
      </c>
    </row>
    <row r="3985" spans="1:2" x14ac:dyDescent="0.2">
      <c r="A3985" s="29">
        <v>36231</v>
      </c>
      <c r="B3985" s="30">
        <v>12.01</v>
      </c>
    </row>
    <row r="3986" spans="1:2" x14ac:dyDescent="0.2">
      <c r="A3986" s="29">
        <v>36234</v>
      </c>
      <c r="B3986" s="30">
        <v>12.01</v>
      </c>
    </row>
    <row r="3987" spans="1:2" x14ac:dyDescent="0.2">
      <c r="A3987" s="29">
        <v>36235</v>
      </c>
      <c r="B3987" s="30">
        <v>12.33</v>
      </c>
    </row>
    <row r="3988" spans="1:2" x14ac:dyDescent="0.2">
      <c r="A3988" s="29">
        <v>36236</v>
      </c>
      <c r="B3988" s="30">
        <v>12.92</v>
      </c>
    </row>
    <row r="3989" spans="1:2" x14ac:dyDescent="0.2">
      <c r="A3989" s="29">
        <v>36237</v>
      </c>
      <c r="B3989" s="30">
        <v>13.02</v>
      </c>
    </row>
    <row r="3990" spans="1:2" x14ac:dyDescent="0.2">
      <c r="A3990" s="29">
        <v>36238</v>
      </c>
      <c r="B3990" s="30">
        <v>13.17</v>
      </c>
    </row>
    <row r="3991" spans="1:2" x14ac:dyDescent="0.2">
      <c r="A3991" s="29">
        <v>36241</v>
      </c>
      <c r="B3991" s="30">
        <v>13.58</v>
      </c>
    </row>
    <row r="3992" spans="1:2" x14ac:dyDescent="0.2">
      <c r="A3992" s="29">
        <v>36242</v>
      </c>
      <c r="B3992" s="30">
        <v>13.43</v>
      </c>
    </row>
    <row r="3993" spans="1:2" x14ac:dyDescent="0.2">
      <c r="A3993" s="29">
        <v>36243</v>
      </c>
      <c r="B3993" s="30">
        <v>13.38</v>
      </c>
    </row>
    <row r="3994" spans="1:2" x14ac:dyDescent="0.2">
      <c r="A3994" s="29">
        <v>36244</v>
      </c>
      <c r="B3994" s="30">
        <v>13.66</v>
      </c>
    </row>
    <row r="3995" spans="1:2" x14ac:dyDescent="0.2">
      <c r="A3995" s="29">
        <v>36245</v>
      </c>
      <c r="B3995" s="30">
        <v>14.13</v>
      </c>
    </row>
    <row r="3996" spans="1:2" x14ac:dyDescent="0.2">
      <c r="A3996" s="29">
        <v>36248</v>
      </c>
      <c r="B3996" s="30">
        <v>14.46</v>
      </c>
    </row>
    <row r="3997" spans="1:2" x14ac:dyDescent="0.2">
      <c r="A3997" s="29">
        <v>36249</v>
      </c>
      <c r="B3997" s="30">
        <v>14.66</v>
      </c>
    </row>
    <row r="3998" spans="1:2" x14ac:dyDescent="0.2">
      <c r="A3998" s="29">
        <v>36250</v>
      </c>
      <c r="B3998" s="30">
        <v>15.09</v>
      </c>
    </row>
    <row r="3999" spans="1:2" x14ac:dyDescent="0.2">
      <c r="A3999" s="29">
        <v>36251</v>
      </c>
      <c r="B3999" s="30">
        <v>14.17</v>
      </c>
    </row>
    <row r="4000" spans="1:2" x14ac:dyDescent="0.2">
      <c r="A4000" s="29">
        <v>36255</v>
      </c>
      <c r="B4000" s="30">
        <v>14.17</v>
      </c>
    </row>
    <row r="4001" spans="1:2" x14ac:dyDescent="0.2">
      <c r="A4001" s="29">
        <v>36256</v>
      </c>
      <c r="B4001" s="30">
        <v>14.35</v>
      </c>
    </row>
    <row r="4002" spans="1:2" x14ac:dyDescent="0.2">
      <c r="A4002" s="29">
        <v>36257</v>
      </c>
      <c r="B4002" s="30">
        <v>13.79</v>
      </c>
    </row>
    <row r="4003" spans="1:2" x14ac:dyDescent="0.2">
      <c r="A4003" s="29">
        <v>36258</v>
      </c>
      <c r="B4003" s="30">
        <v>13.71</v>
      </c>
    </row>
    <row r="4004" spans="1:2" x14ac:dyDescent="0.2">
      <c r="A4004" s="29">
        <v>36259</v>
      </c>
      <c r="B4004" s="30">
        <v>14.39</v>
      </c>
    </row>
    <row r="4005" spans="1:2" x14ac:dyDescent="0.2">
      <c r="A4005" s="29">
        <v>36262</v>
      </c>
      <c r="B4005" s="30">
        <v>14.36</v>
      </c>
    </row>
    <row r="4006" spans="1:2" x14ac:dyDescent="0.2">
      <c r="A4006" s="29">
        <v>36263</v>
      </c>
      <c r="B4006" s="30">
        <v>15.03</v>
      </c>
    </row>
    <row r="4007" spans="1:2" x14ac:dyDescent="0.2">
      <c r="A4007" s="29">
        <v>36264</v>
      </c>
      <c r="B4007" s="30">
        <v>14.47</v>
      </c>
    </row>
    <row r="4008" spans="1:2" x14ac:dyDescent="0.2">
      <c r="A4008" s="29">
        <v>36265</v>
      </c>
      <c r="B4008" s="30">
        <v>15.01</v>
      </c>
    </row>
    <row r="4009" spans="1:2" x14ac:dyDescent="0.2">
      <c r="A4009" s="29">
        <v>36266</v>
      </c>
      <c r="B4009" s="30">
        <v>15.54</v>
      </c>
    </row>
    <row r="4010" spans="1:2" x14ac:dyDescent="0.2">
      <c r="A4010" s="29">
        <v>36269</v>
      </c>
      <c r="B4010" s="30">
        <v>15.92</v>
      </c>
    </row>
    <row r="4011" spans="1:2" x14ac:dyDescent="0.2">
      <c r="A4011" s="29">
        <v>36270</v>
      </c>
      <c r="B4011" s="30">
        <v>15.7</v>
      </c>
    </row>
    <row r="4012" spans="1:2" x14ac:dyDescent="0.2">
      <c r="A4012" s="29">
        <v>36271</v>
      </c>
      <c r="B4012" s="30">
        <v>15.96</v>
      </c>
    </row>
    <row r="4013" spans="1:2" x14ac:dyDescent="0.2">
      <c r="A4013" s="29">
        <v>36272</v>
      </c>
      <c r="B4013" s="30">
        <v>16.18</v>
      </c>
    </row>
    <row r="4014" spans="1:2" x14ac:dyDescent="0.2">
      <c r="A4014" s="29">
        <v>36273</v>
      </c>
      <c r="B4014" s="30">
        <v>15.91</v>
      </c>
    </row>
    <row r="4015" spans="1:2" x14ac:dyDescent="0.2">
      <c r="A4015" s="29">
        <v>36276</v>
      </c>
      <c r="B4015" s="30">
        <v>15.88</v>
      </c>
    </row>
    <row r="4016" spans="1:2" x14ac:dyDescent="0.2">
      <c r="A4016" s="29">
        <v>36277</v>
      </c>
      <c r="B4016" s="30">
        <v>15.97</v>
      </c>
    </row>
    <row r="4017" spans="1:2" x14ac:dyDescent="0.2">
      <c r="A4017" s="29">
        <v>36278</v>
      </c>
      <c r="B4017" s="30">
        <v>16.57</v>
      </c>
    </row>
    <row r="4018" spans="1:2" x14ac:dyDescent="0.2">
      <c r="A4018" s="29">
        <v>36279</v>
      </c>
      <c r="B4018" s="30">
        <v>16.38</v>
      </c>
    </row>
    <row r="4019" spans="1:2" x14ac:dyDescent="0.2">
      <c r="A4019" s="29">
        <v>36280</v>
      </c>
      <c r="B4019" s="30">
        <v>16.71</v>
      </c>
    </row>
    <row r="4020" spans="1:2" x14ac:dyDescent="0.2">
      <c r="A4020" s="29">
        <v>36283</v>
      </c>
      <c r="B4020" s="30">
        <v>16.71</v>
      </c>
    </row>
    <row r="4021" spans="1:2" x14ac:dyDescent="0.2">
      <c r="A4021" s="29">
        <v>36284</v>
      </c>
      <c r="B4021" s="30">
        <v>16.63</v>
      </c>
    </row>
    <row r="4022" spans="1:2" x14ac:dyDescent="0.2">
      <c r="A4022" s="29">
        <v>36285</v>
      </c>
      <c r="B4022" s="30">
        <v>16.649999999999999</v>
      </c>
    </row>
    <row r="4023" spans="1:2" x14ac:dyDescent="0.2">
      <c r="A4023" s="29">
        <v>36286</v>
      </c>
      <c r="B4023" s="30">
        <v>15.93</v>
      </c>
    </row>
    <row r="4024" spans="1:2" x14ac:dyDescent="0.2">
      <c r="A4024" s="29">
        <v>36287</v>
      </c>
      <c r="B4024" s="30">
        <v>15.78</v>
      </c>
    </row>
    <row r="4025" spans="1:2" x14ac:dyDescent="0.2">
      <c r="A4025" s="29">
        <v>36290</v>
      </c>
      <c r="B4025" s="30">
        <v>15.61</v>
      </c>
    </row>
    <row r="4026" spans="1:2" x14ac:dyDescent="0.2">
      <c r="A4026" s="29">
        <v>36291</v>
      </c>
      <c r="B4026" s="30">
        <v>15.21</v>
      </c>
    </row>
    <row r="4027" spans="1:2" x14ac:dyDescent="0.2">
      <c r="A4027" s="29">
        <v>36292</v>
      </c>
      <c r="B4027" s="30">
        <v>14.98</v>
      </c>
    </row>
    <row r="4028" spans="1:2" x14ac:dyDescent="0.2">
      <c r="A4028" s="29">
        <v>36293</v>
      </c>
      <c r="B4028" s="30">
        <v>15.48</v>
      </c>
    </row>
    <row r="4029" spans="1:2" x14ac:dyDescent="0.2">
      <c r="A4029" s="29">
        <v>36294</v>
      </c>
      <c r="B4029" s="30">
        <v>15.09</v>
      </c>
    </row>
    <row r="4030" spans="1:2" x14ac:dyDescent="0.2">
      <c r="A4030" s="29">
        <v>36297</v>
      </c>
      <c r="B4030" s="30">
        <v>14.87</v>
      </c>
    </row>
    <row r="4031" spans="1:2" x14ac:dyDescent="0.2">
      <c r="A4031" s="29">
        <v>36298</v>
      </c>
      <c r="B4031" s="30">
        <v>14.14</v>
      </c>
    </row>
    <row r="4032" spans="1:2" x14ac:dyDescent="0.2">
      <c r="A4032" s="29">
        <v>36299</v>
      </c>
      <c r="B4032" s="30">
        <v>14.04</v>
      </c>
    </row>
    <row r="4033" spans="1:2" x14ac:dyDescent="0.2">
      <c r="A4033" s="29">
        <v>36300</v>
      </c>
      <c r="B4033" s="30">
        <v>14.3</v>
      </c>
    </row>
    <row r="4034" spans="1:2" x14ac:dyDescent="0.2">
      <c r="A4034" s="29">
        <v>36301</v>
      </c>
      <c r="B4034" s="30">
        <v>14.72</v>
      </c>
    </row>
    <row r="4035" spans="1:2" x14ac:dyDescent="0.2">
      <c r="A4035" s="29">
        <v>36304</v>
      </c>
      <c r="B4035" s="30">
        <v>14.6</v>
      </c>
    </row>
    <row r="4036" spans="1:2" x14ac:dyDescent="0.2">
      <c r="A4036" s="29">
        <v>36305</v>
      </c>
      <c r="B4036" s="30">
        <v>14.93</v>
      </c>
    </row>
    <row r="4037" spans="1:2" x14ac:dyDescent="0.2">
      <c r="A4037" s="29">
        <v>36306</v>
      </c>
      <c r="B4037" s="30">
        <v>15.02</v>
      </c>
    </row>
    <row r="4038" spans="1:2" x14ac:dyDescent="0.2">
      <c r="A4038" s="29">
        <v>36307</v>
      </c>
      <c r="B4038" s="30">
        <v>14.91</v>
      </c>
    </row>
    <row r="4039" spans="1:2" x14ac:dyDescent="0.2">
      <c r="A4039" s="29">
        <v>36308</v>
      </c>
      <c r="B4039" s="30">
        <v>14.75</v>
      </c>
    </row>
    <row r="4040" spans="1:2" x14ac:dyDescent="0.2">
      <c r="A4040" s="29">
        <v>36312</v>
      </c>
      <c r="B4040" s="30">
        <v>14.01</v>
      </c>
    </row>
    <row r="4041" spans="1:2" x14ac:dyDescent="0.2">
      <c r="A4041" s="29">
        <v>36313</v>
      </c>
      <c r="B4041" s="30">
        <v>14.13</v>
      </c>
    </row>
    <row r="4042" spans="1:2" x14ac:dyDescent="0.2">
      <c r="A4042" s="29">
        <v>36314</v>
      </c>
      <c r="B4042" s="30">
        <v>14.25</v>
      </c>
    </row>
    <row r="4043" spans="1:2" x14ac:dyDescent="0.2">
      <c r="A4043" s="29">
        <v>36315</v>
      </c>
      <c r="B4043" s="30">
        <v>15.43</v>
      </c>
    </row>
    <row r="4044" spans="1:2" x14ac:dyDescent="0.2">
      <c r="A4044" s="29">
        <v>36318</v>
      </c>
      <c r="B4044" s="30">
        <v>16.100000000000001</v>
      </c>
    </row>
    <row r="4045" spans="1:2" x14ac:dyDescent="0.2">
      <c r="A4045" s="29">
        <v>36319</v>
      </c>
      <c r="B4045" s="30">
        <v>15.89</v>
      </c>
    </row>
    <row r="4046" spans="1:2" x14ac:dyDescent="0.2">
      <c r="A4046" s="29">
        <v>36320</v>
      </c>
      <c r="B4046" s="30">
        <v>16.25</v>
      </c>
    </row>
    <row r="4047" spans="1:2" x14ac:dyDescent="0.2">
      <c r="A4047" s="29">
        <v>36321</v>
      </c>
      <c r="B4047" s="30">
        <v>15.72</v>
      </c>
    </row>
    <row r="4048" spans="1:2" x14ac:dyDescent="0.2">
      <c r="A4048" s="29">
        <v>36322</v>
      </c>
      <c r="B4048" s="30">
        <v>16.350000000000001</v>
      </c>
    </row>
    <row r="4049" spans="1:2" x14ac:dyDescent="0.2">
      <c r="A4049" s="29">
        <v>36325</v>
      </c>
      <c r="B4049" s="30">
        <v>16.010000000000002</v>
      </c>
    </row>
    <row r="4050" spans="1:2" x14ac:dyDescent="0.2">
      <c r="A4050" s="29">
        <v>36326</v>
      </c>
      <c r="B4050" s="30">
        <v>16.190000000000001</v>
      </c>
    </row>
    <row r="4051" spans="1:2" x14ac:dyDescent="0.2">
      <c r="A4051" s="29">
        <v>36327</v>
      </c>
      <c r="B4051" s="30">
        <v>15.82</v>
      </c>
    </row>
    <row r="4052" spans="1:2" x14ac:dyDescent="0.2">
      <c r="A4052" s="29">
        <v>36328</v>
      </c>
      <c r="B4052" s="30">
        <v>16.11</v>
      </c>
    </row>
    <row r="4053" spans="1:2" x14ac:dyDescent="0.2">
      <c r="A4053" s="29">
        <v>36329</v>
      </c>
      <c r="B4053" s="30">
        <v>15.89</v>
      </c>
    </row>
    <row r="4054" spans="1:2" x14ac:dyDescent="0.2">
      <c r="A4054" s="29">
        <v>36332</v>
      </c>
      <c r="B4054" s="30">
        <v>15.72</v>
      </c>
    </row>
    <row r="4055" spans="1:2" x14ac:dyDescent="0.2">
      <c r="A4055" s="29">
        <v>36333</v>
      </c>
      <c r="B4055" s="30">
        <v>15.63</v>
      </c>
    </row>
    <row r="4056" spans="1:2" x14ac:dyDescent="0.2">
      <c r="A4056" s="29">
        <v>36334</v>
      </c>
      <c r="B4056" s="30">
        <v>15.95</v>
      </c>
    </row>
    <row r="4057" spans="1:2" x14ac:dyDescent="0.2">
      <c r="A4057" s="29">
        <v>36335</v>
      </c>
      <c r="B4057" s="30">
        <v>15.9</v>
      </c>
    </row>
    <row r="4058" spans="1:2" x14ac:dyDescent="0.2">
      <c r="A4058" s="29">
        <v>36336</v>
      </c>
      <c r="B4058" s="30">
        <v>16.12</v>
      </c>
    </row>
    <row r="4059" spans="1:2" x14ac:dyDescent="0.2">
      <c r="A4059" s="29">
        <v>36339</v>
      </c>
      <c r="B4059" s="30">
        <v>16.100000000000001</v>
      </c>
    </row>
    <row r="4060" spans="1:2" x14ac:dyDescent="0.2">
      <c r="A4060" s="29">
        <v>36340</v>
      </c>
      <c r="B4060" s="30">
        <v>16.32</v>
      </c>
    </row>
    <row r="4061" spans="1:2" x14ac:dyDescent="0.2">
      <c r="A4061" s="29">
        <v>36341</v>
      </c>
      <c r="B4061" s="30">
        <v>17.07</v>
      </c>
    </row>
    <row r="4062" spans="1:2" x14ac:dyDescent="0.2">
      <c r="A4062" s="29">
        <v>36342</v>
      </c>
      <c r="B4062" s="30">
        <v>17.18</v>
      </c>
    </row>
    <row r="4063" spans="1:2" x14ac:dyDescent="0.2">
      <c r="A4063" s="29">
        <v>36343</v>
      </c>
      <c r="B4063" s="30">
        <v>17.22</v>
      </c>
    </row>
    <row r="4064" spans="1:2" x14ac:dyDescent="0.2">
      <c r="A4064" s="29">
        <v>36346</v>
      </c>
      <c r="B4064" s="30">
        <v>18.329999999999998</v>
      </c>
    </row>
    <row r="4065" spans="1:2" x14ac:dyDescent="0.2">
      <c r="A4065" s="29">
        <v>36347</v>
      </c>
      <c r="B4065" s="30">
        <v>18.43</v>
      </c>
    </row>
    <row r="4066" spans="1:2" x14ac:dyDescent="0.2">
      <c r="A4066" s="29">
        <v>36348</v>
      </c>
      <c r="B4066" s="30">
        <v>18.52</v>
      </c>
    </row>
    <row r="4067" spans="1:2" x14ac:dyDescent="0.2">
      <c r="A4067" s="29">
        <v>36349</v>
      </c>
      <c r="B4067" s="30">
        <v>18.64</v>
      </c>
    </row>
    <row r="4068" spans="1:2" x14ac:dyDescent="0.2">
      <c r="A4068" s="29">
        <v>36350</v>
      </c>
      <c r="B4068" s="30">
        <v>18.98</v>
      </c>
    </row>
    <row r="4069" spans="1:2" x14ac:dyDescent="0.2">
      <c r="A4069" s="29">
        <v>36353</v>
      </c>
      <c r="B4069" s="30">
        <v>19.059999999999999</v>
      </c>
    </row>
    <row r="4070" spans="1:2" x14ac:dyDescent="0.2">
      <c r="A4070" s="29">
        <v>36354</v>
      </c>
      <c r="B4070" s="30">
        <v>19.5</v>
      </c>
    </row>
    <row r="4071" spans="1:2" x14ac:dyDescent="0.2">
      <c r="A4071" s="29">
        <v>36355</v>
      </c>
      <c r="B4071" s="30">
        <v>19.41</v>
      </c>
    </row>
    <row r="4072" spans="1:2" x14ac:dyDescent="0.2">
      <c r="A4072" s="29">
        <v>36356</v>
      </c>
      <c r="B4072" s="30">
        <v>19.5</v>
      </c>
    </row>
    <row r="4073" spans="1:2" x14ac:dyDescent="0.2">
      <c r="A4073" s="29">
        <v>36357</v>
      </c>
      <c r="B4073" s="30">
        <v>19.55</v>
      </c>
    </row>
    <row r="4074" spans="1:2" x14ac:dyDescent="0.2">
      <c r="A4074" s="29">
        <v>36360</v>
      </c>
      <c r="B4074" s="30">
        <v>19.55</v>
      </c>
    </row>
    <row r="4075" spans="1:2" x14ac:dyDescent="0.2">
      <c r="A4075" s="29">
        <v>36361</v>
      </c>
      <c r="B4075" s="30">
        <v>18.88</v>
      </c>
    </row>
    <row r="4076" spans="1:2" x14ac:dyDescent="0.2">
      <c r="A4076" s="29">
        <v>36362</v>
      </c>
      <c r="B4076" s="30">
        <v>18.829999999999998</v>
      </c>
    </row>
    <row r="4077" spans="1:2" x14ac:dyDescent="0.2">
      <c r="A4077" s="29">
        <v>36363</v>
      </c>
      <c r="B4077" s="30">
        <v>19.149999999999999</v>
      </c>
    </row>
    <row r="4078" spans="1:2" x14ac:dyDescent="0.2">
      <c r="A4078" s="29">
        <v>36364</v>
      </c>
      <c r="B4078" s="30">
        <v>19.89</v>
      </c>
    </row>
    <row r="4079" spans="1:2" x14ac:dyDescent="0.2">
      <c r="A4079" s="29">
        <v>36367</v>
      </c>
      <c r="B4079" s="30">
        <v>19.760000000000002</v>
      </c>
    </row>
    <row r="4080" spans="1:2" x14ac:dyDescent="0.2">
      <c r="A4080" s="29">
        <v>36368</v>
      </c>
      <c r="B4080" s="30">
        <v>18.98</v>
      </c>
    </row>
    <row r="4081" spans="1:2" x14ac:dyDescent="0.2">
      <c r="A4081" s="29">
        <v>36369</v>
      </c>
      <c r="B4081" s="30">
        <v>19.66</v>
      </c>
    </row>
    <row r="4082" spans="1:2" x14ac:dyDescent="0.2">
      <c r="A4082" s="29">
        <v>36370</v>
      </c>
      <c r="B4082" s="30">
        <v>20.079999999999998</v>
      </c>
    </row>
    <row r="4083" spans="1:2" x14ac:dyDescent="0.2">
      <c r="A4083" s="29">
        <v>36371</v>
      </c>
      <c r="B4083" s="30">
        <v>19.2</v>
      </c>
    </row>
    <row r="4084" spans="1:2" x14ac:dyDescent="0.2">
      <c r="A4084" s="29">
        <v>36374</v>
      </c>
      <c r="B4084" s="30">
        <v>19.23</v>
      </c>
    </row>
    <row r="4085" spans="1:2" x14ac:dyDescent="0.2">
      <c r="A4085" s="29">
        <v>36375</v>
      </c>
      <c r="B4085" s="30">
        <v>19.22</v>
      </c>
    </row>
    <row r="4086" spans="1:2" x14ac:dyDescent="0.2">
      <c r="A4086" s="29">
        <v>36376</v>
      </c>
      <c r="B4086" s="30">
        <v>19.47</v>
      </c>
    </row>
    <row r="4087" spans="1:2" x14ac:dyDescent="0.2">
      <c r="A4087" s="29">
        <v>36377</v>
      </c>
      <c r="B4087" s="30">
        <v>19.62</v>
      </c>
    </row>
    <row r="4088" spans="1:2" x14ac:dyDescent="0.2">
      <c r="A4088" s="29">
        <v>36378</v>
      </c>
      <c r="B4088" s="30">
        <v>19.89</v>
      </c>
    </row>
    <row r="4089" spans="1:2" x14ac:dyDescent="0.2">
      <c r="A4089" s="29">
        <v>36381</v>
      </c>
      <c r="B4089" s="30">
        <v>20.22</v>
      </c>
    </row>
    <row r="4090" spans="1:2" x14ac:dyDescent="0.2">
      <c r="A4090" s="29">
        <v>36382</v>
      </c>
      <c r="B4090" s="30">
        <v>20.22</v>
      </c>
    </row>
    <row r="4091" spans="1:2" x14ac:dyDescent="0.2">
      <c r="A4091" s="29">
        <v>36383</v>
      </c>
      <c r="B4091" s="30">
        <v>20.36</v>
      </c>
    </row>
    <row r="4092" spans="1:2" x14ac:dyDescent="0.2">
      <c r="A4092" s="29">
        <v>36384</v>
      </c>
      <c r="B4092" s="30">
        <v>20.25</v>
      </c>
    </row>
    <row r="4093" spans="1:2" x14ac:dyDescent="0.2">
      <c r="A4093" s="29">
        <v>36385</v>
      </c>
      <c r="B4093" s="30">
        <v>20.47</v>
      </c>
    </row>
    <row r="4094" spans="1:2" x14ac:dyDescent="0.2">
      <c r="A4094" s="29">
        <v>36388</v>
      </c>
      <c r="B4094" s="30">
        <v>20.329999999999998</v>
      </c>
    </row>
    <row r="4095" spans="1:2" x14ac:dyDescent="0.2">
      <c r="A4095" s="29">
        <v>36389</v>
      </c>
      <c r="B4095" s="30">
        <v>20.79</v>
      </c>
    </row>
    <row r="4096" spans="1:2" x14ac:dyDescent="0.2">
      <c r="A4096" s="29">
        <v>36390</v>
      </c>
      <c r="B4096" s="30">
        <v>20.54</v>
      </c>
    </row>
    <row r="4097" spans="1:2" x14ac:dyDescent="0.2">
      <c r="A4097" s="29">
        <v>36391</v>
      </c>
      <c r="B4097" s="30">
        <v>20.87</v>
      </c>
    </row>
    <row r="4098" spans="1:2" x14ac:dyDescent="0.2">
      <c r="A4098" s="29">
        <v>36392</v>
      </c>
      <c r="B4098" s="30">
        <v>20.82</v>
      </c>
    </row>
    <row r="4099" spans="1:2" x14ac:dyDescent="0.2">
      <c r="A4099" s="29">
        <v>36395</v>
      </c>
      <c r="B4099" s="30">
        <v>20.69</v>
      </c>
    </row>
    <row r="4100" spans="1:2" x14ac:dyDescent="0.2">
      <c r="A4100" s="29">
        <v>36396</v>
      </c>
      <c r="B4100" s="30">
        <v>20.25</v>
      </c>
    </row>
    <row r="4101" spans="1:2" x14ac:dyDescent="0.2">
      <c r="A4101" s="29">
        <v>36397</v>
      </c>
      <c r="B4101" s="30">
        <v>19.489999999999998</v>
      </c>
    </row>
    <row r="4102" spans="1:2" x14ac:dyDescent="0.2">
      <c r="A4102" s="29">
        <v>36398</v>
      </c>
      <c r="B4102" s="30">
        <v>20.27</v>
      </c>
    </row>
    <row r="4103" spans="1:2" x14ac:dyDescent="0.2">
      <c r="A4103" s="29">
        <v>36399</v>
      </c>
      <c r="B4103" s="30">
        <v>20.49</v>
      </c>
    </row>
    <row r="4104" spans="1:2" x14ac:dyDescent="0.2">
      <c r="A4104" s="29">
        <v>36402</v>
      </c>
      <c r="B4104" s="30">
        <v>20.49</v>
      </c>
    </row>
    <row r="4105" spans="1:2" x14ac:dyDescent="0.2">
      <c r="A4105" s="29">
        <v>36403</v>
      </c>
      <c r="B4105" s="30">
        <v>21.03</v>
      </c>
    </row>
    <row r="4106" spans="1:2" x14ac:dyDescent="0.2">
      <c r="A4106" s="29">
        <v>36404</v>
      </c>
      <c r="B4106" s="30">
        <v>20.76</v>
      </c>
    </row>
    <row r="4107" spans="1:2" x14ac:dyDescent="0.2">
      <c r="A4107" s="29">
        <v>36405</v>
      </c>
      <c r="B4107" s="30">
        <v>20.32</v>
      </c>
    </row>
    <row r="4108" spans="1:2" x14ac:dyDescent="0.2">
      <c r="A4108" s="29">
        <v>36406</v>
      </c>
      <c r="B4108" s="30">
        <v>20.81</v>
      </c>
    </row>
    <row r="4109" spans="1:2" x14ac:dyDescent="0.2">
      <c r="A4109" s="29">
        <v>36409</v>
      </c>
      <c r="B4109" s="30">
        <v>21.1</v>
      </c>
    </row>
    <row r="4110" spans="1:2" x14ac:dyDescent="0.2">
      <c r="A4110" s="29">
        <v>36410</v>
      </c>
      <c r="B4110" s="30">
        <v>21.61</v>
      </c>
    </row>
    <row r="4111" spans="1:2" x14ac:dyDescent="0.2">
      <c r="A4111" s="29">
        <v>36411</v>
      </c>
      <c r="B4111" s="30">
        <v>21.92</v>
      </c>
    </row>
    <row r="4112" spans="1:2" x14ac:dyDescent="0.2">
      <c r="A4112" s="29">
        <v>36412</v>
      </c>
      <c r="B4112" s="30">
        <v>22.69</v>
      </c>
    </row>
    <row r="4113" spans="1:2" x14ac:dyDescent="0.2">
      <c r="A4113" s="29">
        <v>36413</v>
      </c>
      <c r="B4113" s="30">
        <v>23.09</v>
      </c>
    </row>
    <row r="4114" spans="1:2" x14ac:dyDescent="0.2">
      <c r="A4114" s="29">
        <v>36416</v>
      </c>
      <c r="B4114" s="30">
        <v>22.93</v>
      </c>
    </row>
    <row r="4115" spans="1:2" x14ac:dyDescent="0.2">
      <c r="A4115" s="29">
        <v>36417</v>
      </c>
      <c r="B4115" s="30">
        <v>23.16</v>
      </c>
    </row>
    <row r="4116" spans="1:2" x14ac:dyDescent="0.2">
      <c r="A4116" s="29">
        <v>36418</v>
      </c>
      <c r="B4116" s="30">
        <v>22.9</v>
      </c>
    </row>
    <row r="4117" spans="1:2" x14ac:dyDescent="0.2">
      <c r="A4117" s="29">
        <v>36419</v>
      </c>
      <c r="B4117" s="30">
        <v>22.84</v>
      </c>
    </row>
    <row r="4118" spans="1:2" x14ac:dyDescent="0.2">
      <c r="A4118" s="29">
        <v>36420</v>
      </c>
      <c r="B4118" s="30">
        <v>22.92</v>
      </c>
    </row>
    <row r="4119" spans="1:2" x14ac:dyDescent="0.2">
      <c r="A4119" s="29">
        <v>36423</v>
      </c>
      <c r="B4119" s="30">
        <v>22.41</v>
      </c>
    </row>
    <row r="4120" spans="1:2" x14ac:dyDescent="0.2">
      <c r="A4120" s="29">
        <v>36424</v>
      </c>
      <c r="B4120" s="30">
        <v>22.08</v>
      </c>
    </row>
    <row r="4121" spans="1:2" x14ac:dyDescent="0.2">
      <c r="A4121" s="29">
        <v>36425</v>
      </c>
      <c r="B4121" s="30">
        <v>22.35</v>
      </c>
    </row>
    <row r="4122" spans="1:2" x14ac:dyDescent="0.2">
      <c r="A4122" s="29">
        <v>36426</v>
      </c>
      <c r="B4122" s="30">
        <v>23.4</v>
      </c>
    </row>
    <row r="4123" spans="1:2" x14ac:dyDescent="0.2">
      <c r="A4123" s="29">
        <v>36427</v>
      </c>
      <c r="B4123" s="30">
        <v>23.34</v>
      </c>
    </row>
    <row r="4124" spans="1:2" x14ac:dyDescent="0.2">
      <c r="A4124" s="29">
        <v>36430</v>
      </c>
      <c r="B4124" s="30">
        <v>23.39</v>
      </c>
    </row>
    <row r="4125" spans="1:2" x14ac:dyDescent="0.2">
      <c r="A4125" s="29">
        <v>36431</v>
      </c>
      <c r="B4125" s="30">
        <v>22.96</v>
      </c>
    </row>
    <row r="4126" spans="1:2" x14ac:dyDescent="0.2">
      <c r="A4126" s="29">
        <v>36432</v>
      </c>
      <c r="B4126" s="30">
        <v>22.96</v>
      </c>
    </row>
    <row r="4127" spans="1:2" x14ac:dyDescent="0.2">
      <c r="A4127" s="29">
        <v>36433</v>
      </c>
      <c r="B4127" s="30">
        <v>22.81</v>
      </c>
    </row>
    <row r="4128" spans="1:2" x14ac:dyDescent="0.2">
      <c r="A4128" s="29">
        <v>36434</v>
      </c>
      <c r="B4128" s="30">
        <v>22.87</v>
      </c>
    </row>
    <row r="4129" spans="1:2" x14ac:dyDescent="0.2">
      <c r="A4129" s="29">
        <v>36437</v>
      </c>
      <c r="B4129" s="30">
        <v>23.16</v>
      </c>
    </row>
    <row r="4130" spans="1:2" x14ac:dyDescent="0.2">
      <c r="A4130" s="29">
        <v>36438</v>
      </c>
      <c r="B4130" s="30">
        <v>23.13</v>
      </c>
    </row>
    <row r="4131" spans="1:2" x14ac:dyDescent="0.2">
      <c r="A4131" s="29">
        <v>36439</v>
      </c>
      <c r="B4131" s="30">
        <v>22.94</v>
      </c>
    </row>
    <row r="4132" spans="1:2" x14ac:dyDescent="0.2">
      <c r="A4132" s="29">
        <v>36440</v>
      </c>
      <c r="B4132" s="30">
        <v>22.28</v>
      </c>
    </row>
    <row r="4133" spans="1:2" x14ac:dyDescent="0.2">
      <c r="A4133" s="29">
        <v>36441</v>
      </c>
      <c r="B4133" s="30">
        <v>20.85</v>
      </c>
    </row>
    <row r="4134" spans="1:2" x14ac:dyDescent="0.2">
      <c r="A4134" s="29">
        <v>36444</v>
      </c>
      <c r="B4134" s="30">
        <v>21.3</v>
      </c>
    </row>
    <row r="4135" spans="1:2" x14ac:dyDescent="0.2">
      <c r="A4135" s="29">
        <v>36445</v>
      </c>
      <c r="B4135" s="30">
        <v>22.08</v>
      </c>
    </row>
    <row r="4136" spans="1:2" x14ac:dyDescent="0.2">
      <c r="A4136" s="29">
        <v>36446</v>
      </c>
      <c r="B4136" s="30">
        <v>22.3</v>
      </c>
    </row>
    <row r="4137" spans="1:2" x14ac:dyDescent="0.2">
      <c r="A4137" s="29">
        <v>36447</v>
      </c>
      <c r="B4137" s="30">
        <v>22.16</v>
      </c>
    </row>
    <row r="4138" spans="1:2" x14ac:dyDescent="0.2">
      <c r="A4138" s="29">
        <v>36448</v>
      </c>
      <c r="B4138" s="30">
        <v>22.34</v>
      </c>
    </row>
    <row r="4139" spans="1:2" x14ac:dyDescent="0.2">
      <c r="A4139" s="29">
        <v>36451</v>
      </c>
      <c r="B4139" s="30">
        <v>21.52</v>
      </c>
    </row>
    <row r="4140" spans="1:2" x14ac:dyDescent="0.2">
      <c r="A4140" s="29">
        <v>36452</v>
      </c>
      <c r="B4140" s="30">
        <v>20.92</v>
      </c>
    </row>
    <row r="4141" spans="1:2" x14ac:dyDescent="0.2">
      <c r="A4141" s="29">
        <v>36453</v>
      </c>
      <c r="B4141" s="30">
        <v>21.04</v>
      </c>
    </row>
    <row r="4142" spans="1:2" x14ac:dyDescent="0.2">
      <c r="A4142" s="29">
        <v>36454</v>
      </c>
      <c r="B4142" s="30">
        <v>21.46</v>
      </c>
    </row>
    <row r="4143" spans="1:2" x14ac:dyDescent="0.2">
      <c r="A4143" s="29">
        <v>36455</v>
      </c>
      <c r="B4143" s="30">
        <v>22.39</v>
      </c>
    </row>
    <row r="4144" spans="1:2" x14ac:dyDescent="0.2">
      <c r="A4144" s="29">
        <v>36458</v>
      </c>
      <c r="B4144" s="30">
        <v>22.22</v>
      </c>
    </row>
    <row r="4145" spans="1:2" x14ac:dyDescent="0.2">
      <c r="A4145" s="29">
        <v>36459</v>
      </c>
      <c r="B4145" s="30">
        <v>22.07</v>
      </c>
    </row>
    <row r="4146" spans="1:2" x14ac:dyDescent="0.2">
      <c r="A4146" s="29">
        <v>36460</v>
      </c>
      <c r="B4146" s="30">
        <v>21.96</v>
      </c>
    </row>
    <row r="4147" spans="1:2" x14ac:dyDescent="0.2">
      <c r="A4147" s="29">
        <v>36461</v>
      </c>
      <c r="B4147" s="30">
        <v>20.8</v>
      </c>
    </row>
    <row r="4148" spans="1:2" x14ac:dyDescent="0.2">
      <c r="A4148" s="29">
        <v>36462</v>
      </c>
      <c r="B4148" s="30">
        <v>21.15</v>
      </c>
    </row>
    <row r="4149" spans="1:2" x14ac:dyDescent="0.2">
      <c r="A4149" s="29">
        <v>36465</v>
      </c>
      <c r="B4149" s="30">
        <v>21.77</v>
      </c>
    </row>
    <row r="4150" spans="1:2" x14ac:dyDescent="0.2">
      <c r="A4150" s="29">
        <v>36466</v>
      </c>
      <c r="B4150" s="30">
        <v>21.8</v>
      </c>
    </row>
    <row r="4151" spans="1:2" x14ac:dyDescent="0.2">
      <c r="A4151" s="29">
        <v>36467</v>
      </c>
      <c r="B4151" s="30">
        <v>22.42</v>
      </c>
    </row>
    <row r="4152" spans="1:2" x14ac:dyDescent="0.2">
      <c r="A4152" s="29">
        <v>36468</v>
      </c>
      <c r="B4152" s="30">
        <v>22.7</v>
      </c>
    </row>
    <row r="4153" spans="1:2" x14ac:dyDescent="0.2">
      <c r="A4153" s="29">
        <v>36469</v>
      </c>
      <c r="B4153" s="30">
        <v>22.68</v>
      </c>
    </row>
    <row r="4154" spans="1:2" x14ac:dyDescent="0.2">
      <c r="A4154" s="29">
        <v>36472</v>
      </c>
      <c r="B4154" s="30">
        <v>23.97</v>
      </c>
    </row>
    <row r="4155" spans="1:2" x14ac:dyDescent="0.2">
      <c r="A4155" s="29">
        <v>36473</v>
      </c>
      <c r="B4155" s="30">
        <v>24.88</v>
      </c>
    </row>
    <row r="4156" spans="1:2" x14ac:dyDescent="0.2">
      <c r="A4156" s="29">
        <v>36474</v>
      </c>
      <c r="B4156" s="30">
        <v>25.47</v>
      </c>
    </row>
    <row r="4157" spans="1:2" x14ac:dyDescent="0.2">
      <c r="A4157" s="29">
        <v>36475</v>
      </c>
      <c r="B4157" s="30">
        <v>25.26</v>
      </c>
    </row>
    <row r="4158" spans="1:2" x14ac:dyDescent="0.2">
      <c r="A4158" s="29">
        <v>36476</v>
      </c>
      <c r="B4158" s="30">
        <v>25.57</v>
      </c>
    </row>
    <row r="4159" spans="1:2" x14ac:dyDescent="0.2">
      <c r="A4159" s="29">
        <v>36479</v>
      </c>
      <c r="B4159" s="30">
        <v>25.98</v>
      </c>
    </row>
    <row r="4160" spans="1:2" x14ac:dyDescent="0.2">
      <c r="A4160" s="29">
        <v>36480</v>
      </c>
      <c r="B4160" s="30">
        <v>25.02</v>
      </c>
    </row>
    <row r="4161" spans="1:2" x14ac:dyDescent="0.2">
      <c r="A4161" s="29">
        <v>36481</v>
      </c>
      <c r="B4161" s="30">
        <v>24.98</v>
      </c>
    </row>
    <row r="4162" spans="1:2" x14ac:dyDescent="0.2">
      <c r="A4162" s="29">
        <v>36482</v>
      </c>
      <c r="B4162" s="30">
        <v>24.61</v>
      </c>
    </row>
    <row r="4163" spans="1:2" x14ac:dyDescent="0.2">
      <c r="A4163" s="29">
        <v>36483</v>
      </c>
      <c r="B4163" s="30">
        <v>25.39</v>
      </c>
    </row>
    <row r="4164" spans="1:2" x14ac:dyDescent="0.2">
      <c r="A4164" s="29">
        <v>36486</v>
      </c>
      <c r="B4164" s="30">
        <v>26.27</v>
      </c>
    </row>
    <row r="4165" spans="1:2" x14ac:dyDescent="0.2">
      <c r="A4165" s="29">
        <v>36487</v>
      </c>
      <c r="B4165" s="30">
        <v>25.28</v>
      </c>
    </row>
    <row r="4166" spans="1:2" x14ac:dyDescent="0.2">
      <c r="A4166" s="29">
        <v>36488</v>
      </c>
      <c r="B4166" s="30">
        <v>25.74</v>
      </c>
    </row>
    <row r="4167" spans="1:2" x14ac:dyDescent="0.2">
      <c r="A4167" s="29">
        <v>36489</v>
      </c>
      <c r="B4167" s="30">
        <v>25.78</v>
      </c>
    </row>
    <row r="4168" spans="1:2" x14ac:dyDescent="0.2">
      <c r="A4168" s="29">
        <v>36490</v>
      </c>
      <c r="B4168" s="30">
        <v>25.35</v>
      </c>
    </row>
    <row r="4169" spans="1:2" x14ac:dyDescent="0.2">
      <c r="A4169" s="29">
        <v>36493</v>
      </c>
      <c r="B4169" s="30">
        <v>25.65</v>
      </c>
    </row>
    <row r="4170" spans="1:2" x14ac:dyDescent="0.2">
      <c r="A4170" s="29">
        <v>36494</v>
      </c>
      <c r="B4170" s="30">
        <v>24.39</v>
      </c>
    </row>
    <row r="4171" spans="1:2" x14ac:dyDescent="0.2">
      <c r="A4171" s="29">
        <v>36495</v>
      </c>
      <c r="B4171" s="30">
        <v>24.73</v>
      </c>
    </row>
    <row r="4172" spans="1:2" x14ac:dyDescent="0.2">
      <c r="A4172" s="29">
        <v>36496</v>
      </c>
      <c r="B4172" s="30">
        <v>25.87</v>
      </c>
    </row>
    <row r="4173" spans="1:2" x14ac:dyDescent="0.2">
      <c r="A4173" s="29">
        <v>36497</v>
      </c>
      <c r="B4173" s="30">
        <v>25.86</v>
      </c>
    </row>
    <row r="4174" spans="1:2" x14ac:dyDescent="0.2">
      <c r="A4174" s="29">
        <v>36500</v>
      </c>
      <c r="B4174" s="30">
        <v>26.64</v>
      </c>
    </row>
    <row r="4175" spans="1:2" x14ac:dyDescent="0.2">
      <c r="A4175" s="29">
        <v>36501</v>
      </c>
      <c r="B4175" s="30">
        <v>26.25</v>
      </c>
    </row>
    <row r="4176" spans="1:2" x14ac:dyDescent="0.2">
      <c r="A4176" s="29">
        <v>36502</v>
      </c>
      <c r="B4176" s="30">
        <v>26.54</v>
      </c>
    </row>
    <row r="4177" spans="1:3" x14ac:dyDescent="0.2">
      <c r="A4177" s="29">
        <v>36503</v>
      </c>
      <c r="B4177" s="30">
        <v>25.9</v>
      </c>
    </row>
    <row r="4178" spans="1:3" x14ac:dyDescent="0.2">
      <c r="A4178" s="29">
        <v>36504</v>
      </c>
      <c r="B4178" s="30">
        <v>25.31</v>
      </c>
    </row>
    <row r="4179" spans="1:3" x14ac:dyDescent="0.2">
      <c r="A4179" s="29">
        <v>36507</v>
      </c>
      <c r="B4179" s="30">
        <v>24.58</v>
      </c>
    </row>
    <row r="4180" spans="1:3" x14ac:dyDescent="0.2">
      <c r="A4180" s="29">
        <v>36508</v>
      </c>
      <c r="B4180" s="30">
        <v>25.22</v>
      </c>
    </row>
    <row r="4181" spans="1:3" x14ac:dyDescent="0.2">
      <c r="A4181" s="29">
        <v>36509</v>
      </c>
      <c r="B4181" s="30">
        <v>25.63</v>
      </c>
    </row>
    <row r="4182" spans="1:3" x14ac:dyDescent="0.2">
      <c r="A4182" s="29">
        <v>36510</v>
      </c>
      <c r="B4182" s="30">
        <v>26.39</v>
      </c>
    </row>
    <row r="4183" spans="1:3" x14ac:dyDescent="0.2">
      <c r="A4183" s="29">
        <v>36511</v>
      </c>
      <c r="B4183" s="30">
        <v>26.49</v>
      </c>
    </row>
    <row r="4184" spans="1:3" x14ac:dyDescent="0.2">
      <c r="A4184" s="29">
        <v>36514</v>
      </c>
      <c r="B4184" s="30">
        <v>25.63</v>
      </c>
    </row>
    <row r="4185" spans="1:3" x14ac:dyDescent="0.2">
      <c r="A4185" s="29">
        <v>36515</v>
      </c>
      <c r="B4185" s="30">
        <v>25.49</v>
      </c>
    </row>
    <row r="4186" spans="1:3" x14ac:dyDescent="0.2">
      <c r="A4186" s="29">
        <v>36516</v>
      </c>
      <c r="B4186" s="30">
        <v>24.75</v>
      </c>
    </row>
    <row r="4187" spans="1:3" x14ac:dyDescent="0.2">
      <c r="A4187" s="29">
        <v>36517</v>
      </c>
      <c r="B4187" s="30">
        <v>25.19</v>
      </c>
    </row>
    <row r="4188" spans="1:3" x14ac:dyDescent="0.2">
      <c r="A4188" s="29">
        <v>36518</v>
      </c>
      <c r="B4188" s="30">
        <v>25.21</v>
      </c>
    </row>
    <row r="4189" spans="1:3" x14ac:dyDescent="0.2">
      <c r="A4189" s="29">
        <v>36523</v>
      </c>
      <c r="B4189" s="30">
        <v>25.27</v>
      </c>
    </row>
    <row r="4190" spans="1:3" x14ac:dyDescent="0.2">
      <c r="A4190" s="29">
        <v>36524</v>
      </c>
      <c r="B4190" s="30">
        <v>24.89</v>
      </c>
      <c r="C4190" s="31">
        <f>AVERAGE(B3935:B4190)</f>
        <v>17.8274609375</v>
      </c>
    </row>
    <row r="4191" spans="1:3" x14ac:dyDescent="0.2">
      <c r="A4191" s="29">
        <v>36529</v>
      </c>
      <c r="B4191" s="30">
        <v>23.94</v>
      </c>
    </row>
    <row r="4192" spans="1:3" x14ac:dyDescent="0.2">
      <c r="A4192" s="29">
        <v>36530</v>
      </c>
      <c r="B4192" s="30">
        <v>23.2</v>
      </c>
    </row>
    <row r="4193" spans="1:2" x14ac:dyDescent="0.2">
      <c r="A4193" s="29">
        <v>36531</v>
      </c>
      <c r="B4193" s="30">
        <v>23.12</v>
      </c>
    </row>
    <row r="4194" spans="1:2" x14ac:dyDescent="0.2">
      <c r="A4194" s="29">
        <v>36532</v>
      </c>
      <c r="B4194" s="30">
        <v>22.64</v>
      </c>
    </row>
    <row r="4195" spans="1:2" x14ac:dyDescent="0.2">
      <c r="A4195" s="29">
        <v>36535</v>
      </c>
      <c r="B4195" s="30">
        <v>23.28</v>
      </c>
    </row>
    <row r="4196" spans="1:2" x14ac:dyDescent="0.2">
      <c r="A4196" s="29">
        <v>36536</v>
      </c>
      <c r="B4196" s="30">
        <v>24.2</v>
      </c>
    </row>
    <row r="4197" spans="1:2" x14ac:dyDescent="0.2">
      <c r="A4197" s="29">
        <v>36537</v>
      </c>
      <c r="B4197" s="30">
        <v>24.59</v>
      </c>
    </row>
    <row r="4198" spans="1:2" x14ac:dyDescent="0.2">
      <c r="A4198" s="29">
        <v>36538</v>
      </c>
      <c r="B4198" s="30">
        <v>24.83</v>
      </c>
    </row>
    <row r="4199" spans="1:2" x14ac:dyDescent="0.2">
      <c r="A4199" s="29">
        <v>36539</v>
      </c>
      <c r="B4199" s="30">
        <v>25.34</v>
      </c>
    </row>
    <row r="4200" spans="1:2" x14ac:dyDescent="0.2">
      <c r="A4200" s="29">
        <v>36542</v>
      </c>
      <c r="B4200" s="30">
        <v>25.89</v>
      </c>
    </row>
    <row r="4201" spans="1:2" x14ac:dyDescent="0.2">
      <c r="A4201" s="29">
        <v>36543</v>
      </c>
      <c r="B4201" s="30">
        <v>26.35</v>
      </c>
    </row>
    <row r="4202" spans="1:2" x14ac:dyDescent="0.2">
      <c r="A4202" s="29">
        <v>36544</v>
      </c>
      <c r="B4202" s="30">
        <v>26.12</v>
      </c>
    </row>
    <row r="4203" spans="1:2" x14ac:dyDescent="0.2">
      <c r="A4203" s="29">
        <v>36545</v>
      </c>
      <c r="B4203" s="30">
        <v>26.45</v>
      </c>
    </row>
    <row r="4204" spans="1:2" x14ac:dyDescent="0.2">
      <c r="A4204" s="29">
        <v>36546</v>
      </c>
      <c r="B4204" s="30">
        <v>26.9</v>
      </c>
    </row>
    <row r="4205" spans="1:2" x14ac:dyDescent="0.2">
      <c r="A4205" s="29">
        <v>36549</v>
      </c>
      <c r="B4205" s="30">
        <v>26.91</v>
      </c>
    </row>
    <row r="4206" spans="1:2" x14ac:dyDescent="0.2">
      <c r="A4206" s="29">
        <v>36550</v>
      </c>
      <c r="B4206" s="30">
        <v>27.2</v>
      </c>
    </row>
    <row r="4207" spans="1:2" x14ac:dyDescent="0.2">
      <c r="A4207" s="29">
        <v>36551</v>
      </c>
      <c r="B4207" s="30">
        <v>26.98</v>
      </c>
    </row>
    <row r="4208" spans="1:2" x14ac:dyDescent="0.2">
      <c r="A4208" s="29">
        <v>36552</v>
      </c>
      <c r="B4208" s="30">
        <v>26.54</v>
      </c>
    </row>
    <row r="4209" spans="1:2" x14ac:dyDescent="0.2">
      <c r="A4209" s="29">
        <v>36553</v>
      </c>
      <c r="B4209" s="30">
        <v>26.6</v>
      </c>
    </row>
    <row r="4210" spans="1:2" x14ac:dyDescent="0.2">
      <c r="A4210" s="29">
        <v>36556</v>
      </c>
      <c r="B4210" s="30">
        <v>26.92</v>
      </c>
    </row>
    <row r="4211" spans="1:2" x14ac:dyDescent="0.2">
      <c r="A4211" s="29">
        <v>36557</v>
      </c>
      <c r="B4211" s="30">
        <v>27.34</v>
      </c>
    </row>
    <row r="4212" spans="1:2" x14ac:dyDescent="0.2">
      <c r="A4212" s="29">
        <v>36558</v>
      </c>
      <c r="B4212" s="30">
        <v>26.89</v>
      </c>
    </row>
    <row r="4213" spans="1:2" x14ac:dyDescent="0.2">
      <c r="A4213" s="29">
        <v>36559</v>
      </c>
      <c r="B4213" s="30">
        <v>27.62</v>
      </c>
    </row>
    <row r="4214" spans="1:2" x14ac:dyDescent="0.2">
      <c r="A4214" s="29">
        <v>36560</v>
      </c>
      <c r="B4214" s="30">
        <v>28.03</v>
      </c>
    </row>
    <row r="4215" spans="1:2" x14ac:dyDescent="0.2">
      <c r="A4215" s="29">
        <v>36563</v>
      </c>
      <c r="B4215" s="30">
        <v>27.73</v>
      </c>
    </row>
    <row r="4216" spans="1:2" x14ac:dyDescent="0.2">
      <c r="A4216" s="29">
        <v>36564</v>
      </c>
      <c r="B4216" s="30">
        <v>27.02</v>
      </c>
    </row>
    <row r="4217" spans="1:2" x14ac:dyDescent="0.2">
      <c r="A4217" s="29">
        <v>36565</v>
      </c>
      <c r="B4217" s="30">
        <v>27.57</v>
      </c>
    </row>
    <row r="4218" spans="1:2" x14ac:dyDescent="0.2">
      <c r="A4218" s="29">
        <v>36566</v>
      </c>
      <c r="B4218" s="30">
        <v>27.38</v>
      </c>
    </row>
    <row r="4219" spans="1:2" x14ac:dyDescent="0.2">
      <c r="A4219" s="29">
        <v>36567</v>
      </c>
      <c r="B4219" s="30">
        <v>27.57</v>
      </c>
    </row>
    <row r="4220" spans="1:2" x14ac:dyDescent="0.2">
      <c r="A4220" s="29">
        <v>36570</v>
      </c>
      <c r="B4220" s="30">
        <v>28.08</v>
      </c>
    </row>
    <row r="4221" spans="1:2" x14ac:dyDescent="0.2">
      <c r="A4221" s="29">
        <v>36571</v>
      </c>
      <c r="B4221" s="30">
        <v>27.98</v>
      </c>
    </row>
    <row r="4222" spans="1:2" x14ac:dyDescent="0.2">
      <c r="A4222" s="29">
        <v>36572</v>
      </c>
      <c r="B4222" s="30">
        <v>28.17</v>
      </c>
    </row>
    <row r="4223" spans="1:2" x14ac:dyDescent="0.2">
      <c r="A4223" s="29">
        <v>36573</v>
      </c>
      <c r="B4223" s="30">
        <v>27.72</v>
      </c>
    </row>
    <row r="4224" spans="1:2" x14ac:dyDescent="0.2">
      <c r="A4224" s="29">
        <v>36574</v>
      </c>
      <c r="B4224" s="30">
        <v>27.22</v>
      </c>
    </row>
    <row r="4225" spans="1:2" x14ac:dyDescent="0.2">
      <c r="A4225" s="29">
        <v>36577</v>
      </c>
      <c r="B4225" s="30">
        <v>26.86</v>
      </c>
    </row>
    <row r="4226" spans="1:2" x14ac:dyDescent="0.2">
      <c r="A4226" s="29">
        <v>36578</v>
      </c>
      <c r="B4226" s="30">
        <v>27.51</v>
      </c>
    </row>
    <row r="4227" spans="1:2" x14ac:dyDescent="0.2">
      <c r="A4227" s="29">
        <v>36579</v>
      </c>
      <c r="B4227" s="30">
        <v>27.99</v>
      </c>
    </row>
    <row r="4228" spans="1:2" x14ac:dyDescent="0.2">
      <c r="A4228" s="29">
        <v>36580</v>
      </c>
      <c r="B4228" s="30">
        <v>28.35</v>
      </c>
    </row>
    <row r="4229" spans="1:2" x14ac:dyDescent="0.2">
      <c r="A4229" s="29">
        <v>36581</v>
      </c>
      <c r="B4229" s="30">
        <v>28.6</v>
      </c>
    </row>
    <row r="4230" spans="1:2" x14ac:dyDescent="0.2">
      <c r="A4230" s="29">
        <v>36584</v>
      </c>
      <c r="B4230" s="30">
        <v>28.42</v>
      </c>
    </row>
    <row r="4231" spans="1:2" x14ac:dyDescent="0.2">
      <c r="A4231" s="29">
        <v>36585</v>
      </c>
      <c r="B4231" s="30">
        <v>29.04</v>
      </c>
    </row>
    <row r="4232" spans="1:2" x14ac:dyDescent="0.2">
      <c r="A4232" s="29">
        <v>36586</v>
      </c>
      <c r="B4232" s="30">
        <v>30.01</v>
      </c>
    </row>
    <row r="4233" spans="1:2" x14ac:dyDescent="0.2">
      <c r="A4233" s="29">
        <v>36587</v>
      </c>
      <c r="B4233" s="30">
        <v>30.07</v>
      </c>
    </row>
    <row r="4234" spans="1:2" x14ac:dyDescent="0.2">
      <c r="A4234" s="29">
        <v>36588</v>
      </c>
      <c r="B4234" s="30">
        <v>29.84</v>
      </c>
    </row>
    <row r="4235" spans="1:2" x14ac:dyDescent="0.2">
      <c r="A4235" s="29">
        <v>36591</v>
      </c>
      <c r="B4235" s="30">
        <v>30.48</v>
      </c>
    </row>
    <row r="4236" spans="1:2" x14ac:dyDescent="0.2">
      <c r="A4236" s="29">
        <v>36592</v>
      </c>
      <c r="B4236" s="30">
        <v>32.75</v>
      </c>
    </row>
    <row r="4237" spans="1:2" x14ac:dyDescent="0.2">
      <c r="A4237" s="29">
        <v>36593</v>
      </c>
      <c r="B4237" s="30">
        <v>31.55</v>
      </c>
    </row>
    <row r="4238" spans="1:2" x14ac:dyDescent="0.2">
      <c r="A4238" s="29">
        <v>36594</v>
      </c>
      <c r="B4238" s="30">
        <v>30.14</v>
      </c>
    </row>
    <row r="4239" spans="1:2" x14ac:dyDescent="0.2">
      <c r="A4239" s="29">
        <v>36595</v>
      </c>
      <c r="B4239" s="30">
        <v>28.69</v>
      </c>
    </row>
    <row r="4240" spans="1:2" x14ac:dyDescent="0.2">
      <c r="A4240" s="29">
        <v>36598</v>
      </c>
      <c r="B4240" s="30">
        <v>29.17</v>
      </c>
    </row>
    <row r="4241" spans="1:2" x14ac:dyDescent="0.2">
      <c r="A4241" s="29">
        <v>36599</v>
      </c>
      <c r="B4241" s="30">
        <v>28.64</v>
      </c>
    </row>
    <row r="4242" spans="1:2" x14ac:dyDescent="0.2">
      <c r="A4242" s="29">
        <v>36600</v>
      </c>
      <c r="B4242" s="30">
        <v>27.83</v>
      </c>
    </row>
    <row r="4243" spans="1:2" x14ac:dyDescent="0.2">
      <c r="A4243" s="29">
        <v>36601</v>
      </c>
      <c r="B4243" s="30">
        <v>27.71</v>
      </c>
    </row>
    <row r="4244" spans="1:2" x14ac:dyDescent="0.2">
      <c r="A4244" s="29">
        <v>36602</v>
      </c>
      <c r="B4244" s="30">
        <v>27.04</v>
      </c>
    </row>
    <row r="4245" spans="1:2" x14ac:dyDescent="0.2">
      <c r="A4245" s="29">
        <v>36605</v>
      </c>
      <c r="B4245" s="30">
        <v>24.86</v>
      </c>
    </row>
    <row r="4246" spans="1:2" x14ac:dyDescent="0.2">
      <c r="A4246" s="29">
        <v>36606</v>
      </c>
      <c r="B4246" s="30">
        <v>25.35</v>
      </c>
    </row>
    <row r="4247" spans="1:2" x14ac:dyDescent="0.2">
      <c r="A4247" s="29">
        <v>36607</v>
      </c>
      <c r="B4247" s="30">
        <v>24.66</v>
      </c>
    </row>
    <row r="4248" spans="1:2" x14ac:dyDescent="0.2">
      <c r="A4248" s="29">
        <v>36608</v>
      </c>
      <c r="B4248" s="30">
        <v>24.68</v>
      </c>
    </row>
    <row r="4249" spans="1:2" x14ac:dyDescent="0.2">
      <c r="A4249" s="29">
        <v>36609</v>
      </c>
      <c r="B4249" s="30">
        <v>25.11</v>
      </c>
    </row>
    <row r="4250" spans="1:2" x14ac:dyDescent="0.2">
      <c r="A4250" s="29">
        <v>36612</v>
      </c>
      <c r="B4250" s="30">
        <v>24.78</v>
      </c>
    </row>
    <row r="4251" spans="1:2" x14ac:dyDescent="0.2">
      <c r="A4251" s="29">
        <v>36613</v>
      </c>
      <c r="B4251" s="30">
        <v>24.56</v>
      </c>
    </row>
    <row r="4252" spans="1:2" x14ac:dyDescent="0.2">
      <c r="A4252" s="29">
        <v>36614</v>
      </c>
      <c r="B4252" s="30">
        <v>23.45</v>
      </c>
    </row>
    <row r="4253" spans="1:2" x14ac:dyDescent="0.2">
      <c r="A4253" s="29">
        <v>36615</v>
      </c>
      <c r="B4253" s="30">
        <v>23.68</v>
      </c>
    </row>
    <row r="4254" spans="1:2" x14ac:dyDescent="0.2">
      <c r="A4254" s="29">
        <v>36616</v>
      </c>
      <c r="B4254" s="30">
        <v>24.12</v>
      </c>
    </row>
    <row r="4255" spans="1:2" x14ac:dyDescent="0.2">
      <c r="A4255" s="29">
        <v>36619</v>
      </c>
      <c r="B4255" s="30">
        <v>23.86</v>
      </c>
    </row>
    <row r="4256" spans="1:2" x14ac:dyDescent="0.2">
      <c r="A4256" s="29">
        <v>36620</v>
      </c>
      <c r="B4256" s="30">
        <v>22.81</v>
      </c>
    </row>
    <row r="4257" spans="1:2" x14ac:dyDescent="0.2">
      <c r="A4257" s="29">
        <v>36621</v>
      </c>
      <c r="B4257" s="30">
        <v>22.91</v>
      </c>
    </row>
    <row r="4258" spans="1:2" x14ac:dyDescent="0.2">
      <c r="A4258" s="29">
        <v>36622</v>
      </c>
      <c r="B4258" s="30">
        <v>22.61</v>
      </c>
    </row>
    <row r="4259" spans="1:2" x14ac:dyDescent="0.2">
      <c r="A4259" s="29">
        <v>36623</v>
      </c>
      <c r="B4259" s="30">
        <v>21.69</v>
      </c>
    </row>
    <row r="4260" spans="1:2" x14ac:dyDescent="0.2">
      <c r="A4260" s="29">
        <v>36626</v>
      </c>
      <c r="B4260" s="30">
        <v>20.55</v>
      </c>
    </row>
    <row r="4261" spans="1:2" x14ac:dyDescent="0.2">
      <c r="A4261" s="29">
        <v>36627</v>
      </c>
      <c r="B4261" s="30">
        <v>20.9</v>
      </c>
    </row>
    <row r="4262" spans="1:2" x14ac:dyDescent="0.2">
      <c r="A4262" s="29">
        <v>36628</v>
      </c>
      <c r="B4262" s="30">
        <v>22.37</v>
      </c>
    </row>
    <row r="4263" spans="1:2" x14ac:dyDescent="0.2">
      <c r="A4263" s="29">
        <v>36629</v>
      </c>
      <c r="B4263" s="30">
        <v>21.91</v>
      </c>
    </row>
    <row r="4264" spans="1:2" x14ac:dyDescent="0.2">
      <c r="A4264" s="29">
        <v>36630</v>
      </c>
      <c r="B4264" s="30">
        <v>21.81</v>
      </c>
    </row>
    <row r="4265" spans="1:2" x14ac:dyDescent="0.2">
      <c r="A4265" s="29">
        <v>36633</v>
      </c>
      <c r="B4265" s="30">
        <v>22.36</v>
      </c>
    </row>
    <row r="4266" spans="1:2" x14ac:dyDescent="0.2">
      <c r="A4266" s="29">
        <v>36634</v>
      </c>
      <c r="B4266" s="30">
        <v>22.67</v>
      </c>
    </row>
    <row r="4267" spans="1:2" x14ac:dyDescent="0.2">
      <c r="A4267" s="29">
        <v>36635</v>
      </c>
      <c r="B4267" s="30">
        <v>23.39</v>
      </c>
    </row>
    <row r="4268" spans="1:2" x14ac:dyDescent="0.2">
      <c r="A4268" s="29">
        <v>36636</v>
      </c>
      <c r="B4268" s="30">
        <v>23.55</v>
      </c>
    </row>
    <row r="4269" spans="1:2" x14ac:dyDescent="0.2">
      <c r="A4269" s="29">
        <v>36641</v>
      </c>
      <c r="B4269" s="30">
        <v>22.95</v>
      </c>
    </row>
    <row r="4270" spans="1:2" x14ac:dyDescent="0.2">
      <c r="A4270" s="29">
        <v>36642</v>
      </c>
      <c r="B4270" s="30">
        <v>22.55</v>
      </c>
    </row>
    <row r="4271" spans="1:2" x14ac:dyDescent="0.2">
      <c r="A4271" s="29">
        <v>36643</v>
      </c>
      <c r="B4271" s="30">
        <v>23.33</v>
      </c>
    </row>
    <row r="4272" spans="1:2" x14ac:dyDescent="0.2">
      <c r="A4272" s="29">
        <v>36644</v>
      </c>
      <c r="B4272" s="30">
        <v>23.43</v>
      </c>
    </row>
    <row r="4273" spans="1:2" x14ac:dyDescent="0.2">
      <c r="A4273" s="29">
        <v>36648</v>
      </c>
      <c r="B4273" s="30">
        <v>24.66</v>
      </c>
    </row>
    <row r="4274" spans="1:2" x14ac:dyDescent="0.2">
      <c r="A4274" s="29">
        <v>36649</v>
      </c>
      <c r="B4274" s="30">
        <v>24.62</v>
      </c>
    </row>
    <row r="4275" spans="1:2" x14ac:dyDescent="0.2">
      <c r="A4275" s="29">
        <v>36650</v>
      </c>
      <c r="B4275" s="30">
        <v>24.81</v>
      </c>
    </row>
    <row r="4276" spans="1:2" x14ac:dyDescent="0.2">
      <c r="A4276" s="29">
        <v>36651</v>
      </c>
      <c r="B4276" s="30">
        <v>24.95</v>
      </c>
    </row>
    <row r="4277" spans="1:2" x14ac:dyDescent="0.2">
      <c r="A4277" s="29">
        <v>36654</v>
      </c>
      <c r="B4277" s="30">
        <v>25.74</v>
      </c>
    </row>
    <row r="4278" spans="1:2" x14ac:dyDescent="0.2">
      <c r="A4278" s="29">
        <v>36655</v>
      </c>
      <c r="B4278" s="30">
        <v>26.48</v>
      </c>
    </row>
    <row r="4279" spans="1:2" x14ac:dyDescent="0.2">
      <c r="A4279" s="29">
        <v>36656</v>
      </c>
      <c r="B4279" s="30">
        <v>26.08</v>
      </c>
    </row>
    <row r="4280" spans="1:2" x14ac:dyDescent="0.2">
      <c r="A4280" s="29">
        <v>36657</v>
      </c>
      <c r="B4280" s="30">
        <v>27.11</v>
      </c>
    </row>
    <row r="4281" spans="1:2" x14ac:dyDescent="0.2">
      <c r="A4281" s="29">
        <v>36658</v>
      </c>
      <c r="B4281" s="30">
        <v>27.71</v>
      </c>
    </row>
    <row r="4282" spans="1:2" x14ac:dyDescent="0.2">
      <c r="A4282" s="29">
        <v>36661</v>
      </c>
      <c r="B4282" s="30">
        <v>27.99</v>
      </c>
    </row>
    <row r="4283" spans="1:2" x14ac:dyDescent="0.2">
      <c r="A4283" s="29">
        <v>36662</v>
      </c>
      <c r="B4283" s="30">
        <v>27.32</v>
      </c>
    </row>
    <row r="4284" spans="1:2" x14ac:dyDescent="0.2">
      <c r="A4284" s="29">
        <v>36663</v>
      </c>
      <c r="B4284" s="30">
        <v>27.12</v>
      </c>
    </row>
    <row r="4285" spans="1:2" x14ac:dyDescent="0.2">
      <c r="A4285" s="29">
        <v>36664</v>
      </c>
      <c r="B4285" s="30">
        <v>29.41</v>
      </c>
    </row>
    <row r="4286" spans="1:2" x14ac:dyDescent="0.2">
      <c r="A4286" s="29">
        <v>36665</v>
      </c>
      <c r="B4286" s="30">
        <v>29.08</v>
      </c>
    </row>
    <row r="4287" spans="1:2" x14ac:dyDescent="0.2">
      <c r="A4287" s="29">
        <v>36668</v>
      </c>
      <c r="B4287" s="30">
        <v>27.93</v>
      </c>
    </row>
    <row r="4288" spans="1:2" x14ac:dyDescent="0.2">
      <c r="A4288" s="29">
        <v>36669</v>
      </c>
      <c r="B4288" s="30">
        <v>28.08</v>
      </c>
    </row>
    <row r="4289" spans="1:2" x14ac:dyDescent="0.2">
      <c r="A4289" s="29">
        <v>36670</v>
      </c>
      <c r="B4289" s="30">
        <v>29.23</v>
      </c>
    </row>
    <row r="4290" spans="1:2" x14ac:dyDescent="0.2">
      <c r="A4290" s="29">
        <v>36671</v>
      </c>
      <c r="B4290" s="30">
        <v>29.87</v>
      </c>
    </row>
    <row r="4291" spans="1:2" x14ac:dyDescent="0.2">
      <c r="A4291" s="29">
        <v>36672</v>
      </c>
      <c r="B4291" s="30">
        <v>29.94</v>
      </c>
    </row>
    <row r="4292" spans="1:2" x14ac:dyDescent="0.2">
      <c r="A4292" s="29">
        <v>36676</v>
      </c>
      <c r="B4292" s="30">
        <v>28.24</v>
      </c>
    </row>
    <row r="4293" spans="1:2" x14ac:dyDescent="0.2">
      <c r="A4293" s="29">
        <v>36677</v>
      </c>
      <c r="B4293" s="30">
        <v>29.03</v>
      </c>
    </row>
    <row r="4294" spans="1:2" x14ac:dyDescent="0.2">
      <c r="A4294" s="29">
        <v>36678</v>
      </c>
      <c r="B4294" s="30">
        <v>29.91</v>
      </c>
    </row>
    <row r="4295" spans="1:2" x14ac:dyDescent="0.2">
      <c r="A4295" s="29">
        <v>36679</v>
      </c>
      <c r="B4295" s="30">
        <v>29.77</v>
      </c>
    </row>
    <row r="4296" spans="1:2" x14ac:dyDescent="0.2">
      <c r="A4296" s="29">
        <v>36682</v>
      </c>
      <c r="B4296" s="30">
        <v>27.82</v>
      </c>
    </row>
    <row r="4297" spans="1:2" x14ac:dyDescent="0.2">
      <c r="A4297" s="29">
        <v>36683</v>
      </c>
      <c r="B4297" s="30">
        <v>28.34</v>
      </c>
    </row>
    <row r="4298" spans="1:2" x14ac:dyDescent="0.2">
      <c r="A4298" s="29">
        <v>36684</v>
      </c>
      <c r="B4298" s="30">
        <v>28.99</v>
      </c>
    </row>
    <row r="4299" spans="1:2" x14ac:dyDescent="0.2">
      <c r="A4299" s="29">
        <v>36685</v>
      </c>
      <c r="B4299" s="30">
        <v>28.87</v>
      </c>
    </row>
    <row r="4300" spans="1:2" x14ac:dyDescent="0.2">
      <c r="A4300" s="29">
        <v>36686</v>
      </c>
      <c r="B4300" s="30">
        <v>29.28</v>
      </c>
    </row>
    <row r="4301" spans="1:2" x14ac:dyDescent="0.2">
      <c r="A4301" s="29">
        <v>36689</v>
      </c>
      <c r="B4301" s="30">
        <v>30.91</v>
      </c>
    </row>
    <row r="4302" spans="1:2" x14ac:dyDescent="0.2">
      <c r="A4302" s="29">
        <v>36690</v>
      </c>
      <c r="B4302" s="30">
        <v>30.15</v>
      </c>
    </row>
    <row r="4303" spans="1:2" x14ac:dyDescent="0.2">
      <c r="A4303" s="29">
        <v>36691</v>
      </c>
      <c r="B4303" s="30">
        <v>29.89</v>
      </c>
    </row>
    <row r="4304" spans="1:2" x14ac:dyDescent="0.2">
      <c r="A4304" s="29">
        <v>36692</v>
      </c>
      <c r="B4304" s="30">
        <v>30.03</v>
      </c>
    </row>
    <row r="4305" spans="1:2" x14ac:dyDescent="0.2">
      <c r="A4305" s="29">
        <v>36693</v>
      </c>
      <c r="B4305" s="30">
        <v>28.65</v>
      </c>
    </row>
    <row r="4306" spans="1:2" x14ac:dyDescent="0.2">
      <c r="A4306" s="29">
        <v>36696</v>
      </c>
      <c r="B4306" s="30">
        <v>28.28</v>
      </c>
    </row>
    <row r="4307" spans="1:2" x14ac:dyDescent="0.2">
      <c r="A4307" s="29">
        <v>36697</v>
      </c>
      <c r="B4307" s="30">
        <v>28.77</v>
      </c>
    </row>
    <row r="4308" spans="1:2" x14ac:dyDescent="0.2">
      <c r="A4308" s="29">
        <v>36698</v>
      </c>
      <c r="B4308" s="30">
        <v>29.08</v>
      </c>
    </row>
    <row r="4309" spans="1:2" x14ac:dyDescent="0.2">
      <c r="A4309" s="29">
        <v>36699</v>
      </c>
      <c r="B4309" s="30">
        <v>29.9</v>
      </c>
    </row>
    <row r="4310" spans="1:2" x14ac:dyDescent="0.2">
      <c r="A4310" s="29">
        <v>36700</v>
      </c>
      <c r="B4310" s="30">
        <v>30.14</v>
      </c>
    </row>
    <row r="4311" spans="1:2" x14ac:dyDescent="0.2">
      <c r="A4311" s="29">
        <v>36703</v>
      </c>
      <c r="B4311" s="30">
        <v>30.2</v>
      </c>
    </row>
    <row r="4312" spans="1:2" x14ac:dyDescent="0.2">
      <c r="A4312" s="29">
        <v>36704</v>
      </c>
      <c r="B4312" s="30">
        <v>30.69</v>
      </c>
    </row>
    <row r="4313" spans="1:2" x14ac:dyDescent="0.2">
      <c r="A4313" s="29">
        <v>36705</v>
      </c>
      <c r="B4313" s="30">
        <v>30.61</v>
      </c>
    </row>
    <row r="4314" spans="1:2" x14ac:dyDescent="0.2">
      <c r="A4314" s="29">
        <v>36706</v>
      </c>
      <c r="B4314" s="30">
        <v>31.3</v>
      </c>
    </row>
    <row r="4315" spans="1:2" x14ac:dyDescent="0.2">
      <c r="A4315" s="29">
        <v>36707</v>
      </c>
      <c r="B4315" s="30">
        <v>31.32</v>
      </c>
    </row>
    <row r="4316" spans="1:2" x14ac:dyDescent="0.2">
      <c r="A4316" s="29">
        <v>36710</v>
      </c>
      <c r="B4316" s="30">
        <v>32.03</v>
      </c>
    </row>
    <row r="4317" spans="1:2" x14ac:dyDescent="0.2">
      <c r="A4317" s="29">
        <v>36711</v>
      </c>
      <c r="B4317" s="30">
        <v>30.5</v>
      </c>
    </row>
    <row r="4318" spans="1:2" x14ac:dyDescent="0.2">
      <c r="A4318" s="29">
        <v>36712</v>
      </c>
      <c r="B4318" s="30">
        <v>30.39</v>
      </c>
    </row>
    <row r="4319" spans="1:2" x14ac:dyDescent="0.2">
      <c r="A4319" s="29">
        <v>36713</v>
      </c>
      <c r="B4319" s="30">
        <v>30.8</v>
      </c>
    </row>
    <row r="4320" spans="1:2" x14ac:dyDescent="0.2">
      <c r="A4320" s="29">
        <v>36714</v>
      </c>
      <c r="B4320" s="30">
        <v>30.82</v>
      </c>
    </row>
    <row r="4321" spans="1:2" x14ac:dyDescent="0.2">
      <c r="A4321" s="29">
        <v>36717</v>
      </c>
      <c r="B4321" s="30">
        <v>29.98</v>
      </c>
    </row>
    <row r="4322" spans="1:2" x14ac:dyDescent="0.2">
      <c r="A4322" s="29">
        <v>36718</v>
      </c>
      <c r="B4322" s="30">
        <v>30.35</v>
      </c>
    </row>
    <row r="4323" spans="1:2" x14ac:dyDescent="0.2">
      <c r="A4323" s="29">
        <v>36719</v>
      </c>
      <c r="B4323" s="30">
        <v>30.8</v>
      </c>
    </row>
    <row r="4324" spans="1:2" x14ac:dyDescent="0.2">
      <c r="A4324" s="29">
        <v>36720</v>
      </c>
      <c r="B4324" s="30">
        <v>31.39</v>
      </c>
    </row>
    <row r="4325" spans="1:2" x14ac:dyDescent="0.2">
      <c r="A4325" s="29">
        <v>36721</v>
      </c>
      <c r="B4325" s="30">
        <v>31.01</v>
      </c>
    </row>
    <row r="4326" spans="1:2" x14ac:dyDescent="0.2">
      <c r="A4326" s="29">
        <v>36724</v>
      </c>
      <c r="B4326" s="30">
        <v>27.69</v>
      </c>
    </row>
    <row r="4327" spans="1:2" x14ac:dyDescent="0.2">
      <c r="A4327" s="29">
        <v>36725</v>
      </c>
      <c r="B4327" s="30">
        <v>28.42</v>
      </c>
    </row>
    <row r="4328" spans="1:2" x14ac:dyDescent="0.2">
      <c r="A4328" s="29">
        <v>36726</v>
      </c>
      <c r="B4328" s="30">
        <v>27.77</v>
      </c>
    </row>
    <row r="4329" spans="1:2" x14ac:dyDescent="0.2">
      <c r="A4329" s="29">
        <v>36727</v>
      </c>
      <c r="B4329" s="30">
        <v>27.12</v>
      </c>
    </row>
    <row r="4330" spans="1:2" x14ac:dyDescent="0.2">
      <c r="A4330" s="29">
        <v>36728</v>
      </c>
      <c r="B4330" s="30">
        <v>26.33</v>
      </c>
    </row>
    <row r="4331" spans="1:2" x14ac:dyDescent="0.2">
      <c r="A4331" s="29">
        <v>36731</v>
      </c>
      <c r="B4331" s="30">
        <v>25.48</v>
      </c>
    </row>
    <row r="4332" spans="1:2" x14ac:dyDescent="0.2">
      <c r="A4332" s="29">
        <v>36732</v>
      </c>
      <c r="B4332" s="30">
        <v>25.54</v>
      </c>
    </row>
    <row r="4333" spans="1:2" x14ac:dyDescent="0.2">
      <c r="A4333" s="29">
        <v>36733</v>
      </c>
      <c r="B4333" s="30">
        <v>25.42</v>
      </c>
    </row>
    <row r="4334" spans="1:2" x14ac:dyDescent="0.2">
      <c r="A4334" s="29">
        <v>36734</v>
      </c>
      <c r="B4334" s="30">
        <v>25.7</v>
      </c>
    </row>
    <row r="4335" spans="1:2" x14ac:dyDescent="0.2">
      <c r="A4335" s="29">
        <v>36735</v>
      </c>
      <c r="B4335" s="30">
        <v>25.76</v>
      </c>
    </row>
    <row r="4336" spans="1:2" x14ac:dyDescent="0.2">
      <c r="A4336" s="29">
        <v>36738</v>
      </c>
      <c r="B4336" s="30">
        <v>25.43</v>
      </c>
    </row>
    <row r="4337" spans="1:2" x14ac:dyDescent="0.2">
      <c r="A4337" s="29">
        <v>36739</v>
      </c>
      <c r="B4337" s="30">
        <v>26.47</v>
      </c>
    </row>
    <row r="4338" spans="1:2" x14ac:dyDescent="0.2">
      <c r="A4338" s="29">
        <v>36740</v>
      </c>
      <c r="B4338" s="30">
        <v>26.21</v>
      </c>
    </row>
    <row r="4339" spans="1:2" x14ac:dyDescent="0.2">
      <c r="A4339" s="29">
        <v>36741</v>
      </c>
      <c r="B4339" s="30">
        <v>27.51</v>
      </c>
    </row>
    <row r="4340" spans="1:2" x14ac:dyDescent="0.2">
      <c r="A4340" s="29">
        <v>36742</v>
      </c>
      <c r="B4340" s="30">
        <v>27.94</v>
      </c>
    </row>
    <row r="4341" spans="1:2" x14ac:dyDescent="0.2">
      <c r="A4341" s="29">
        <v>36745</v>
      </c>
      <c r="B4341" s="30">
        <v>27.19</v>
      </c>
    </row>
    <row r="4342" spans="1:2" x14ac:dyDescent="0.2">
      <c r="A4342" s="29">
        <v>36746</v>
      </c>
      <c r="B4342" s="30">
        <v>27.53</v>
      </c>
    </row>
    <row r="4343" spans="1:2" x14ac:dyDescent="0.2">
      <c r="A4343" s="29">
        <v>36747</v>
      </c>
      <c r="B4343" s="30">
        <v>28.36</v>
      </c>
    </row>
    <row r="4344" spans="1:2" x14ac:dyDescent="0.2">
      <c r="A4344" s="29">
        <v>36748</v>
      </c>
      <c r="B4344" s="30">
        <v>29.1</v>
      </c>
    </row>
    <row r="4345" spans="1:2" x14ac:dyDescent="0.2">
      <c r="A4345" s="29">
        <v>36749</v>
      </c>
      <c r="B4345" s="30">
        <v>28.76</v>
      </c>
    </row>
    <row r="4346" spans="1:2" x14ac:dyDescent="0.2">
      <c r="A4346" s="29">
        <v>36752</v>
      </c>
      <c r="B4346" s="30">
        <v>29.41</v>
      </c>
    </row>
    <row r="4347" spans="1:2" x14ac:dyDescent="0.2">
      <c r="A4347" s="29">
        <v>36753</v>
      </c>
      <c r="B4347" s="30">
        <v>29.71</v>
      </c>
    </row>
    <row r="4348" spans="1:2" x14ac:dyDescent="0.2">
      <c r="A4348" s="29">
        <v>36754</v>
      </c>
      <c r="B4348" s="30">
        <v>29.86</v>
      </c>
    </row>
    <row r="4349" spans="1:2" x14ac:dyDescent="0.2">
      <c r="A4349" s="29">
        <v>36755</v>
      </c>
      <c r="B4349" s="30">
        <v>30.07</v>
      </c>
    </row>
    <row r="4350" spans="1:2" x14ac:dyDescent="0.2">
      <c r="A4350" s="29">
        <v>36756</v>
      </c>
      <c r="B4350" s="30">
        <v>30.33</v>
      </c>
    </row>
    <row r="4351" spans="1:2" x14ac:dyDescent="0.2">
      <c r="A4351" s="29">
        <v>36759</v>
      </c>
      <c r="B4351" s="30">
        <v>30.49</v>
      </c>
    </row>
    <row r="4352" spans="1:2" x14ac:dyDescent="0.2">
      <c r="A4352" s="29">
        <v>36760</v>
      </c>
      <c r="B4352" s="30">
        <v>30.59</v>
      </c>
    </row>
    <row r="4353" spans="1:2" x14ac:dyDescent="0.2">
      <c r="A4353" s="29">
        <v>36761</v>
      </c>
      <c r="B4353" s="30">
        <v>30.59</v>
      </c>
    </row>
    <row r="4354" spans="1:2" x14ac:dyDescent="0.2">
      <c r="A4354" s="29">
        <v>36762</v>
      </c>
      <c r="B4354" s="30">
        <v>29.8</v>
      </c>
    </row>
    <row r="4355" spans="1:2" x14ac:dyDescent="0.2">
      <c r="A4355" s="29">
        <v>36763</v>
      </c>
      <c r="B4355" s="30">
        <v>33.29</v>
      </c>
    </row>
    <row r="4356" spans="1:2" x14ac:dyDescent="0.2">
      <c r="A4356" s="29">
        <v>36766</v>
      </c>
      <c r="B4356" s="30">
        <v>33.29</v>
      </c>
    </row>
    <row r="4357" spans="1:2" x14ac:dyDescent="0.2">
      <c r="A4357" s="29">
        <v>36767</v>
      </c>
      <c r="B4357" s="30">
        <v>34.46</v>
      </c>
    </row>
    <row r="4358" spans="1:2" x14ac:dyDescent="0.2">
      <c r="A4358" s="29">
        <v>36768</v>
      </c>
      <c r="B4358" s="30">
        <v>35.090000000000003</v>
      </c>
    </row>
    <row r="4359" spans="1:2" x14ac:dyDescent="0.2">
      <c r="A4359" s="29">
        <v>36769</v>
      </c>
      <c r="B4359" s="30">
        <v>34.880000000000003</v>
      </c>
    </row>
    <row r="4360" spans="1:2" x14ac:dyDescent="0.2">
      <c r="A4360" s="29">
        <v>36770</v>
      </c>
      <c r="B4360" s="30">
        <v>35.03</v>
      </c>
    </row>
    <row r="4361" spans="1:2" x14ac:dyDescent="0.2">
      <c r="A4361" s="29">
        <v>36773</v>
      </c>
      <c r="B4361" s="30">
        <v>36.04</v>
      </c>
    </row>
    <row r="4362" spans="1:2" x14ac:dyDescent="0.2">
      <c r="A4362" s="29">
        <v>36774</v>
      </c>
      <c r="B4362" s="30">
        <v>36.159999999999997</v>
      </c>
    </row>
    <row r="4363" spans="1:2" x14ac:dyDescent="0.2">
      <c r="A4363" s="29">
        <v>36775</v>
      </c>
      <c r="B4363" s="30">
        <v>37.44</v>
      </c>
    </row>
    <row r="4364" spans="1:2" x14ac:dyDescent="0.2">
      <c r="A4364" s="29">
        <v>36776</v>
      </c>
      <c r="B4364" s="30">
        <v>37.729999999999997</v>
      </c>
    </row>
    <row r="4365" spans="1:2" x14ac:dyDescent="0.2">
      <c r="A4365" s="29">
        <v>36777</v>
      </c>
      <c r="B4365" s="30">
        <v>35.96</v>
      </c>
    </row>
    <row r="4366" spans="1:2" x14ac:dyDescent="0.2">
      <c r="A4366" s="29">
        <v>36780</v>
      </c>
      <c r="B4366" s="30">
        <v>36.79</v>
      </c>
    </row>
    <row r="4367" spans="1:2" x14ac:dyDescent="0.2">
      <c r="A4367" s="29">
        <v>36781</v>
      </c>
      <c r="B4367" s="30">
        <v>31.66</v>
      </c>
    </row>
    <row r="4368" spans="1:2" x14ac:dyDescent="0.2">
      <c r="A4368" s="29">
        <v>36782</v>
      </c>
      <c r="B4368" s="30">
        <v>30.7</v>
      </c>
    </row>
    <row r="4369" spans="1:2" x14ac:dyDescent="0.2">
      <c r="A4369" s="29">
        <v>36783</v>
      </c>
      <c r="B4369" s="30">
        <v>31.56</v>
      </c>
    </row>
    <row r="4370" spans="1:2" x14ac:dyDescent="0.2">
      <c r="A4370" s="29">
        <v>36784</v>
      </c>
      <c r="B4370" s="30">
        <v>33.6</v>
      </c>
    </row>
    <row r="4371" spans="1:2" x14ac:dyDescent="0.2">
      <c r="A4371" s="29">
        <v>36787</v>
      </c>
      <c r="B4371" s="30">
        <v>33.979999999999997</v>
      </c>
    </row>
    <row r="4372" spans="1:2" x14ac:dyDescent="0.2">
      <c r="A4372" s="29">
        <v>36788</v>
      </c>
      <c r="B4372" s="30">
        <v>32.979999999999997</v>
      </c>
    </row>
    <row r="4373" spans="1:2" x14ac:dyDescent="0.2">
      <c r="A4373" s="29">
        <v>36789</v>
      </c>
      <c r="B4373" s="30">
        <v>32.729999999999997</v>
      </c>
    </row>
    <row r="4374" spans="1:2" x14ac:dyDescent="0.2">
      <c r="A4374" s="29">
        <v>36790</v>
      </c>
      <c r="B4374" s="30">
        <v>31.69</v>
      </c>
    </row>
    <row r="4375" spans="1:2" x14ac:dyDescent="0.2">
      <c r="A4375" s="29">
        <v>36791</v>
      </c>
      <c r="B4375" s="30">
        <v>30.13</v>
      </c>
    </row>
    <row r="4376" spans="1:2" x14ac:dyDescent="0.2">
      <c r="A4376" s="29">
        <v>36794</v>
      </c>
      <c r="B4376" s="30">
        <v>29.05</v>
      </c>
    </row>
    <row r="4377" spans="1:2" x14ac:dyDescent="0.2">
      <c r="A4377" s="29">
        <v>36795</v>
      </c>
      <c r="B4377" s="30">
        <v>29.24</v>
      </c>
    </row>
    <row r="4378" spans="1:2" x14ac:dyDescent="0.2">
      <c r="A4378" s="29">
        <v>36796</v>
      </c>
      <c r="B4378" s="30">
        <v>29.32</v>
      </c>
    </row>
    <row r="4379" spans="1:2" x14ac:dyDescent="0.2">
      <c r="A4379" s="29">
        <v>36797</v>
      </c>
      <c r="B4379" s="30">
        <v>28.05</v>
      </c>
    </row>
    <row r="4380" spans="1:2" x14ac:dyDescent="0.2">
      <c r="A4380" s="29">
        <v>36798</v>
      </c>
      <c r="B4380" s="30">
        <v>28.62</v>
      </c>
    </row>
    <row r="4381" spans="1:2" x14ac:dyDescent="0.2">
      <c r="A4381" s="29">
        <v>36801</v>
      </c>
      <c r="B4381" s="30">
        <v>30.72</v>
      </c>
    </row>
    <row r="4382" spans="1:2" x14ac:dyDescent="0.2">
      <c r="A4382" s="29">
        <v>36802</v>
      </c>
      <c r="B4382" s="30">
        <v>30.69</v>
      </c>
    </row>
    <row r="4383" spans="1:2" x14ac:dyDescent="0.2">
      <c r="A4383" s="29">
        <v>36803</v>
      </c>
      <c r="B4383" s="30">
        <v>30.18</v>
      </c>
    </row>
    <row r="4384" spans="1:2" x14ac:dyDescent="0.2">
      <c r="A4384" s="29">
        <v>36804</v>
      </c>
      <c r="B4384" s="30">
        <v>29.54</v>
      </c>
    </row>
    <row r="4385" spans="1:2" x14ac:dyDescent="0.2">
      <c r="A4385" s="29">
        <v>36805</v>
      </c>
      <c r="B4385" s="30">
        <v>29.75</v>
      </c>
    </row>
    <row r="4386" spans="1:2" x14ac:dyDescent="0.2">
      <c r="A4386" s="29">
        <v>36808</v>
      </c>
      <c r="B4386" s="30">
        <v>30.16</v>
      </c>
    </row>
    <row r="4387" spans="1:2" x14ac:dyDescent="0.2">
      <c r="A4387" s="29">
        <v>36809</v>
      </c>
      <c r="B4387" s="30">
        <v>31.25</v>
      </c>
    </row>
    <row r="4388" spans="1:2" x14ac:dyDescent="0.2">
      <c r="A4388" s="29">
        <v>36810</v>
      </c>
      <c r="B4388" s="30">
        <v>31.16</v>
      </c>
    </row>
    <row r="4389" spans="1:2" x14ac:dyDescent="0.2">
      <c r="A4389" s="29">
        <v>36811</v>
      </c>
      <c r="B4389" s="30">
        <v>34.14</v>
      </c>
    </row>
    <row r="4390" spans="1:2" x14ac:dyDescent="0.2">
      <c r="A4390" s="29">
        <v>36812</v>
      </c>
      <c r="B4390" s="30">
        <v>32.08</v>
      </c>
    </row>
    <row r="4391" spans="1:2" x14ac:dyDescent="0.2">
      <c r="A4391" s="29">
        <v>36815</v>
      </c>
      <c r="B4391" s="30">
        <v>30.65</v>
      </c>
    </row>
    <row r="4392" spans="1:2" x14ac:dyDescent="0.2">
      <c r="A4392" s="29">
        <v>36816</v>
      </c>
      <c r="B4392" s="30">
        <v>30.82</v>
      </c>
    </row>
    <row r="4393" spans="1:2" x14ac:dyDescent="0.2">
      <c r="A4393" s="29">
        <v>36817</v>
      </c>
      <c r="B4393" s="30">
        <v>30.55</v>
      </c>
    </row>
    <row r="4394" spans="1:2" x14ac:dyDescent="0.2">
      <c r="A4394" s="29">
        <v>36818</v>
      </c>
      <c r="B4394" s="30">
        <v>30.11</v>
      </c>
    </row>
    <row r="4395" spans="1:2" x14ac:dyDescent="0.2">
      <c r="A4395" s="29">
        <v>36819</v>
      </c>
      <c r="B4395" s="30">
        <v>30.89</v>
      </c>
    </row>
    <row r="4396" spans="1:2" x14ac:dyDescent="0.2">
      <c r="A4396" s="29">
        <v>36822</v>
      </c>
      <c r="B4396" s="30">
        <v>31.3</v>
      </c>
    </row>
    <row r="4397" spans="1:2" x14ac:dyDescent="0.2">
      <c r="A4397" s="29">
        <v>36823</v>
      </c>
      <c r="B4397" s="30">
        <v>30.87</v>
      </c>
    </row>
    <row r="4398" spans="1:2" x14ac:dyDescent="0.2">
      <c r="A4398" s="29">
        <v>36824</v>
      </c>
      <c r="B4398" s="30">
        <v>31.25</v>
      </c>
    </row>
    <row r="4399" spans="1:2" x14ac:dyDescent="0.2">
      <c r="A4399" s="29">
        <v>36825</v>
      </c>
      <c r="B4399" s="30">
        <v>31.86</v>
      </c>
    </row>
    <row r="4400" spans="1:2" x14ac:dyDescent="0.2">
      <c r="A4400" s="29">
        <v>36826</v>
      </c>
      <c r="B4400" s="30">
        <v>30.85</v>
      </c>
    </row>
    <row r="4401" spans="1:2" x14ac:dyDescent="0.2">
      <c r="A4401" s="29">
        <v>36829</v>
      </c>
      <c r="B4401" s="30">
        <v>31.04</v>
      </c>
    </row>
    <row r="4402" spans="1:2" x14ac:dyDescent="0.2">
      <c r="A4402" s="29">
        <v>36830</v>
      </c>
      <c r="B4402" s="30">
        <v>30.65</v>
      </c>
    </row>
    <row r="4403" spans="1:2" x14ac:dyDescent="0.2">
      <c r="A4403" s="29">
        <v>36831</v>
      </c>
      <c r="B4403" s="30">
        <v>31.28</v>
      </c>
    </row>
    <row r="4404" spans="1:2" x14ac:dyDescent="0.2">
      <c r="A4404" s="29">
        <v>36832</v>
      </c>
      <c r="B4404" s="30">
        <v>30.75</v>
      </c>
    </row>
    <row r="4405" spans="1:2" x14ac:dyDescent="0.2">
      <c r="A4405" s="29">
        <v>36833</v>
      </c>
      <c r="B4405" s="30">
        <v>30.99</v>
      </c>
    </row>
    <row r="4406" spans="1:2" x14ac:dyDescent="0.2">
      <c r="A4406" s="29">
        <v>36836</v>
      </c>
      <c r="B4406" s="30">
        <v>31.35</v>
      </c>
    </row>
    <row r="4407" spans="1:2" x14ac:dyDescent="0.2">
      <c r="A4407" s="29">
        <v>36837</v>
      </c>
      <c r="B4407" s="30">
        <v>31.74</v>
      </c>
    </row>
    <row r="4408" spans="1:2" x14ac:dyDescent="0.2">
      <c r="A4408" s="29">
        <v>36838</v>
      </c>
      <c r="B4408" s="30">
        <v>31.5</v>
      </c>
    </row>
    <row r="4409" spans="1:2" x14ac:dyDescent="0.2">
      <c r="A4409" s="29">
        <v>36839</v>
      </c>
      <c r="B4409" s="30">
        <v>32.35</v>
      </c>
    </row>
    <row r="4410" spans="1:2" x14ac:dyDescent="0.2">
      <c r="A4410" s="29">
        <v>36840</v>
      </c>
      <c r="B4410" s="30">
        <v>32.21</v>
      </c>
    </row>
    <row r="4411" spans="1:2" x14ac:dyDescent="0.2">
      <c r="A4411" s="29">
        <v>36843</v>
      </c>
      <c r="B4411" s="30">
        <v>33.21</v>
      </c>
    </row>
    <row r="4412" spans="1:2" x14ac:dyDescent="0.2">
      <c r="A4412" s="29">
        <v>36844</v>
      </c>
      <c r="B4412" s="30">
        <v>32.979999999999997</v>
      </c>
    </row>
    <row r="4413" spans="1:2" x14ac:dyDescent="0.2">
      <c r="A4413" s="29">
        <v>36845</v>
      </c>
      <c r="B4413" s="30">
        <v>34.58</v>
      </c>
    </row>
    <row r="4414" spans="1:2" x14ac:dyDescent="0.2">
      <c r="A4414" s="29">
        <v>36846</v>
      </c>
      <c r="B4414" s="30">
        <v>33.99</v>
      </c>
    </row>
    <row r="4415" spans="1:2" x14ac:dyDescent="0.2">
      <c r="A4415" s="29">
        <v>36847</v>
      </c>
      <c r="B4415" s="30">
        <v>33.6</v>
      </c>
    </row>
    <row r="4416" spans="1:2" x14ac:dyDescent="0.2">
      <c r="A4416" s="29">
        <v>36850</v>
      </c>
      <c r="B4416" s="30">
        <v>33.590000000000003</v>
      </c>
    </row>
    <row r="4417" spans="1:2" x14ac:dyDescent="0.2">
      <c r="A4417" s="29">
        <v>36851</v>
      </c>
      <c r="B4417" s="30">
        <v>32.979999999999997</v>
      </c>
    </row>
    <row r="4418" spans="1:2" x14ac:dyDescent="0.2">
      <c r="A4418" s="29">
        <v>36852</v>
      </c>
      <c r="B4418" s="30">
        <v>32.56</v>
      </c>
    </row>
    <row r="4419" spans="1:2" x14ac:dyDescent="0.2">
      <c r="A4419" s="29">
        <v>36853</v>
      </c>
      <c r="B4419" s="30">
        <v>32.770000000000003</v>
      </c>
    </row>
    <row r="4420" spans="1:2" x14ac:dyDescent="0.2">
      <c r="A4420" s="29">
        <v>36854</v>
      </c>
      <c r="B4420" s="30">
        <v>33.299999999999997</v>
      </c>
    </row>
    <row r="4421" spans="1:2" x14ac:dyDescent="0.2">
      <c r="A4421" s="29">
        <v>36857</v>
      </c>
      <c r="B4421" s="30">
        <v>33.21</v>
      </c>
    </row>
    <row r="4422" spans="1:2" x14ac:dyDescent="0.2">
      <c r="A4422" s="29">
        <v>36858</v>
      </c>
      <c r="B4422" s="30">
        <v>32.33</v>
      </c>
    </row>
    <row r="4423" spans="1:2" x14ac:dyDescent="0.2">
      <c r="A4423" s="29">
        <v>36859</v>
      </c>
      <c r="B4423" s="30">
        <v>32.53</v>
      </c>
    </row>
    <row r="4424" spans="1:2" x14ac:dyDescent="0.2">
      <c r="A4424" s="29">
        <v>36860</v>
      </c>
      <c r="B4424" s="30">
        <v>31.73</v>
      </c>
    </row>
    <row r="4425" spans="1:2" x14ac:dyDescent="0.2">
      <c r="A4425" s="29">
        <v>36861</v>
      </c>
      <c r="B4425" s="30">
        <v>30.02</v>
      </c>
    </row>
    <row r="4426" spans="1:2" x14ac:dyDescent="0.2">
      <c r="A4426" s="29">
        <v>36864</v>
      </c>
      <c r="B4426" s="30">
        <v>29.57</v>
      </c>
    </row>
    <row r="4427" spans="1:2" x14ac:dyDescent="0.2">
      <c r="A4427" s="29">
        <v>36865</v>
      </c>
      <c r="B4427" s="30">
        <v>28.02</v>
      </c>
    </row>
    <row r="4428" spans="1:2" x14ac:dyDescent="0.2">
      <c r="A4428" s="29">
        <v>36866</v>
      </c>
      <c r="B4428" s="30">
        <v>28.22</v>
      </c>
    </row>
    <row r="4429" spans="1:2" x14ac:dyDescent="0.2">
      <c r="A4429" s="29">
        <v>36867</v>
      </c>
      <c r="B4429" s="30">
        <v>27.66</v>
      </c>
    </row>
    <row r="4430" spans="1:2" x14ac:dyDescent="0.2">
      <c r="A4430" s="29">
        <v>36868</v>
      </c>
      <c r="B4430" s="30">
        <v>26.73</v>
      </c>
    </row>
    <row r="4431" spans="1:2" x14ac:dyDescent="0.2">
      <c r="A4431" s="29">
        <v>36871</v>
      </c>
      <c r="B4431" s="30">
        <v>27.73</v>
      </c>
    </row>
    <row r="4432" spans="1:2" x14ac:dyDescent="0.2">
      <c r="A4432" s="29">
        <v>36872</v>
      </c>
      <c r="B4432" s="30">
        <v>26.69</v>
      </c>
    </row>
    <row r="4433" spans="1:3" x14ac:dyDescent="0.2">
      <c r="A4433" s="29">
        <v>36873</v>
      </c>
      <c r="B4433" s="30">
        <v>24.77</v>
      </c>
    </row>
    <row r="4434" spans="1:3" x14ac:dyDescent="0.2">
      <c r="A4434" s="29">
        <v>36874</v>
      </c>
      <c r="B4434" s="30">
        <v>24.81</v>
      </c>
    </row>
    <row r="4435" spans="1:3" x14ac:dyDescent="0.2">
      <c r="A4435" s="29">
        <v>36875</v>
      </c>
      <c r="B4435" s="30">
        <v>24.54</v>
      </c>
    </row>
    <row r="4436" spans="1:3" x14ac:dyDescent="0.2">
      <c r="A4436" s="29">
        <v>36878</v>
      </c>
      <c r="B4436" s="30">
        <v>24.84</v>
      </c>
    </row>
    <row r="4437" spans="1:3" x14ac:dyDescent="0.2">
      <c r="A4437" s="29">
        <v>36879</v>
      </c>
      <c r="B4437" s="30">
        <v>23.55</v>
      </c>
    </row>
    <row r="4438" spans="1:3" x14ac:dyDescent="0.2">
      <c r="A4438" s="29">
        <v>36880</v>
      </c>
      <c r="B4438" s="30">
        <v>21.49</v>
      </c>
    </row>
    <row r="4439" spans="1:3" x14ac:dyDescent="0.2">
      <c r="A4439" s="29">
        <v>36881</v>
      </c>
      <c r="B4439" s="30">
        <v>22.12</v>
      </c>
    </row>
    <row r="4440" spans="1:3" x14ac:dyDescent="0.2">
      <c r="A4440" s="29">
        <v>36882</v>
      </c>
      <c r="B4440" s="30">
        <v>22.19</v>
      </c>
    </row>
    <row r="4441" spans="1:3" x14ac:dyDescent="0.2">
      <c r="A4441" s="29">
        <v>36886</v>
      </c>
      <c r="B4441" s="30">
        <v>22.19</v>
      </c>
    </row>
    <row r="4442" spans="1:3" x14ac:dyDescent="0.2">
      <c r="A4442" s="29">
        <v>36887</v>
      </c>
      <c r="B4442" s="30">
        <v>22.62</v>
      </c>
    </row>
    <row r="4443" spans="1:3" x14ac:dyDescent="0.2">
      <c r="A4443" s="29">
        <v>36888</v>
      </c>
      <c r="B4443" s="30">
        <v>22.21</v>
      </c>
    </row>
    <row r="4444" spans="1:3" x14ac:dyDescent="0.2">
      <c r="A4444" s="29">
        <v>36889</v>
      </c>
      <c r="B4444" s="30">
        <v>22.54</v>
      </c>
      <c r="C4444" s="31">
        <f>AVERAGE(B4191:B4444)</f>
        <v>28.468031496062974</v>
      </c>
    </row>
    <row r="4445" spans="1:3" x14ac:dyDescent="0.2">
      <c r="A4445" s="29">
        <v>36893</v>
      </c>
      <c r="B4445" s="30">
        <v>22.97</v>
      </c>
    </row>
    <row r="4446" spans="1:3" x14ac:dyDescent="0.2">
      <c r="A4446" s="29">
        <v>36894</v>
      </c>
      <c r="B4446" s="30">
        <v>23.87</v>
      </c>
    </row>
    <row r="4447" spans="1:3" x14ac:dyDescent="0.2">
      <c r="A4447" s="29">
        <v>36895</v>
      </c>
      <c r="B4447" s="30">
        <v>24.32</v>
      </c>
    </row>
    <row r="4448" spans="1:3" x14ac:dyDescent="0.2">
      <c r="A4448" s="29">
        <v>36896</v>
      </c>
      <c r="B4448" s="30">
        <v>24.43</v>
      </c>
    </row>
    <row r="4449" spans="1:2" x14ac:dyDescent="0.2">
      <c r="A4449" s="29">
        <v>36899</v>
      </c>
      <c r="B4449" s="30">
        <v>23.68</v>
      </c>
    </row>
    <row r="4450" spans="1:2" x14ac:dyDescent="0.2">
      <c r="A4450" s="29">
        <v>36900</v>
      </c>
      <c r="B4450" s="30">
        <v>23.84</v>
      </c>
    </row>
    <row r="4451" spans="1:2" x14ac:dyDescent="0.2">
      <c r="A4451" s="29">
        <v>36901</v>
      </c>
      <c r="B4451" s="30">
        <v>25.15</v>
      </c>
    </row>
    <row r="4452" spans="1:2" x14ac:dyDescent="0.2">
      <c r="A4452" s="29">
        <v>36902</v>
      </c>
      <c r="B4452" s="30">
        <v>25.35</v>
      </c>
    </row>
    <row r="4453" spans="1:2" x14ac:dyDescent="0.2">
      <c r="A4453" s="29">
        <v>36903</v>
      </c>
      <c r="B4453" s="30">
        <v>25.53</v>
      </c>
    </row>
    <row r="4454" spans="1:2" x14ac:dyDescent="0.2">
      <c r="A4454" s="29">
        <v>36906</v>
      </c>
      <c r="B4454" s="30">
        <v>25.98</v>
      </c>
    </row>
    <row r="4455" spans="1:2" x14ac:dyDescent="0.2">
      <c r="A4455" s="29">
        <v>36907</v>
      </c>
      <c r="B4455" s="30">
        <v>25.46</v>
      </c>
    </row>
    <row r="4456" spans="1:2" x14ac:dyDescent="0.2">
      <c r="A4456" s="29">
        <v>36908</v>
      </c>
      <c r="B4456" s="30">
        <v>24.73</v>
      </c>
    </row>
    <row r="4457" spans="1:2" x14ac:dyDescent="0.2">
      <c r="A4457" s="29">
        <v>36909</v>
      </c>
      <c r="B4457" s="30">
        <v>25.35</v>
      </c>
    </row>
    <row r="4458" spans="1:2" x14ac:dyDescent="0.2">
      <c r="A4458" s="29">
        <v>36910</v>
      </c>
      <c r="B4458" s="30">
        <v>27.35</v>
      </c>
    </row>
    <row r="4459" spans="1:2" x14ac:dyDescent="0.2">
      <c r="A4459" s="29">
        <v>36913</v>
      </c>
      <c r="B4459" s="30">
        <v>27.36</v>
      </c>
    </row>
    <row r="4460" spans="1:2" x14ac:dyDescent="0.2">
      <c r="A4460" s="29">
        <v>36914</v>
      </c>
      <c r="B4460" s="30">
        <v>27.4</v>
      </c>
    </row>
    <row r="4461" spans="1:2" x14ac:dyDescent="0.2">
      <c r="A4461" s="29">
        <v>36915</v>
      </c>
      <c r="B4461" s="30">
        <v>26.99</v>
      </c>
    </row>
    <row r="4462" spans="1:2" x14ac:dyDescent="0.2">
      <c r="A4462" s="29">
        <v>36916</v>
      </c>
      <c r="B4462" s="30">
        <v>26.79</v>
      </c>
    </row>
    <row r="4463" spans="1:2" x14ac:dyDescent="0.2">
      <c r="A4463" s="29">
        <v>36917</v>
      </c>
      <c r="B4463" s="30">
        <v>27.34</v>
      </c>
    </row>
    <row r="4464" spans="1:2" x14ac:dyDescent="0.2">
      <c r="A4464" s="29">
        <v>36920</v>
      </c>
      <c r="B4464" s="30">
        <v>26.6</v>
      </c>
    </row>
    <row r="4465" spans="1:2" x14ac:dyDescent="0.2">
      <c r="A4465" s="29">
        <v>36921</v>
      </c>
      <c r="B4465" s="30">
        <v>26.83</v>
      </c>
    </row>
    <row r="4466" spans="1:2" x14ac:dyDescent="0.2">
      <c r="A4466" s="29">
        <v>36922</v>
      </c>
      <c r="B4466" s="30">
        <v>26.68</v>
      </c>
    </row>
    <row r="4467" spans="1:2" x14ac:dyDescent="0.2">
      <c r="A4467" s="29">
        <v>36923</v>
      </c>
      <c r="B4467" s="30">
        <v>28.28</v>
      </c>
    </row>
    <row r="4468" spans="1:2" x14ac:dyDescent="0.2">
      <c r="A4468" s="29">
        <v>36924</v>
      </c>
      <c r="B4468" s="30">
        <v>29.57</v>
      </c>
    </row>
    <row r="4469" spans="1:2" x14ac:dyDescent="0.2">
      <c r="A4469" s="29">
        <v>36927</v>
      </c>
      <c r="B4469" s="30">
        <v>28.9</v>
      </c>
    </row>
    <row r="4470" spans="1:2" x14ac:dyDescent="0.2">
      <c r="A4470" s="29">
        <v>36928</v>
      </c>
      <c r="B4470" s="30">
        <v>29.23</v>
      </c>
    </row>
    <row r="4471" spans="1:2" x14ac:dyDescent="0.2">
      <c r="A4471" s="29">
        <v>36929</v>
      </c>
      <c r="B4471" s="30">
        <v>30.51</v>
      </c>
    </row>
    <row r="4472" spans="1:2" x14ac:dyDescent="0.2">
      <c r="A4472" s="29">
        <v>36930</v>
      </c>
      <c r="B4472" s="30">
        <v>30.44</v>
      </c>
    </row>
    <row r="4473" spans="1:2" x14ac:dyDescent="0.2">
      <c r="A4473" s="29">
        <v>36931</v>
      </c>
      <c r="B4473" s="30">
        <v>28.7</v>
      </c>
    </row>
    <row r="4474" spans="1:2" x14ac:dyDescent="0.2">
      <c r="A4474" s="29">
        <v>36934</v>
      </c>
      <c r="B4474" s="30">
        <v>28.45</v>
      </c>
    </row>
    <row r="4475" spans="1:2" x14ac:dyDescent="0.2">
      <c r="A4475" s="29">
        <v>36935</v>
      </c>
      <c r="B4475" s="30">
        <v>27.96</v>
      </c>
    </row>
    <row r="4476" spans="1:2" x14ac:dyDescent="0.2">
      <c r="A4476" s="29">
        <v>36936</v>
      </c>
      <c r="B4476" s="30">
        <v>27.01</v>
      </c>
    </row>
    <row r="4477" spans="1:2" x14ac:dyDescent="0.2">
      <c r="A4477" s="29">
        <v>36937</v>
      </c>
      <c r="B4477" s="30">
        <v>26.34</v>
      </c>
    </row>
    <row r="4478" spans="1:2" x14ac:dyDescent="0.2">
      <c r="A4478" s="29">
        <v>36938</v>
      </c>
      <c r="B4478" s="30">
        <v>26.56</v>
      </c>
    </row>
    <row r="4479" spans="1:2" x14ac:dyDescent="0.2">
      <c r="A4479" s="29">
        <v>36941</v>
      </c>
      <c r="B4479" s="30">
        <v>26.75</v>
      </c>
    </row>
    <row r="4480" spans="1:2" x14ac:dyDescent="0.2">
      <c r="A4480" s="29">
        <v>36942</v>
      </c>
      <c r="B4480" s="30">
        <v>26.07</v>
      </c>
    </row>
    <row r="4481" spans="1:2" x14ac:dyDescent="0.2">
      <c r="A4481" s="29">
        <v>36943</v>
      </c>
      <c r="B4481" s="30">
        <v>25.84</v>
      </c>
    </row>
    <row r="4482" spans="1:2" x14ac:dyDescent="0.2">
      <c r="A4482" s="29">
        <v>36944</v>
      </c>
      <c r="B4482" s="30">
        <v>25.94</v>
      </c>
    </row>
    <row r="4483" spans="1:2" x14ac:dyDescent="0.2">
      <c r="A4483" s="29">
        <v>36945</v>
      </c>
      <c r="B4483" s="30">
        <v>25.94</v>
      </c>
    </row>
    <row r="4484" spans="1:2" x14ac:dyDescent="0.2">
      <c r="A4484" s="29">
        <v>36948</v>
      </c>
      <c r="B4484" s="30">
        <v>25.51</v>
      </c>
    </row>
    <row r="4485" spans="1:2" x14ac:dyDescent="0.2">
      <c r="A4485" s="29">
        <v>36949</v>
      </c>
      <c r="B4485" s="30">
        <v>25.39</v>
      </c>
    </row>
    <row r="4486" spans="1:2" x14ac:dyDescent="0.2">
      <c r="A4486" s="29">
        <v>36950</v>
      </c>
      <c r="B4486" s="30">
        <v>24.73</v>
      </c>
    </row>
    <row r="4487" spans="1:2" x14ac:dyDescent="0.2">
      <c r="A4487" s="29">
        <v>36951</v>
      </c>
      <c r="B4487" s="30">
        <v>24.95</v>
      </c>
    </row>
    <row r="4488" spans="1:2" x14ac:dyDescent="0.2">
      <c r="A4488" s="29">
        <v>36952</v>
      </c>
      <c r="B4488" s="30">
        <v>25.08</v>
      </c>
    </row>
    <row r="4489" spans="1:2" x14ac:dyDescent="0.2">
      <c r="A4489" s="29">
        <v>36955</v>
      </c>
      <c r="B4489" s="30">
        <v>26.14</v>
      </c>
    </row>
    <row r="4490" spans="1:2" x14ac:dyDescent="0.2">
      <c r="A4490" s="29">
        <v>36956</v>
      </c>
      <c r="B4490" s="30">
        <v>25.86</v>
      </c>
    </row>
    <row r="4491" spans="1:2" x14ac:dyDescent="0.2">
      <c r="A4491" s="29">
        <v>36957</v>
      </c>
      <c r="B4491" s="30">
        <v>26.46</v>
      </c>
    </row>
    <row r="4492" spans="1:2" x14ac:dyDescent="0.2">
      <c r="A4492" s="29">
        <v>36958</v>
      </c>
      <c r="B4492" s="30">
        <v>25.86</v>
      </c>
    </row>
    <row r="4493" spans="1:2" x14ac:dyDescent="0.2">
      <c r="A4493" s="29">
        <v>36959</v>
      </c>
      <c r="B4493" s="30">
        <v>25.63</v>
      </c>
    </row>
    <row r="4494" spans="1:2" x14ac:dyDescent="0.2">
      <c r="A4494" s="29">
        <v>36962</v>
      </c>
      <c r="B4494" s="30">
        <v>24.99</v>
      </c>
    </row>
    <row r="4495" spans="1:2" x14ac:dyDescent="0.2">
      <c r="A4495" s="29">
        <v>36963</v>
      </c>
      <c r="B4495" s="30">
        <v>24.37</v>
      </c>
    </row>
    <row r="4496" spans="1:2" x14ac:dyDescent="0.2">
      <c r="A4496" s="29">
        <v>36964</v>
      </c>
      <c r="B4496" s="30">
        <v>23.29</v>
      </c>
    </row>
    <row r="4497" spans="1:2" x14ac:dyDescent="0.2">
      <c r="A4497" s="29">
        <v>36965</v>
      </c>
      <c r="B4497" s="30">
        <v>23.35</v>
      </c>
    </row>
    <row r="4498" spans="1:2" x14ac:dyDescent="0.2">
      <c r="A4498" s="29">
        <v>36966</v>
      </c>
      <c r="B4498" s="30">
        <v>23.36</v>
      </c>
    </row>
    <row r="4499" spans="1:2" x14ac:dyDescent="0.2">
      <c r="A4499" s="29">
        <v>36969</v>
      </c>
      <c r="B4499" s="30">
        <v>23.31</v>
      </c>
    </row>
    <row r="4500" spans="1:2" x14ac:dyDescent="0.2">
      <c r="A4500" s="29">
        <v>36970</v>
      </c>
      <c r="B4500" s="30">
        <v>23.1</v>
      </c>
    </row>
    <row r="4501" spans="1:2" x14ac:dyDescent="0.2">
      <c r="A4501" s="29">
        <v>36971</v>
      </c>
      <c r="B4501" s="30">
        <v>23.48</v>
      </c>
    </row>
    <row r="4502" spans="1:2" x14ac:dyDescent="0.2">
      <c r="A4502" s="29">
        <v>36972</v>
      </c>
      <c r="B4502" s="30">
        <v>23.12</v>
      </c>
    </row>
    <row r="4503" spans="1:2" x14ac:dyDescent="0.2">
      <c r="A4503" s="29">
        <v>36973</v>
      </c>
      <c r="B4503" s="30">
        <v>23.89</v>
      </c>
    </row>
    <row r="4504" spans="1:2" x14ac:dyDescent="0.2">
      <c r="A4504" s="29">
        <v>36976</v>
      </c>
      <c r="B4504" s="30">
        <v>24.55</v>
      </c>
    </row>
    <row r="4505" spans="1:2" x14ac:dyDescent="0.2">
      <c r="A4505" s="29">
        <v>36977</v>
      </c>
      <c r="B4505" s="30">
        <v>24.71</v>
      </c>
    </row>
    <row r="4506" spans="1:2" x14ac:dyDescent="0.2">
      <c r="A4506" s="29">
        <v>36978</v>
      </c>
      <c r="B4506" s="30">
        <v>24.17</v>
      </c>
    </row>
    <row r="4507" spans="1:2" x14ac:dyDescent="0.2">
      <c r="A4507" s="29">
        <v>36979</v>
      </c>
      <c r="B4507" s="30">
        <v>23.4</v>
      </c>
    </row>
    <row r="4508" spans="1:2" x14ac:dyDescent="0.2">
      <c r="A4508" s="29">
        <v>36980</v>
      </c>
      <c r="B4508" s="30">
        <v>23.63</v>
      </c>
    </row>
    <row r="4509" spans="1:2" x14ac:dyDescent="0.2">
      <c r="A4509" s="29">
        <v>36983</v>
      </c>
      <c r="B4509" s="30">
        <v>23</v>
      </c>
    </row>
    <row r="4510" spans="1:2" x14ac:dyDescent="0.2">
      <c r="A4510" s="29">
        <v>36984</v>
      </c>
      <c r="B4510" s="30">
        <v>23.77</v>
      </c>
    </row>
    <row r="4511" spans="1:2" x14ac:dyDescent="0.2">
      <c r="A4511" s="29">
        <v>36985</v>
      </c>
      <c r="B4511" s="30">
        <v>24.51</v>
      </c>
    </row>
    <row r="4512" spans="1:2" x14ac:dyDescent="0.2">
      <c r="A4512" s="29">
        <v>36986</v>
      </c>
      <c r="B4512" s="30">
        <v>24.09</v>
      </c>
    </row>
    <row r="4513" spans="1:2" x14ac:dyDescent="0.2">
      <c r="A4513" s="29">
        <v>36987</v>
      </c>
      <c r="B4513" s="30">
        <v>24.01</v>
      </c>
    </row>
    <row r="4514" spans="1:2" x14ac:dyDescent="0.2">
      <c r="A4514" s="29">
        <v>36990</v>
      </c>
      <c r="B4514" s="30">
        <v>24.42</v>
      </c>
    </row>
    <row r="4515" spans="1:2" x14ac:dyDescent="0.2">
      <c r="A4515" s="29">
        <v>36991</v>
      </c>
      <c r="B4515" s="30">
        <v>26.18</v>
      </c>
    </row>
    <row r="4516" spans="1:2" x14ac:dyDescent="0.2">
      <c r="A4516" s="29">
        <v>36992</v>
      </c>
      <c r="B4516" s="30">
        <v>26.37</v>
      </c>
    </row>
    <row r="4517" spans="1:2" x14ac:dyDescent="0.2">
      <c r="A4517" s="29">
        <v>36993</v>
      </c>
      <c r="B4517" s="30">
        <v>27.06</v>
      </c>
    </row>
    <row r="4518" spans="1:2" x14ac:dyDescent="0.2">
      <c r="A4518" s="29">
        <v>36997</v>
      </c>
      <c r="B4518" s="30">
        <v>27.06</v>
      </c>
    </row>
    <row r="4519" spans="1:2" x14ac:dyDescent="0.2">
      <c r="A4519" s="29">
        <v>36998</v>
      </c>
      <c r="B4519" s="30">
        <v>26.77</v>
      </c>
    </row>
    <row r="4520" spans="1:2" x14ac:dyDescent="0.2">
      <c r="A4520" s="29">
        <v>36999</v>
      </c>
      <c r="B4520" s="30">
        <v>26.43</v>
      </c>
    </row>
    <row r="4521" spans="1:2" x14ac:dyDescent="0.2">
      <c r="A4521" s="29">
        <v>37000</v>
      </c>
      <c r="B4521" s="30">
        <v>25.67</v>
      </c>
    </row>
    <row r="4522" spans="1:2" x14ac:dyDescent="0.2">
      <c r="A4522" s="29">
        <v>37001</v>
      </c>
      <c r="B4522" s="30">
        <v>25.41</v>
      </c>
    </row>
    <row r="4523" spans="1:2" x14ac:dyDescent="0.2">
      <c r="A4523" s="29">
        <v>37004</v>
      </c>
      <c r="B4523" s="30">
        <v>25.57</v>
      </c>
    </row>
    <row r="4524" spans="1:2" x14ac:dyDescent="0.2">
      <c r="A4524" s="29">
        <v>37005</v>
      </c>
      <c r="B4524" s="30">
        <v>25.35</v>
      </c>
    </row>
    <row r="4525" spans="1:2" x14ac:dyDescent="0.2">
      <c r="A4525" s="29">
        <v>37006</v>
      </c>
      <c r="B4525" s="30">
        <v>25.85</v>
      </c>
    </row>
    <row r="4526" spans="1:2" x14ac:dyDescent="0.2">
      <c r="A4526" s="29">
        <v>37007</v>
      </c>
      <c r="B4526" s="30">
        <v>26.98</v>
      </c>
    </row>
    <row r="4527" spans="1:2" x14ac:dyDescent="0.2">
      <c r="A4527" s="29">
        <v>37008</v>
      </c>
      <c r="B4527" s="30">
        <v>27.04</v>
      </c>
    </row>
    <row r="4528" spans="1:2" x14ac:dyDescent="0.2">
      <c r="A4528" s="29">
        <v>37011</v>
      </c>
      <c r="B4528" s="30">
        <v>27.28</v>
      </c>
    </row>
    <row r="4529" spans="1:2" x14ac:dyDescent="0.2">
      <c r="A4529" s="29">
        <v>37012</v>
      </c>
      <c r="B4529" s="30">
        <v>27.46</v>
      </c>
    </row>
    <row r="4530" spans="1:2" x14ac:dyDescent="0.2">
      <c r="A4530" s="29">
        <v>37013</v>
      </c>
      <c r="B4530" s="30">
        <v>27.23</v>
      </c>
    </row>
    <row r="4531" spans="1:2" x14ac:dyDescent="0.2">
      <c r="A4531" s="29">
        <v>37014</v>
      </c>
      <c r="B4531" s="30">
        <v>27.62</v>
      </c>
    </row>
    <row r="4532" spans="1:2" x14ac:dyDescent="0.2">
      <c r="A4532" s="29">
        <v>37015</v>
      </c>
      <c r="B4532" s="30">
        <v>27.86</v>
      </c>
    </row>
    <row r="4533" spans="1:2" x14ac:dyDescent="0.2">
      <c r="A4533" s="29">
        <v>37019</v>
      </c>
      <c r="B4533" s="30">
        <v>27.6</v>
      </c>
    </row>
    <row r="4534" spans="1:2" x14ac:dyDescent="0.2">
      <c r="A4534" s="29">
        <v>37020</v>
      </c>
      <c r="B4534" s="30">
        <v>27.85</v>
      </c>
    </row>
    <row r="4535" spans="1:2" x14ac:dyDescent="0.2">
      <c r="A4535" s="29">
        <v>37021</v>
      </c>
      <c r="B4535" s="30">
        <v>28.22</v>
      </c>
    </row>
    <row r="4536" spans="1:2" x14ac:dyDescent="0.2">
      <c r="A4536" s="29">
        <v>37022</v>
      </c>
      <c r="B4536" s="30">
        <v>28.01</v>
      </c>
    </row>
    <row r="4537" spans="1:2" x14ac:dyDescent="0.2">
      <c r="A4537" s="29">
        <v>37025</v>
      </c>
      <c r="B4537" s="30">
        <v>28.1</v>
      </c>
    </row>
    <row r="4538" spans="1:2" x14ac:dyDescent="0.2">
      <c r="A4538" s="29">
        <v>37026</v>
      </c>
      <c r="B4538" s="30">
        <v>28.06</v>
      </c>
    </row>
    <row r="4539" spans="1:2" x14ac:dyDescent="0.2">
      <c r="A4539" s="29">
        <v>37027</v>
      </c>
      <c r="B4539" s="30">
        <v>28.04</v>
      </c>
    </row>
    <row r="4540" spans="1:2" x14ac:dyDescent="0.2">
      <c r="A4540" s="29">
        <v>37028</v>
      </c>
      <c r="B4540" s="30">
        <v>28.31</v>
      </c>
    </row>
    <row r="4541" spans="1:2" x14ac:dyDescent="0.2">
      <c r="A4541" s="29">
        <v>37029</v>
      </c>
      <c r="B4541" s="30">
        <v>29.64</v>
      </c>
    </row>
    <row r="4542" spans="1:2" x14ac:dyDescent="0.2">
      <c r="A4542" s="29">
        <v>37032</v>
      </c>
      <c r="B4542" s="30">
        <v>29.72</v>
      </c>
    </row>
    <row r="4543" spans="1:2" x14ac:dyDescent="0.2">
      <c r="A4543" s="29">
        <v>37033</v>
      </c>
      <c r="B4543" s="30">
        <v>29.61</v>
      </c>
    </row>
    <row r="4544" spans="1:2" x14ac:dyDescent="0.2">
      <c r="A4544" s="29">
        <v>37034</v>
      </c>
      <c r="B4544" s="30">
        <v>29.49</v>
      </c>
    </row>
    <row r="4545" spans="1:2" x14ac:dyDescent="0.2">
      <c r="A4545" s="29">
        <v>37035</v>
      </c>
      <c r="B4545" s="30">
        <v>28.73</v>
      </c>
    </row>
    <row r="4546" spans="1:2" x14ac:dyDescent="0.2">
      <c r="A4546" s="29">
        <v>37036</v>
      </c>
      <c r="B4546" s="30">
        <v>28.52</v>
      </c>
    </row>
    <row r="4547" spans="1:2" x14ac:dyDescent="0.2">
      <c r="A4547" s="29">
        <v>37040</v>
      </c>
      <c r="B4547" s="30">
        <v>29.14</v>
      </c>
    </row>
    <row r="4548" spans="1:2" x14ac:dyDescent="0.2">
      <c r="A4548" s="29">
        <v>37041</v>
      </c>
      <c r="B4548" s="30">
        <v>29.04</v>
      </c>
    </row>
    <row r="4549" spans="1:2" x14ac:dyDescent="0.2">
      <c r="A4549" s="29">
        <v>37042</v>
      </c>
      <c r="B4549" s="30">
        <v>29.21</v>
      </c>
    </row>
    <row r="4550" spans="1:2" x14ac:dyDescent="0.2">
      <c r="A4550" s="29">
        <v>37043</v>
      </c>
      <c r="B4550" s="30">
        <v>28.92</v>
      </c>
    </row>
    <row r="4551" spans="1:2" x14ac:dyDescent="0.2">
      <c r="A4551" s="29">
        <v>37046</v>
      </c>
      <c r="B4551" s="30">
        <v>29.16</v>
      </c>
    </row>
    <row r="4552" spans="1:2" x14ac:dyDescent="0.2">
      <c r="A4552" s="29">
        <v>37047</v>
      </c>
      <c r="B4552" s="30">
        <v>29.6</v>
      </c>
    </row>
    <row r="4553" spans="1:2" x14ac:dyDescent="0.2">
      <c r="A4553" s="29">
        <v>37048</v>
      </c>
      <c r="B4553" s="30">
        <v>28.86</v>
      </c>
    </row>
    <row r="4554" spans="1:2" x14ac:dyDescent="0.2">
      <c r="A4554" s="29">
        <v>37049</v>
      </c>
      <c r="B4554" s="30">
        <v>28.4</v>
      </c>
    </row>
    <row r="4555" spans="1:2" x14ac:dyDescent="0.2">
      <c r="A4555" s="29">
        <v>37050</v>
      </c>
      <c r="B4555" s="30">
        <v>29.32</v>
      </c>
    </row>
    <row r="4556" spans="1:2" x14ac:dyDescent="0.2">
      <c r="A4556" s="29">
        <v>37053</v>
      </c>
      <c r="B4556" s="30">
        <v>29.34</v>
      </c>
    </row>
    <row r="4557" spans="1:2" x14ac:dyDescent="0.2">
      <c r="A4557" s="29">
        <v>37054</v>
      </c>
      <c r="B4557" s="30">
        <v>29.03</v>
      </c>
    </row>
    <row r="4558" spans="1:2" x14ac:dyDescent="0.2">
      <c r="A4558" s="29">
        <v>37055</v>
      </c>
      <c r="B4558" s="30">
        <v>28.31</v>
      </c>
    </row>
    <row r="4559" spans="1:2" x14ac:dyDescent="0.2">
      <c r="A4559" s="29">
        <v>37056</v>
      </c>
      <c r="B4559" s="30">
        <v>28.36</v>
      </c>
    </row>
    <row r="4560" spans="1:2" x14ac:dyDescent="0.2">
      <c r="A4560" s="29">
        <v>37057</v>
      </c>
      <c r="B4560" s="30">
        <v>28.14</v>
      </c>
    </row>
    <row r="4561" spans="1:2" x14ac:dyDescent="0.2">
      <c r="A4561" s="29">
        <v>37060</v>
      </c>
      <c r="B4561" s="30">
        <v>26.64</v>
      </c>
    </row>
    <row r="4562" spans="1:2" x14ac:dyDescent="0.2">
      <c r="A4562" s="29">
        <v>37061</v>
      </c>
      <c r="B4562" s="30">
        <v>26.5</v>
      </c>
    </row>
    <row r="4563" spans="1:2" x14ac:dyDescent="0.2">
      <c r="A4563" s="29">
        <v>37062</v>
      </c>
      <c r="B4563" s="30">
        <v>25.11</v>
      </c>
    </row>
    <row r="4564" spans="1:2" x14ac:dyDescent="0.2">
      <c r="A4564" s="29">
        <v>37063</v>
      </c>
      <c r="B4564" s="30">
        <v>25.9</v>
      </c>
    </row>
    <row r="4565" spans="1:2" x14ac:dyDescent="0.2">
      <c r="A4565" s="29">
        <v>37064</v>
      </c>
      <c r="B4565" s="30">
        <v>26.99</v>
      </c>
    </row>
    <row r="4566" spans="1:2" x14ac:dyDescent="0.2">
      <c r="A4566" s="29">
        <v>37067</v>
      </c>
      <c r="B4566" s="30">
        <v>27.72</v>
      </c>
    </row>
    <row r="4567" spans="1:2" x14ac:dyDescent="0.2">
      <c r="A4567" s="29">
        <v>37068</v>
      </c>
      <c r="B4567" s="30">
        <v>27.54</v>
      </c>
    </row>
    <row r="4568" spans="1:2" x14ac:dyDescent="0.2">
      <c r="A4568" s="29">
        <v>37069</v>
      </c>
      <c r="B4568" s="30">
        <v>26.16</v>
      </c>
    </row>
    <row r="4569" spans="1:2" x14ac:dyDescent="0.2">
      <c r="A4569" s="29">
        <v>37070</v>
      </c>
      <c r="B4569" s="30">
        <v>25.76</v>
      </c>
    </row>
    <row r="4570" spans="1:2" x14ac:dyDescent="0.2">
      <c r="A4570" s="29">
        <v>37071</v>
      </c>
      <c r="B4570" s="30">
        <v>26.45</v>
      </c>
    </row>
    <row r="4571" spans="1:2" x14ac:dyDescent="0.2">
      <c r="A4571" s="29">
        <v>37074</v>
      </c>
      <c r="B4571" s="30">
        <v>25.86</v>
      </c>
    </row>
    <row r="4572" spans="1:2" x14ac:dyDescent="0.2">
      <c r="A4572" s="29">
        <v>37075</v>
      </c>
      <c r="B4572" s="30">
        <v>25.48</v>
      </c>
    </row>
    <row r="4573" spans="1:2" x14ac:dyDescent="0.2">
      <c r="A4573" s="29">
        <v>37076</v>
      </c>
      <c r="B4573" s="30">
        <v>25.92</v>
      </c>
    </row>
    <row r="4574" spans="1:2" x14ac:dyDescent="0.2">
      <c r="A4574" s="29">
        <v>37077</v>
      </c>
      <c r="B4574" s="30">
        <v>25.96</v>
      </c>
    </row>
    <row r="4575" spans="1:2" x14ac:dyDescent="0.2">
      <c r="A4575" s="29">
        <v>37078</v>
      </c>
      <c r="B4575" s="30">
        <v>26.48</v>
      </c>
    </row>
    <row r="4576" spans="1:2" x14ac:dyDescent="0.2">
      <c r="A4576" s="29">
        <v>37081</v>
      </c>
      <c r="B4576" s="30">
        <v>25.22</v>
      </c>
    </row>
    <row r="4577" spans="1:2" x14ac:dyDescent="0.2">
      <c r="A4577" s="29">
        <v>37082</v>
      </c>
      <c r="B4577" s="30">
        <v>24.99</v>
      </c>
    </row>
    <row r="4578" spans="1:2" x14ac:dyDescent="0.2">
      <c r="A4578" s="29">
        <v>37083</v>
      </c>
      <c r="B4578" s="30">
        <v>24.23</v>
      </c>
    </row>
    <row r="4579" spans="1:2" x14ac:dyDescent="0.2">
      <c r="A4579" s="29">
        <v>37084</v>
      </c>
      <c r="B4579" s="30">
        <v>23.94</v>
      </c>
    </row>
    <row r="4580" spans="1:2" x14ac:dyDescent="0.2">
      <c r="A4580" s="29">
        <v>37085</v>
      </c>
      <c r="B4580" s="30">
        <v>23.77</v>
      </c>
    </row>
    <row r="4581" spans="1:2" x14ac:dyDescent="0.2">
      <c r="A4581" s="29">
        <v>37088</v>
      </c>
      <c r="B4581" s="30">
        <v>23.85</v>
      </c>
    </row>
    <row r="4582" spans="1:2" x14ac:dyDescent="0.2">
      <c r="A4582" s="29">
        <v>37089</v>
      </c>
      <c r="B4582" s="30">
        <v>23.54</v>
      </c>
    </row>
    <row r="4583" spans="1:2" x14ac:dyDescent="0.2">
      <c r="A4583" s="29">
        <v>37090</v>
      </c>
      <c r="B4583" s="30">
        <v>22.97</v>
      </c>
    </row>
    <row r="4584" spans="1:2" x14ac:dyDescent="0.2">
      <c r="A4584" s="29">
        <v>37091</v>
      </c>
      <c r="B4584" s="30">
        <v>22.92</v>
      </c>
    </row>
    <row r="4585" spans="1:2" x14ac:dyDescent="0.2">
      <c r="A4585" s="29">
        <v>37092</v>
      </c>
      <c r="B4585" s="30">
        <v>23.81</v>
      </c>
    </row>
    <row r="4586" spans="1:2" x14ac:dyDescent="0.2">
      <c r="A4586" s="29">
        <v>37095</v>
      </c>
      <c r="B4586" s="30">
        <v>24.19</v>
      </c>
    </row>
    <row r="4587" spans="1:2" x14ac:dyDescent="0.2">
      <c r="A4587" s="29">
        <v>37096</v>
      </c>
      <c r="B4587" s="30">
        <v>24.17</v>
      </c>
    </row>
    <row r="4588" spans="1:2" x14ac:dyDescent="0.2">
      <c r="A4588" s="29">
        <v>37097</v>
      </c>
      <c r="B4588" s="30">
        <v>24.52</v>
      </c>
    </row>
    <row r="4589" spans="1:2" x14ac:dyDescent="0.2">
      <c r="A4589" s="29">
        <v>37098</v>
      </c>
      <c r="B4589" s="30">
        <v>24.5</v>
      </c>
    </row>
    <row r="4590" spans="1:2" x14ac:dyDescent="0.2">
      <c r="A4590" s="29">
        <v>37099</v>
      </c>
      <c r="B4590" s="30">
        <v>24.75</v>
      </c>
    </row>
    <row r="4591" spans="1:2" x14ac:dyDescent="0.2">
      <c r="A4591" s="29">
        <v>37102</v>
      </c>
      <c r="B4591" s="30">
        <v>24.52</v>
      </c>
    </row>
    <row r="4592" spans="1:2" x14ac:dyDescent="0.2">
      <c r="A4592" s="29">
        <v>37103</v>
      </c>
      <c r="B4592" s="30">
        <v>24.25</v>
      </c>
    </row>
    <row r="4593" spans="1:2" x14ac:dyDescent="0.2">
      <c r="A4593" s="29">
        <v>37104</v>
      </c>
      <c r="B4593" s="30">
        <v>24.52</v>
      </c>
    </row>
    <row r="4594" spans="1:2" x14ac:dyDescent="0.2">
      <c r="A4594" s="29">
        <v>37105</v>
      </c>
      <c r="B4594" s="30">
        <v>25.67</v>
      </c>
    </row>
    <row r="4595" spans="1:2" x14ac:dyDescent="0.2">
      <c r="A4595" s="29">
        <v>37106</v>
      </c>
      <c r="B4595" s="30">
        <v>25.35</v>
      </c>
    </row>
    <row r="4596" spans="1:2" x14ac:dyDescent="0.2">
      <c r="A4596" s="29">
        <v>37109</v>
      </c>
      <c r="B4596" s="30">
        <v>25.48</v>
      </c>
    </row>
    <row r="4597" spans="1:2" x14ac:dyDescent="0.2">
      <c r="A4597" s="29">
        <v>37110</v>
      </c>
      <c r="B4597" s="30">
        <v>25.68</v>
      </c>
    </row>
    <row r="4598" spans="1:2" x14ac:dyDescent="0.2">
      <c r="A4598" s="29">
        <v>37111</v>
      </c>
      <c r="B4598" s="30">
        <v>25.25</v>
      </c>
    </row>
    <row r="4599" spans="1:2" x14ac:dyDescent="0.2">
      <c r="A4599" s="29">
        <v>37112</v>
      </c>
      <c r="B4599" s="30">
        <v>25.28</v>
      </c>
    </row>
    <row r="4600" spans="1:2" x14ac:dyDescent="0.2">
      <c r="A4600" s="29">
        <v>37113</v>
      </c>
      <c r="B4600" s="30">
        <v>25.63</v>
      </c>
    </row>
    <row r="4601" spans="1:2" x14ac:dyDescent="0.2">
      <c r="A4601" s="29">
        <v>37116</v>
      </c>
      <c r="B4601" s="30">
        <v>25.71</v>
      </c>
    </row>
    <row r="4602" spans="1:2" x14ac:dyDescent="0.2">
      <c r="A4602" s="29">
        <v>37117</v>
      </c>
      <c r="B4602" s="30">
        <v>25.83</v>
      </c>
    </row>
    <row r="4603" spans="1:2" x14ac:dyDescent="0.2">
      <c r="A4603" s="29">
        <v>37118</v>
      </c>
      <c r="B4603" s="30">
        <v>25.32</v>
      </c>
    </row>
    <row r="4604" spans="1:2" x14ac:dyDescent="0.2">
      <c r="A4604" s="29">
        <v>37119</v>
      </c>
      <c r="B4604" s="30">
        <v>25.23</v>
      </c>
    </row>
    <row r="4605" spans="1:2" x14ac:dyDescent="0.2">
      <c r="A4605" s="29">
        <v>37120</v>
      </c>
      <c r="B4605" s="30">
        <v>24.59</v>
      </c>
    </row>
    <row r="4606" spans="1:2" x14ac:dyDescent="0.2">
      <c r="A4606" s="29">
        <v>37123</v>
      </c>
      <c r="B4606" s="30">
        <v>25.15</v>
      </c>
    </row>
    <row r="4607" spans="1:2" x14ac:dyDescent="0.2">
      <c r="A4607" s="29">
        <v>37124</v>
      </c>
      <c r="B4607" s="30">
        <v>25.63</v>
      </c>
    </row>
    <row r="4608" spans="1:2" x14ac:dyDescent="0.2">
      <c r="A4608" s="29">
        <v>37125</v>
      </c>
      <c r="B4608" s="30">
        <v>25.58</v>
      </c>
    </row>
    <row r="4609" spans="1:2" x14ac:dyDescent="0.2">
      <c r="A4609" s="29">
        <v>37126</v>
      </c>
      <c r="B4609" s="30">
        <v>25.89</v>
      </c>
    </row>
    <row r="4610" spans="1:2" x14ac:dyDescent="0.2">
      <c r="A4610" s="29">
        <v>37127</v>
      </c>
      <c r="B4610" s="30">
        <v>26.24</v>
      </c>
    </row>
    <row r="4611" spans="1:2" x14ac:dyDescent="0.2">
      <c r="A4611" s="29">
        <v>37131</v>
      </c>
      <c r="B4611" s="30">
        <v>26.78</v>
      </c>
    </row>
    <row r="4612" spans="1:2" x14ac:dyDescent="0.2">
      <c r="A4612" s="29">
        <v>37132</v>
      </c>
      <c r="B4612" s="30">
        <v>26.86</v>
      </c>
    </row>
    <row r="4613" spans="1:2" x14ac:dyDescent="0.2">
      <c r="A4613" s="29">
        <v>37133</v>
      </c>
      <c r="B4613" s="30">
        <v>26.43</v>
      </c>
    </row>
    <row r="4614" spans="1:2" x14ac:dyDescent="0.2">
      <c r="A4614" s="29">
        <v>37134</v>
      </c>
      <c r="B4614" s="30">
        <v>26.71</v>
      </c>
    </row>
    <row r="4615" spans="1:2" x14ac:dyDescent="0.2">
      <c r="A4615" s="29">
        <v>37137</v>
      </c>
      <c r="B4615" s="30">
        <v>26.58</v>
      </c>
    </row>
    <row r="4616" spans="1:2" x14ac:dyDescent="0.2">
      <c r="A4616" s="29">
        <v>37138</v>
      </c>
      <c r="B4616" s="30">
        <v>26.16</v>
      </c>
    </row>
    <row r="4617" spans="1:2" x14ac:dyDescent="0.2">
      <c r="A4617" s="29">
        <v>37139</v>
      </c>
      <c r="B4617" s="30">
        <v>26.12</v>
      </c>
    </row>
    <row r="4618" spans="1:2" x14ac:dyDescent="0.2">
      <c r="A4618" s="29">
        <v>37140</v>
      </c>
      <c r="B4618" s="30">
        <v>26.83</v>
      </c>
    </row>
    <row r="4619" spans="1:2" x14ac:dyDescent="0.2">
      <c r="A4619" s="29">
        <v>37141</v>
      </c>
      <c r="B4619" s="30">
        <v>27.56</v>
      </c>
    </row>
    <row r="4620" spans="1:2" x14ac:dyDescent="0.2">
      <c r="A4620" s="29">
        <v>37144</v>
      </c>
      <c r="B4620" s="30">
        <v>27.3</v>
      </c>
    </row>
    <row r="4621" spans="1:2" x14ac:dyDescent="0.2">
      <c r="A4621" s="29">
        <v>37145</v>
      </c>
      <c r="B4621" s="30">
        <v>28.91</v>
      </c>
    </row>
    <row r="4622" spans="1:2" x14ac:dyDescent="0.2">
      <c r="A4622" s="29">
        <v>37146</v>
      </c>
      <c r="B4622" s="30">
        <v>27.79</v>
      </c>
    </row>
    <row r="4623" spans="1:2" x14ac:dyDescent="0.2">
      <c r="A4623" s="29">
        <v>37147</v>
      </c>
      <c r="B4623" s="30">
        <v>27.91</v>
      </c>
    </row>
    <row r="4624" spans="1:2" x14ac:dyDescent="0.2">
      <c r="A4624" s="29">
        <v>37148</v>
      </c>
      <c r="B4624" s="30">
        <v>29.07</v>
      </c>
    </row>
    <row r="4625" spans="1:2" x14ac:dyDescent="0.2">
      <c r="A4625" s="29">
        <v>37151</v>
      </c>
      <c r="B4625" s="30">
        <v>27.95</v>
      </c>
    </row>
    <row r="4626" spans="1:2" x14ac:dyDescent="0.2">
      <c r="A4626" s="29">
        <v>37152</v>
      </c>
      <c r="B4626" s="30">
        <v>26.8</v>
      </c>
    </row>
    <row r="4627" spans="1:2" x14ac:dyDescent="0.2">
      <c r="A4627" s="29">
        <v>37153</v>
      </c>
      <c r="B4627" s="30">
        <v>25.52</v>
      </c>
    </row>
    <row r="4628" spans="1:2" x14ac:dyDescent="0.2">
      <c r="A4628" s="29">
        <v>37154</v>
      </c>
      <c r="B4628" s="30">
        <v>24.97</v>
      </c>
    </row>
    <row r="4629" spans="1:2" x14ac:dyDescent="0.2">
      <c r="A4629" s="29">
        <v>37155</v>
      </c>
      <c r="B4629" s="30">
        <v>24.34</v>
      </c>
    </row>
    <row r="4630" spans="1:2" x14ac:dyDescent="0.2">
      <c r="A4630" s="29">
        <v>37158</v>
      </c>
      <c r="B4630" s="30">
        <v>20.61</v>
      </c>
    </row>
    <row r="4631" spans="1:2" x14ac:dyDescent="0.2">
      <c r="A4631" s="29">
        <v>37159</v>
      </c>
      <c r="B4631" s="30">
        <v>21.08</v>
      </c>
    </row>
    <row r="4632" spans="1:2" x14ac:dyDescent="0.2">
      <c r="A4632" s="29">
        <v>37160</v>
      </c>
      <c r="B4632" s="30">
        <v>21.7</v>
      </c>
    </row>
    <row r="4633" spans="1:2" x14ac:dyDescent="0.2">
      <c r="A4633" s="29">
        <v>37161</v>
      </c>
      <c r="B4633" s="30">
        <v>21.49</v>
      </c>
    </row>
    <row r="4634" spans="1:2" x14ac:dyDescent="0.2">
      <c r="A4634" s="29">
        <v>37162</v>
      </c>
      <c r="B4634" s="30">
        <v>21.96</v>
      </c>
    </row>
    <row r="4635" spans="1:2" x14ac:dyDescent="0.2">
      <c r="A4635" s="29">
        <v>37165</v>
      </c>
      <c r="B4635" s="30">
        <v>21.24</v>
      </c>
    </row>
    <row r="4636" spans="1:2" x14ac:dyDescent="0.2">
      <c r="A4636" s="29">
        <v>37166</v>
      </c>
      <c r="B4636" s="30">
        <v>20.77</v>
      </c>
    </row>
    <row r="4637" spans="1:2" x14ac:dyDescent="0.2">
      <c r="A4637" s="29">
        <v>37167</v>
      </c>
      <c r="B4637" s="30">
        <v>20.62</v>
      </c>
    </row>
    <row r="4638" spans="1:2" x14ac:dyDescent="0.2">
      <c r="A4638" s="29">
        <v>37168</v>
      </c>
      <c r="B4638" s="30">
        <v>20.95</v>
      </c>
    </row>
    <row r="4639" spans="1:2" x14ac:dyDescent="0.2">
      <c r="A4639" s="29">
        <v>37169</v>
      </c>
      <c r="B4639" s="30">
        <v>20.58</v>
      </c>
    </row>
    <row r="4640" spans="1:2" x14ac:dyDescent="0.2">
      <c r="A4640" s="29">
        <v>37172</v>
      </c>
      <c r="B4640" s="30">
        <v>20.420000000000002</v>
      </c>
    </row>
    <row r="4641" spans="1:2" x14ac:dyDescent="0.2">
      <c r="A4641" s="29">
        <v>37173</v>
      </c>
      <c r="B4641" s="30">
        <v>20.59</v>
      </c>
    </row>
    <row r="4642" spans="1:2" x14ac:dyDescent="0.2">
      <c r="A4642" s="29">
        <v>37174</v>
      </c>
      <c r="B4642" s="30">
        <v>20.74</v>
      </c>
    </row>
    <row r="4643" spans="1:2" x14ac:dyDescent="0.2">
      <c r="A4643" s="29">
        <v>37175</v>
      </c>
      <c r="B4643" s="30">
        <v>21.19</v>
      </c>
    </row>
    <row r="4644" spans="1:2" x14ac:dyDescent="0.2">
      <c r="A4644" s="29">
        <v>37176</v>
      </c>
      <c r="B4644" s="30">
        <v>20.440000000000001</v>
      </c>
    </row>
    <row r="4645" spans="1:2" x14ac:dyDescent="0.2">
      <c r="A4645" s="29">
        <v>37179</v>
      </c>
      <c r="B4645" s="30">
        <v>20.65</v>
      </c>
    </row>
    <row r="4646" spans="1:2" x14ac:dyDescent="0.2">
      <c r="A4646" s="29">
        <v>37180</v>
      </c>
      <c r="B4646" s="30">
        <v>20.78</v>
      </c>
    </row>
    <row r="4647" spans="1:2" x14ac:dyDescent="0.2">
      <c r="A4647" s="29">
        <v>37181</v>
      </c>
      <c r="B4647" s="30">
        <v>20.07</v>
      </c>
    </row>
    <row r="4648" spans="1:2" x14ac:dyDescent="0.2">
      <c r="A4648" s="29">
        <v>37182</v>
      </c>
      <c r="B4648" s="30">
        <v>19.7</v>
      </c>
    </row>
    <row r="4649" spans="1:2" x14ac:dyDescent="0.2">
      <c r="A4649" s="29">
        <v>37183</v>
      </c>
      <c r="B4649" s="30">
        <v>20.53</v>
      </c>
    </row>
    <row r="4650" spans="1:2" x14ac:dyDescent="0.2">
      <c r="A4650" s="29">
        <v>37186</v>
      </c>
      <c r="B4650" s="30">
        <v>20.18</v>
      </c>
    </row>
    <row r="4651" spans="1:2" x14ac:dyDescent="0.2">
      <c r="A4651" s="29">
        <v>37187</v>
      </c>
      <c r="B4651" s="30">
        <v>20.11</v>
      </c>
    </row>
    <row r="4652" spans="1:2" x14ac:dyDescent="0.2">
      <c r="A4652" s="29">
        <v>37188</v>
      </c>
      <c r="B4652" s="30">
        <v>20.420000000000002</v>
      </c>
    </row>
    <row r="4653" spans="1:2" x14ac:dyDescent="0.2">
      <c r="A4653" s="29">
        <v>37189</v>
      </c>
      <c r="B4653" s="30">
        <v>20.149999999999999</v>
      </c>
    </row>
    <row r="4654" spans="1:2" x14ac:dyDescent="0.2">
      <c r="A4654" s="29">
        <v>37190</v>
      </c>
      <c r="B4654" s="30">
        <v>20.260000000000002</v>
      </c>
    </row>
    <row r="4655" spans="1:2" x14ac:dyDescent="0.2">
      <c r="A4655" s="29">
        <v>37193</v>
      </c>
      <c r="B4655" s="30">
        <v>20.420000000000002</v>
      </c>
    </row>
    <row r="4656" spans="1:2" x14ac:dyDescent="0.2">
      <c r="A4656" s="29">
        <v>37194</v>
      </c>
      <c r="B4656" s="30">
        <v>20.399999999999999</v>
      </c>
    </row>
    <row r="4657" spans="1:2" x14ac:dyDescent="0.2">
      <c r="A4657" s="29">
        <v>37195</v>
      </c>
      <c r="B4657" s="30">
        <v>19.79</v>
      </c>
    </row>
    <row r="4658" spans="1:2" x14ac:dyDescent="0.2">
      <c r="A4658" s="29">
        <v>37196</v>
      </c>
      <c r="B4658" s="30">
        <v>19.12</v>
      </c>
    </row>
    <row r="4659" spans="1:2" x14ac:dyDescent="0.2">
      <c r="A4659" s="29">
        <v>37197</v>
      </c>
      <c r="B4659" s="30">
        <v>19.3</v>
      </c>
    </row>
    <row r="4660" spans="1:2" x14ac:dyDescent="0.2">
      <c r="A4660" s="29">
        <v>37200</v>
      </c>
      <c r="B4660" s="30">
        <v>18.97</v>
      </c>
    </row>
    <row r="4661" spans="1:2" x14ac:dyDescent="0.2">
      <c r="A4661" s="29">
        <v>37201</v>
      </c>
      <c r="B4661" s="30">
        <v>18.600000000000001</v>
      </c>
    </row>
    <row r="4662" spans="1:2" x14ac:dyDescent="0.2">
      <c r="A4662" s="29">
        <v>37202</v>
      </c>
      <c r="B4662" s="30">
        <v>18.84</v>
      </c>
    </row>
    <row r="4663" spans="1:2" x14ac:dyDescent="0.2">
      <c r="A4663" s="29">
        <v>37203</v>
      </c>
      <c r="B4663" s="30">
        <v>19.8</v>
      </c>
    </row>
    <row r="4664" spans="1:2" x14ac:dyDescent="0.2">
      <c r="A4664" s="29">
        <v>37204</v>
      </c>
      <c r="B4664" s="30">
        <v>20.93</v>
      </c>
    </row>
    <row r="4665" spans="1:2" x14ac:dyDescent="0.2">
      <c r="A4665" s="29">
        <v>37207</v>
      </c>
      <c r="B4665" s="30">
        <v>19.93</v>
      </c>
    </row>
    <row r="4666" spans="1:2" x14ac:dyDescent="0.2">
      <c r="A4666" s="29">
        <v>37208</v>
      </c>
      <c r="B4666" s="30">
        <v>20.350000000000001</v>
      </c>
    </row>
    <row r="4667" spans="1:2" x14ac:dyDescent="0.2">
      <c r="A4667" s="29">
        <v>37209</v>
      </c>
      <c r="B4667" s="30">
        <v>18.399999999999999</v>
      </c>
    </row>
    <row r="4668" spans="1:2" x14ac:dyDescent="0.2">
      <c r="A4668" s="29">
        <v>37210</v>
      </c>
      <c r="B4668" s="30">
        <v>16.62</v>
      </c>
    </row>
    <row r="4669" spans="1:2" x14ac:dyDescent="0.2">
      <c r="A4669" s="29">
        <v>37211</v>
      </c>
      <c r="B4669" s="30">
        <v>17.149999999999999</v>
      </c>
    </row>
    <row r="4670" spans="1:2" x14ac:dyDescent="0.2">
      <c r="A4670" s="29">
        <v>37214</v>
      </c>
      <c r="B4670" s="30">
        <v>17.510000000000002</v>
      </c>
    </row>
    <row r="4671" spans="1:2" x14ac:dyDescent="0.2">
      <c r="A4671" s="29">
        <v>37215</v>
      </c>
      <c r="B4671" s="30">
        <v>18.649999999999999</v>
      </c>
    </row>
    <row r="4672" spans="1:2" x14ac:dyDescent="0.2">
      <c r="A4672" s="29">
        <v>37216</v>
      </c>
      <c r="B4672" s="30">
        <v>18.48</v>
      </c>
    </row>
    <row r="4673" spans="1:2" x14ac:dyDescent="0.2">
      <c r="A4673" s="29">
        <v>37217</v>
      </c>
      <c r="B4673" s="30">
        <v>20.100000000000001</v>
      </c>
    </row>
    <row r="4674" spans="1:2" x14ac:dyDescent="0.2">
      <c r="A4674" s="29">
        <v>37218</v>
      </c>
      <c r="B4674" s="30">
        <v>19.48</v>
      </c>
    </row>
    <row r="4675" spans="1:2" x14ac:dyDescent="0.2">
      <c r="A4675" s="29">
        <v>37221</v>
      </c>
      <c r="B4675" s="30">
        <v>18.57</v>
      </c>
    </row>
    <row r="4676" spans="1:2" x14ac:dyDescent="0.2">
      <c r="A4676" s="29">
        <v>37222</v>
      </c>
      <c r="B4676" s="30">
        <v>19.22</v>
      </c>
    </row>
    <row r="4677" spans="1:2" x14ac:dyDescent="0.2">
      <c r="A4677" s="29">
        <v>37223</v>
      </c>
      <c r="B4677" s="30">
        <v>18.86</v>
      </c>
    </row>
    <row r="4678" spans="1:2" x14ac:dyDescent="0.2">
      <c r="A4678" s="29">
        <v>37224</v>
      </c>
      <c r="B4678" s="30">
        <v>18.559999999999999</v>
      </c>
    </row>
    <row r="4679" spans="1:2" x14ac:dyDescent="0.2">
      <c r="A4679" s="29">
        <v>37225</v>
      </c>
      <c r="B4679" s="30">
        <v>19.29</v>
      </c>
    </row>
    <row r="4680" spans="1:2" x14ac:dyDescent="0.2">
      <c r="A4680" s="29">
        <v>37228</v>
      </c>
      <c r="B4680" s="30">
        <v>19.440000000000001</v>
      </c>
    </row>
    <row r="4681" spans="1:2" x14ac:dyDescent="0.2">
      <c r="A4681" s="29">
        <v>37229</v>
      </c>
      <c r="B4681" s="30">
        <v>19.010000000000002</v>
      </c>
    </row>
    <row r="4682" spans="1:2" x14ac:dyDescent="0.2">
      <c r="A4682" s="29">
        <v>37230</v>
      </c>
      <c r="B4682" s="30">
        <v>18.940000000000001</v>
      </c>
    </row>
    <row r="4683" spans="1:2" x14ac:dyDescent="0.2">
      <c r="A4683" s="29">
        <v>37231</v>
      </c>
      <c r="B4683" s="30">
        <v>18.05</v>
      </c>
    </row>
    <row r="4684" spans="1:2" x14ac:dyDescent="0.2">
      <c r="A4684" s="29">
        <v>37232</v>
      </c>
      <c r="B4684" s="30">
        <v>18.63</v>
      </c>
    </row>
    <row r="4685" spans="1:2" x14ac:dyDescent="0.2">
      <c r="A4685" s="29">
        <v>37235</v>
      </c>
      <c r="B4685" s="30">
        <v>17.72</v>
      </c>
    </row>
    <row r="4686" spans="1:2" x14ac:dyDescent="0.2">
      <c r="A4686" s="29">
        <v>37236</v>
      </c>
      <c r="B4686" s="30">
        <v>17.61</v>
      </c>
    </row>
    <row r="4687" spans="1:2" x14ac:dyDescent="0.2">
      <c r="A4687" s="29">
        <v>37237</v>
      </c>
      <c r="B4687" s="30">
        <v>17.88</v>
      </c>
    </row>
    <row r="4688" spans="1:2" x14ac:dyDescent="0.2">
      <c r="A4688" s="29">
        <v>37238</v>
      </c>
      <c r="B4688" s="30">
        <v>17.440000000000001</v>
      </c>
    </row>
    <row r="4689" spans="1:3" x14ac:dyDescent="0.2">
      <c r="A4689" s="29">
        <v>37239</v>
      </c>
      <c r="B4689" s="30">
        <v>18.600000000000001</v>
      </c>
    </row>
    <row r="4690" spans="1:3" x14ac:dyDescent="0.2">
      <c r="A4690" s="29">
        <v>37242</v>
      </c>
      <c r="B4690" s="30">
        <v>18.39</v>
      </c>
    </row>
    <row r="4691" spans="1:3" x14ac:dyDescent="0.2">
      <c r="A4691" s="29">
        <v>37243</v>
      </c>
      <c r="B4691" s="30">
        <v>18.5</v>
      </c>
    </row>
    <row r="4692" spans="1:3" x14ac:dyDescent="0.2">
      <c r="A4692" s="29">
        <v>37244</v>
      </c>
      <c r="B4692" s="30">
        <v>18.84</v>
      </c>
    </row>
    <row r="4693" spans="1:3" x14ac:dyDescent="0.2">
      <c r="A4693" s="29">
        <v>37245</v>
      </c>
      <c r="B4693" s="30">
        <v>18.5</v>
      </c>
    </row>
    <row r="4694" spans="1:3" x14ac:dyDescent="0.2">
      <c r="A4694" s="29">
        <v>37246</v>
      </c>
      <c r="B4694" s="30">
        <v>18.71</v>
      </c>
    </row>
    <row r="4695" spans="1:3" x14ac:dyDescent="0.2">
      <c r="A4695" s="29">
        <v>37249</v>
      </c>
      <c r="B4695" s="30">
        <v>18.440000000000001</v>
      </c>
    </row>
    <row r="4696" spans="1:3" x14ac:dyDescent="0.2">
      <c r="A4696" s="29">
        <v>37252</v>
      </c>
      <c r="B4696" s="30">
        <v>19.79</v>
      </c>
    </row>
    <row r="4697" spans="1:3" x14ac:dyDescent="0.2">
      <c r="A4697" s="29">
        <v>37253</v>
      </c>
      <c r="B4697" s="30">
        <v>19.7</v>
      </c>
    </row>
    <row r="4698" spans="1:3" x14ac:dyDescent="0.2">
      <c r="A4698" s="29">
        <v>37256</v>
      </c>
      <c r="B4698" s="30">
        <v>19.3</v>
      </c>
      <c r="C4698" s="31">
        <f>AVERAGE(B4445:B4698)</f>
        <v>24.400905511811004</v>
      </c>
    </row>
    <row r="4699" spans="1:3" x14ac:dyDescent="0.2">
      <c r="A4699" s="29">
        <v>37258</v>
      </c>
      <c r="B4699" s="30">
        <v>20.399999999999999</v>
      </c>
    </row>
    <row r="4700" spans="1:3" x14ac:dyDescent="0.2">
      <c r="A4700" s="29">
        <v>37259</v>
      </c>
      <c r="B4700" s="30">
        <v>20.059999999999999</v>
      </c>
    </row>
    <row r="4701" spans="1:3" x14ac:dyDescent="0.2">
      <c r="A4701" s="29">
        <v>37260</v>
      </c>
      <c r="B4701" s="30">
        <v>21.58</v>
      </c>
    </row>
    <row r="4702" spans="1:3" x14ac:dyDescent="0.2">
      <c r="A4702" s="29">
        <v>37263</v>
      </c>
      <c r="B4702" s="30">
        <v>21.42</v>
      </c>
    </row>
    <row r="4703" spans="1:3" x14ac:dyDescent="0.2">
      <c r="A4703" s="29">
        <v>37264</v>
      </c>
      <c r="B4703" s="30">
        <v>21.01</v>
      </c>
    </row>
    <row r="4704" spans="1:3" x14ac:dyDescent="0.2">
      <c r="A4704" s="29">
        <v>37265</v>
      </c>
      <c r="B4704" s="30">
        <v>19.7</v>
      </c>
    </row>
    <row r="4705" spans="1:2" x14ac:dyDescent="0.2">
      <c r="A4705" s="29">
        <v>37266</v>
      </c>
      <c r="B4705" s="30">
        <v>20.12</v>
      </c>
    </row>
    <row r="4706" spans="1:2" x14ac:dyDescent="0.2">
      <c r="A4706" s="29">
        <v>37267</v>
      </c>
      <c r="B4706" s="30">
        <v>19.739999999999998</v>
      </c>
    </row>
    <row r="4707" spans="1:2" x14ac:dyDescent="0.2">
      <c r="A4707" s="29">
        <v>37270</v>
      </c>
      <c r="B4707" s="30">
        <v>18.68</v>
      </c>
    </row>
    <row r="4708" spans="1:2" x14ac:dyDescent="0.2">
      <c r="A4708" s="29">
        <v>37271</v>
      </c>
      <c r="B4708" s="30">
        <v>18.64</v>
      </c>
    </row>
    <row r="4709" spans="1:2" x14ac:dyDescent="0.2">
      <c r="A4709" s="29">
        <v>37272</v>
      </c>
      <c r="B4709" s="30">
        <v>18.66</v>
      </c>
    </row>
    <row r="4710" spans="1:2" x14ac:dyDescent="0.2">
      <c r="A4710" s="29">
        <v>37273</v>
      </c>
      <c r="B4710" s="30">
        <v>17.940000000000001</v>
      </c>
    </row>
    <row r="4711" spans="1:2" x14ac:dyDescent="0.2">
      <c r="A4711" s="29">
        <v>37274</v>
      </c>
      <c r="B4711" s="30">
        <v>18.13</v>
      </c>
    </row>
    <row r="4712" spans="1:2" x14ac:dyDescent="0.2">
      <c r="A4712" s="29">
        <v>37277</v>
      </c>
      <c r="B4712" s="30">
        <v>18.399999999999999</v>
      </c>
    </row>
    <row r="4713" spans="1:2" x14ac:dyDescent="0.2">
      <c r="A4713" s="29">
        <v>37278</v>
      </c>
      <c r="B4713" s="30">
        <v>18.59</v>
      </c>
    </row>
    <row r="4714" spans="1:2" x14ac:dyDescent="0.2">
      <c r="A4714" s="29">
        <v>37279</v>
      </c>
      <c r="B4714" s="30">
        <v>19.13</v>
      </c>
    </row>
    <row r="4715" spans="1:2" x14ac:dyDescent="0.2">
      <c r="A4715" s="29">
        <v>37280</v>
      </c>
      <c r="B4715" s="30">
        <v>19.170000000000002</v>
      </c>
    </row>
    <row r="4716" spans="1:2" x14ac:dyDescent="0.2">
      <c r="A4716" s="29">
        <v>37281</v>
      </c>
      <c r="B4716" s="30">
        <v>19.510000000000002</v>
      </c>
    </row>
    <row r="4717" spans="1:2" x14ac:dyDescent="0.2">
      <c r="A4717" s="29">
        <v>37284</v>
      </c>
      <c r="B4717" s="30">
        <v>19.850000000000001</v>
      </c>
    </row>
    <row r="4718" spans="1:2" x14ac:dyDescent="0.2">
      <c r="A4718" s="29">
        <v>37285</v>
      </c>
      <c r="B4718" s="30">
        <v>19.489999999999998</v>
      </c>
    </row>
    <row r="4719" spans="1:2" x14ac:dyDescent="0.2">
      <c r="A4719" s="29">
        <v>37286</v>
      </c>
      <c r="B4719" s="30">
        <v>19.04</v>
      </c>
    </row>
    <row r="4720" spans="1:2" x14ac:dyDescent="0.2">
      <c r="A4720" s="29">
        <v>37287</v>
      </c>
      <c r="B4720" s="30">
        <v>19.41</v>
      </c>
    </row>
    <row r="4721" spans="1:2" x14ac:dyDescent="0.2">
      <c r="A4721" s="29">
        <v>37288</v>
      </c>
      <c r="B4721" s="30">
        <v>20.260000000000002</v>
      </c>
    </row>
    <row r="4722" spans="1:2" x14ac:dyDescent="0.2">
      <c r="A4722" s="29">
        <v>37291</v>
      </c>
      <c r="B4722" s="30">
        <v>20.14</v>
      </c>
    </row>
    <row r="4723" spans="1:2" x14ac:dyDescent="0.2">
      <c r="A4723" s="29">
        <v>37292</v>
      </c>
      <c r="B4723" s="30">
        <v>19.87</v>
      </c>
    </row>
    <row r="4724" spans="1:2" x14ac:dyDescent="0.2">
      <c r="A4724" s="29">
        <v>37293</v>
      </c>
      <c r="B4724" s="30">
        <v>19.72</v>
      </c>
    </row>
    <row r="4725" spans="1:2" x14ac:dyDescent="0.2">
      <c r="A4725" s="29">
        <v>37294</v>
      </c>
      <c r="B4725" s="30">
        <v>19.59</v>
      </c>
    </row>
    <row r="4726" spans="1:2" x14ac:dyDescent="0.2">
      <c r="A4726" s="29">
        <v>37295</v>
      </c>
      <c r="B4726" s="30">
        <v>20.09</v>
      </c>
    </row>
    <row r="4727" spans="1:2" x14ac:dyDescent="0.2">
      <c r="A4727" s="29">
        <v>37298</v>
      </c>
      <c r="B4727" s="30">
        <v>21.87</v>
      </c>
    </row>
    <row r="4728" spans="1:2" x14ac:dyDescent="0.2">
      <c r="A4728" s="29">
        <v>37299</v>
      </c>
      <c r="B4728" s="30">
        <v>20.48</v>
      </c>
    </row>
    <row r="4729" spans="1:2" x14ac:dyDescent="0.2">
      <c r="A4729" s="29">
        <v>37300</v>
      </c>
      <c r="B4729" s="30">
        <v>20.72</v>
      </c>
    </row>
    <row r="4730" spans="1:2" x14ac:dyDescent="0.2">
      <c r="A4730" s="29">
        <v>37301</v>
      </c>
      <c r="B4730" s="30">
        <v>20.75</v>
      </c>
    </row>
    <row r="4731" spans="1:2" x14ac:dyDescent="0.2">
      <c r="A4731" s="29">
        <v>37302</v>
      </c>
      <c r="B4731" s="30">
        <v>20.76</v>
      </c>
    </row>
    <row r="4732" spans="1:2" x14ac:dyDescent="0.2">
      <c r="A4732" s="29">
        <v>37305</v>
      </c>
      <c r="B4732" s="30">
        <v>20.23</v>
      </c>
    </row>
    <row r="4733" spans="1:2" x14ac:dyDescent="0.2">
      <c r="A4733" s="29">
        <v>37306</v>
      </c>
      <c r="B4733" s="30">
        <v>20.21</v>
      </c>
    </row>
    <row r="4734" spans="1:2" x14ac:dyDescent="0.2">
      <c r="A4734" s="29">
        <v>37307</v>
      </c>
      <c r="B4734" s="30">
        <v>19.39</v>
      </c>
    </row>
    <row r="4735" spans="1:2" x14ac:dyDescent="0.2">
      <c r="A4735" s="29">
        <v>37308</v>
      </c>
      <c r="B4735" s="30">
        <v>19.899999999999999</v>
      </c>
    </row>
    <row r="4736" spans="1:2" x14ac:dyDescent="0.2">
      <c r="A4736" s="29">
        <v>37309</v>
      </c>
      <c r="B4736" s="30">
        <v>20</v>
      </c>
    </row>
    <row r="4737" spans="1:2" x14ac:dyDescent="0.2">
      <c r="A4737" s="29">
        <v>37312</v>
      </c>
      <c r="B4737" s="30">
        <v>19.61</v>
      </c>
    </row>
    <row r="4738" spans="1:2" x14ac:dyDescent="0.2">
      <c r="A4738" s="29">
        <v>37313</v>
      </c>
      <c r="B4738" s="30">
        <v>20.59</v>
      </c>
    </row>
    <row r="4739" spans="1:2" x14ac:dyDescent="0.2">
      <c r="A4739" s="29">
        <v>37314</v>
      </c>
      <c r="B4739" s="30">
        <v>20.58</v>
      </c>
    </row>
    <row r="4740" spans="1:2" x14ac:dyDescent="0.2">
      <c r="A4740" s="29">
        <v>37315</v>
      </c>
      <c r="B4740" s="30">
        <v>21.07</v>
      </c>
    </row>
    <row r="4741" spans="1:2" x14ac:dyDescent="0.2">
      <c r="A4741" s="29">
        <v>37316</v>
      </c>
      <c r="B4741" s="30">
        <v>21.57</v>
      </c>
    </row>
    <row r="4742" spans="1:2" x14ac:dyDescent="0.2">
      <c r="A4742" s="29">
        <v>37319</v>
      </c>
      <c r="B4742" s="30">
        <v>21.52</v>
      </c>
    </row>
    <row r="4743" spans="1:2" x14ac:dyDescent="0.2">
      <c r="A4743" s="29">
        <v>37320</v>
      </c>
      <c r="B4743" s="30">
        <v>22.31</v>
      </c>
    </row>
    <row r="4744" spans="1:2" x14ac:dyDescent="0.2">
      <c r="A4744" s="29">
        <v>37321</v>
      </c>
      <c r="B4744" s="30">
        <v>22.18</v>
      </c>
    </row>
    <row r="4745" spans="1:2" x14ac:dyDescent="0.2">
      <c r="A4745" s="29">
        <v>37322</v>
      </c>
      <c r="B4745" s="30">
        <v>22.76</v>
      </c>
    </row>
    <row r="4746" spans="1:2" x14ac:dyDescent="0.2">
      <c r="A4746" s="29">
        <v>37323</v>
      </c>
      <c r="B4746" s="30">
        <v>22.74</v>
      </c>
    </row>
    <row r="4747" spans="1:2" x14ac:dyDescent="0.2">
      <c r="A4747" s="29">
        <v>37326</v>
      </c>
      <c r="B4747" s="30">
        <v>23.33</v>
      </c>
    </row>
    <row r="4748" spans="1:2" x14ac:dyDescent="0.2">
      <c r="A4748" s="29">
        <v>37327</v>
      </c>
      <c r="B4748" s="30">
        <v>23.19</v>
      </c>
    </row>
    <row r="4749" spans="1:2" x14ac:dyDescent="0.2">
      <c r="A4749" s="29">
        <v>37328</v>
      </c>
      <c r="B4749" s="30">
        <v>23.38</v>
      </c>
    </row>
    <row r="4750" spans="1:2" x14ac:dyDescent="0.2">
      <c r="A4750" s="29">
        <v>37329</v>
      </c>
      <c r="B4750" s="30">
        <v>23.53</v>
      </c>
    </row>
    <row r="4751" spans="1:2" x14ac:dyDescent="0.2">
      <c r="A4751" s="29">
        <v>37330</v>
      </c>
      <c r="B4751" s="30">
        <v>23.84</v>
      </c>
    </row>
    <row r="4752" spans="1:2" x14ac:dyDescent="0.2">
      <c r="A4752" s="29">
        <v>37333</v>
      </c>
      <c r="B4752" s="30">
        <v>24.46</v>
      </c>
    </row>
    <row r="4753" spans="1:2" x14ac:dyDescent="0.2">
      <c r="A4753" s="29">
        <v>37334</v>
      </c>
      <c r="B4753" s="30">
        <v>24.35</v>
      </c>
    </row>
    <row r="4754" spans="1:2" x14ac:dyDescent="0.2">
      <c r="A4754" s="29">
        <v>37335</v>
      </c>
      <c r="B4754" s="30">
        <v>24.29</v>
      </c>
    </row>
    <row r="4755" spans="1:2" x14ac:dyDescent="0.2">
      <c r="A4755" s="29">
        <v>37336</v>
      </c>
      <c r="B4755" s="30">
        <v>24.95</v>
      </c>
    </row>
    <row r="4756" spans="1:2" x14ac:dyDescent="0.2">
      <c r="A4756" s="29">
        <v>37337</v>
      </c>
      <c r="B4756" s="30">
        <v>24.99</v>
      </c>
    </row>
    <row r="4757" spans="1:2" x14ac:dyDescent="0.2">
      <c r="A4757" s="29">
        <v>37340</v>
      </c>
      <c r="B4757" s="30">
        <v>24.77</v>
      </c>
    </row>
    <row r="4758" spans="1:2" x14ac:dyDescent="0.2">
      <c r="A4758" s="29">
        <v>37341</v>
      </c>
      <c r="B4758" s="30">
        <v>24.96</v>
      </c>
    </row>
    <row r="4759" spans="1:2" x14ac:dyDescent="0.2">
      <c r="A4759" s="29">
        <v>37342</v>
      </c>
      <c r="B4759" s="30">
        <v>25.09</v>
      </c>
    </row>
    <row r="4760" spans="1:2" x14ac:dyDescent="0.2">
      <c r="A4760" s="29">
        <v>37343</v>
      </c>
      <c r="B4760" s="30">
        <v>25.6</v>
      </c>
    </row>
    <row r="4761" spans="1:2" x14ac:dyDescent="0.2">
      <c r="A4761" s="29">
        <v>37347</v>
      </c>
      <c r="B4761" s="30">
        <v>25.6</v>
      </c>
    </row>
    <row r="4762" spans="1:2" x14ac:dyDescent="0.2">
      <c r="A4762" s="29">
        <v>37348</v>
      </c>
      <c r="B4762" s="30">
        <v>27.26</v>
      </c>
    </row>
    <row r="4763" spans="1:2" x14ac:dyDescent="0.2">
      <c r="A4763" s="29">
        <v>37349</v>
      </c>
      <c r="B4763" s="30">
        <v>26.71</v>
      </c>
    </row>
    <row r="4764" spans="1:2" x14ac:dyDescent="0.2">
      <c r="A4764" s="29">
        <v>37350</v>
      </c>
      <c r="B4764" s="30">
        <v>26.7</v>
      </c>
    </row>
    <row r="4765" spans="1:2" x14ac:dyDescent="0.2">
      <c r="A4765" s="29">
        <v>37351</v>
      </c>
      <c r="B4765" s="30">
        <v>25.33</v>
      </c>
    </row>
    <row r="4766" spans="1:2" x14ac:dyDescent="0.2">
      <c r="A4766" s="29">
        <v>37354</v>
      </c>
      <c r="B4766" s="30">
        <v>26.3</v>
      </c>
    </row>
    <row r="4767" spans="1:2" x14ac:dyDescent="0.2">
      <c r="A4767" s="29">
        <v>37355</v>
      </c>
      <c r="B4767" s="30">
        <v>25.19</v>
      </c>
    </row>
    <row r="4768" spans="1:2" x14ac:dyDescent="0.2">
      <c r="A4768" s="29">
        <v>37356</v>
      </c>
      <c r="B4768" s="30">
        <v>24.89</v>
      </c>
    </row>
    <row r="4769" spans="1:2" x14ac:dyDescent="0.2">
      <c r="A4769" s="29">
        <v>37357</v>
      </c>
      <c r="B4769" s="30">
        <v>23.76</v>
      </c>
    </row>
    <row r="4770" spans="1:2" x14ac:dyDescent="0.2">
      <c r="A4770" s="29">
        <v>37358</v>
      </c>
      <c r="B4770" s="30">
        <v>23.01</v>
      </c>
    </row>
    <row r="4771" spans="1:2" x14ac:dyDescent="0.2">
      <c r="A4771" s="29">
        <v>37361</v>
      </c>
      <c r="B4771" s="30">
        <v>23.34</v>
      </c>
    </row>
    <row r="4772" spans="1:2" x14ac:dyDescent="0.2">
      <c r="A4772" s="29">
        <v>37362</v>
      </c>
      <c r="B4772" s="30">
        <v>23.95</v>
      </c>
    </row>
    <row r="4773" spans="1:2" x14ac:dyDescent="0.2">
      <c r="A4773" s="29">
        <v>37363</v>
      </c>
      <c r="B4773" s="30">
        <v>24.98</v>
      </c>
    </row>
    <row r="4774" spans="1:2" x14ac:dyDescent="0.2">
      <c r="A4774" s="29">
        <v>37364</v>
      </c>
      <c r="B4774" s="30">
        <v>25.72</v>
      </c>
    </row>
    <row r="4775" spans="1:2" x14ac:dyDescent="0.2">
      <c r="A4775" s="29">
        <v>37365</v>
      </c>
      <c r="B4775" s="30">
        <v>25.8</v>
      </c>
    </row>
    <row r="4776" spans="1:2" x14ac:dyDescent="0.2">
      <c r="A4776" s="29">
        <v>37368</v>
      </c>
      <c r="B4776" s="30">
        <v>25.99</v>
      </c>
    </row>
    <row r="4777" spans="1:2" x14ac:dyDescent="0.2">
      <c r="A4777" s="29">
        <v>37369</v>
      </c>
      <c r="B4777" s="30">
        <v>26.31</v>
      </c>
    </row>
    <row r="4778" spans="1:2" x14ac:dyDescent="0.2">
      <c r="A4778" s="29">
        <v>37370</v>
      </c>
      <c r="B4778" s="30">
        <v>26.35</v>
      </c>
    </row>
    <row r="4779" spans="1:2" x14ac:dyDescent="0.2">
      <c r="A4779" s="29">
        <v>37371</v>
      </c>
      <c r="B4779" s="30">
        <v>26.33</v>
      </c>
    </row>
    <row r="4780" spans="1:2" x14ac:dyDescent="0.2">
      <c r="A4780" s="29">
        <v>37372</v>
      </c>
      <c r="B4780" s="30">
        <v>26.64</v>
      </c>
    </row>
    <row r="4781" spans="1:2" x14ac:dyDescent="0.2">
      <c r="A4781" s="29">
        <v>37375</v>
      </c>
      <c r="B4781" s="30">
        <v>27.22</v>
      </c>
    </row>
    <row r="4782" spans="1:2" x14ac:dyDescent="0.2">
      <c r="A4782" s="29">
        <v>37376</v>
      </c>
      <c r="B4782" s="30">
        <v>27.01</v>
      </c>
    </row>
    <row r="4783" spans="1:2" x14ac:dyDescent="0.2">
      <c r="A4783" s="29">
        <v>37377</v>
      </c>
      <c r="B4783" s="30">
        <v>26.46</v>
      </c>
    </row>
    <row r="4784" spans="1:2" x14ac:dyDescent="0.2">
      <c r="A4784" s="29">
        <v>37378</v>
      </c>
      <c r="B4784" s="30">
        <v>26.03</v>
      </c>
    </row>
    <row r="4785" spans="1:2" x14ac:dyDescent="0.2">
      <c r="A4785" s="29">
        <v>37379</v>
      </c>
      <c r="B4785" s="30">
        <v>26.31</v>
      </c>
    </row>
    <row r="4786" spans="1:2" x14ac:dyDescent="0.2">
      <c r="A4786" s="29">
        <v>37382</v>
      </c>
      <c r="B4786" s="30">
        <v>26.31</v>
      </c>
    </row>
    <row r="4787" spans="1:2" x14ac:dyDescent="0.2">
      <c r="A4787" s="29">
        <v>37383</v>
      </c>
      <c r="B4787" s="30">
        <v>25.92</v>
      </c>
    </row>
    <row r="4788" spans="1:2" x14ac:dyDescent="0.2">
      <c r="A4788" s="29">
        <v>37384</v>
      </c>
      <c r="B4788" s="30">
        <v>26.48</v>
      </c>
    </row>
    <row r="4789" spans="1:2" x14ac:dyDescent="0.2">
      <c r="A4789" s="29">
        <v>37385</v>
      </c>
      <c r="B4789" s="30">
        <v>26.29</v>
      </c>
    </row>
    <row r="4790" spans="1:2" x14ac:dyDescent="0.2">
      <c r="A4790" s="29">
        <v>37386</v>
      </c>
      <c r="B4790" s="30">
        <v>26.55</v>
      </c>
    </row>
    <row r="4791" spans="1:2" x14ac:dyDescent="0.2">
      <c r="A4791" s="29">
        <v>37389</v>
      </c>
      <c r="B4791" s="30">
        <v>26.49</v>
      </c>
    </row>
    <row r="4792" spans="1:2" x14ac:dyDescent="0.2">
      <c r="A4792" s="29">
        <v>37390</v>
      </c>
      <c r="B4792" s="30">
        <v>27.17</v>
      </c>
    </row>
    <row r="4793" spans="1:2" x14ac:dyDescent="0.2">
      <c r="A4793" s="29">
        <v>37391</v>
      </c>
      <c r="B4793" s="30">
        <v>25.91</v>
      </c>
    </row>
    <row r="4794" spans="1:2" x14ac:dyDescent="0.2">
      <c r="A4794" s="29">
        <v>37392</v>
      </c>
      <c r="B4794" s="30">
        <v>25.91</v>
      </c>
    </row>
    <row r="4795" spans="1:2" x14ac:dyDescent="0.2">
      <c r="A4795" s="29">
        <v>37393</v>
      </c>
      <c r="B4795" s="30">
        <v>25.85</v>
      </c>
    </row>
    <row r="4796" spans="1:2" x14ac:dyDescent="0.2">
      <c r="A4796" s="29">
        <v>37396</v>
      </c>
      <c r="B4796" s="30">
        <v>25.82</v>
      </c>
    </row>
    <row r="4797" spans="1:2" x14ac:dyDescent="0.2">
      <c r="A4797" s="29">
        <v>37397</v>
      </c>
      <c r="B4797" s="30">
        <v>24.69</v>
      </c>
    </row>
    <row r="4798" spans="1:2" x14ac:dyDescent="0.2">
      <c r="A4798" s="29">
        <v>37398</v>
      </c>
      <c r="B4798" s="30">
        <v>24.28</v>
      </c>
    </row>
    <row r="4799" spans="1:2" x14ac:dyDescent="0.2">
      <c r="A4799" s="29">
        <v>37399</v>
      </c>
      <c r="B4799" s="30">
        <v>24.13</v>
      </c>
    </row>
    <row r="4800" spans="1:2" x14ac:dyDescent="0.2">
      <c r="A4800" s="29">
        <v>37400</v>
      </c>
      <c r="B4800" s="30">
        <v>24.14</v>
      </c>
    </row>
    <row r="4801" spans="1:2" x14ac:dyDescent="0.2">
      <c r="A4801" s="29">
        <v>37403</v>
      </c>
      <c r="B4801" s="30">
        <v>24</v>
      </c>
    </row>
    <row r="4802" spans="1:2" x14ac:dyDescent="0.2">
      <c r="A4802" s="29">
        <v>37404</v>
      </c>
      <c r="B4802" s="30">
        <v>24.22</v>
      </c>
    </row>
    <row r="4803" spans="1:2" x14ac:dyDescent="0.2">
      <c r="A4803" s="29">
        <v>37405</v>
      </c>
      <c r="B4803" s="30">
        <v>24.63</v>
      </c>
    </row>
    <row r="4804" spans="1:2" x14ac:dyDescent="0.2">
      <c r="A4804" s="29">
        <v>37406</v>
      </c>
      <c r="B4804" s="30">
        <v>23.5</v>
      </c>
    </row>
    <row r="4805" spans="1:2" x14ac:dyDescent="0.2">
      <c r="A4805" s="29">
        <v>37407</v>
      </c>
      <c r="B4805" s="30">
        <v>23.89</v>
      </c>
    </row>
    <row r="4806" spans="1:2" x14ac:dyDescent="0.2">
      <c r="A4806" s="29">
        <v>37411</v>
      </c>
      <c r="B4806" s="30">
        <v>23.88</v>
      </c>
    </row>
    <row r="4807" spans="1:2" x14ac:dyDescent="0.2">
      <c r="A4807" s="29">
        <v>37412</v>
      </c>
      <c r="B4807" s="30">
        <v>23.2</v>
      </c>
    </row>
    <row r="4808" spans="1:2" x14ac:dyDescent="0.2">
      <c r="A4808" s="29">
        <v>37413</v>
      </c>
      <c r="B4808" s="30">
        <v>23.32</v>
      </c>
    </row>
    <row r="4809" spans="1:2" x14ac:dyDescent="0.2">
      <c r="A4809" s="29">
        <v>37414</v>
      </c>
      <c r="B4809" s="30">
        <v>23.1</v>
      </c>
    </row>
    <row r="4810" spans="1:2" x14ac:dyDescent="0.2">
      <c r="A4810" s="29">
        <v>37417</v>
      </c>
      <c r="B4810" s="30">
        <v>22.92</v>
      </c>
    </row>
    <row r="4811" spans="1:2" x14ac:dyDescent="0.2">
      <c r="A4811" s="29">
        <v>37418</v>
      </c>
      <c r="B4811" s="30">
        <v>22.61</v>
      </c>
    </row>
    <row r="4812" spans="1:2" x14ac:dyDescent="0.2">
      <c r="A4812" s="29">
        <v>37419</v>
      </c>
      <c r="B4812" s="30">
        <v>22.85</v>
      </c>
    </row>
    <row r="4813" spans="1:2" x14ac:dyDescent="0.2">
      <c r="A4813" s="29">
        <v>37420</v>
      </c>
      <c r="B4813" s="30">
        <v>23.47</v>
      </c>
    </row>
    <row r="4814" spans="1:2" x14ac:dyDescent="0.2">
      <c r="A4814" s="29">
        <v>37421</v>
      </c>
      <c r="B4814" s="30">
        <v>24.29</v>
      </c>
    </row>
    <row r="4815" spans="1:2" x14ac:dyDescent="0.2">
      <c r="A4815" s="29">
        <v>37424</v>
      </c>
      <c r="B4815" s="30">
        <v>24.79</v>
      </c>
    </row>
    <row r="4816" spans="1:2" x14ac:dyDescent="0.2">
      <c r="A4816" s="29">
        <v>37425</v>
      </c>
      <c r="B4816" s="30">
        <v>24.44</v>
      </c>
    </row>
    <row r="4817" spans="1:2" x14ac:dyDescent="0.2">
      <c r="A4817" s="29">
        <v>37426</v>
      </c>
      <c r="B4817" s="30">
        <v>24.25</v>
      </c>
    </row>
    <row r="4818" spans="1:2" x14ac:dyDescent="0.2">
      <c r="A4818" s="29">
        <v>37427</v>
      </c>
      <c r="B4818" s="30">
        <v>24.78</v>
      </c>
    </row>
    <row r="4819" spans="1:2" x14ac:dyDescent="0.2">
      <c r="A4819" s="29">
        <v>37428</v>
      </c>
      <c r="B4819" s="30">
        <v>24.5</v>
      </c>
    </row>
    <row r="4820" spans="1:2" x14ac:dyDescent="0.2">
      <c r="A4820" s="29">
        <v>37431</v>
      </c>
      <c r="B4820" s="30">
        <v>25.16</v>
      </c>
    </row>
    <row r="4821" spans="1:2" x14ac:dyDescent="0.2">
      <c r="A4821" s="29">
        <v>37432</v>
      </c>
      <c r="B4821" s="30">
        <v>25.12</v>
      </c>
    </row>
    <row r="4822" spans="1:2" x14ac:dyDescent="0.2">
      <c r="A4822" s="29">
        <v>37433</v>
      </c>
      <c r="B4822" s="30">
        <v>25</v>
      </c>
    </row>
    <row r="4823" spans="1:2" x14ac:dyDescent="0.2">
      <c r="A4823" s="29">
        <v>37434</v>
      </c>
      <c r="B4823" s="30">
        <v>25.31</v>
      </c>
    </row>
    <row r="4824" spans="1:2" x14ac:dyDescent="0.2">
      <c r="A4824" s="29">
        <v>37435</v>
      </c>
      <c r="B4824" s="30">
        <v>25.44</v>
      </c>
    </row>
    <row r="4825" spans="1:2" x14ac:dyDescent="0.2">
      <c r="A4825" s="29">
        <v>37438</v>
      </c>
      <c r="B4825" s="30">
        <v>25.5</v>
      </c>
    </row>
    <row r="4826" spans="1:2" x14ac:dyDescent="0.2">
      <c r="A4826" s="29">
        <v>37439</v>
      </c>
      <c r="B4826" s="30">
        <v>25.76</v>
      </c>
    </row>
    <row r="4827" spans="1:2" x14ac:dyDescent="0.2">
      <c r="A4827" s="29">
        <v>37440</v>
      </c>
      <c r="B4827" s="30">
        <v>25.86</v>
      </c>
    </row>
    <row r="4828" spans="1:2" x14ac:dyDescent="0.2">
      <c r="A4828" s="29">
        <v>37441</v>
      </c>
      <c r="B4828" s="30">
        <v>25.56</v>
      </c>
    </row>
    <row r="4829" spans="1:2" x14ac:dyDescent="0.2">
      <c r="A4829" s="29">
        <v>37442</v>
      </c>
      <c r="B4829" s="30">
        <v>25.74</v>
      </c>
    </row>
    <row r="4830" spans="1:2" x14ac:dyDescent="0.2">
      <c r="A4830" s="29">
        <v>37445</v>
      </c>
      <c r="B4830" s="30">
        <v>25.09</v>
      </c>
    </row>
    <row r="4831" spans="1:2" x14ac:dyDescent="0.2">
      <c r="A4831" s="29">
        <v>37446</v>
      </c>
      <c r="B4831" s="30">
        <v>25.18</v>
      </c>
    </row>
    <row r="4832" spans="1:2" x14ac:dyDescent="0.2">
      <c r="A4832" s="29">
        <v>37447</v>
      </c>
      <c r="B4832" s="30">
        <v>25.99</v>
      </c>
    </row>
    <row r="4833" spans="1:2" x14ac:dyDescent="0.2">
      <c r="A4833" s="29">
        <v>37448</v>
      </c>
      <c r="B4833" s="30">
        <v>26.02</v>
      </c>
    </row>
    <row r="4834" spans="1:2" x14ac:dyDescent="0.2">
      <c r="A4834" s="29">
        <v>37449</v>
      </c>
      <c r="B4834" s="30">
        <v>26.38</v>
      </c>
    </row>
    <row r="4835" spans="1:2" x14ac:dyDescent="0.2">
      <c r="A4835" s="29">
        <v>37452</v>
      </c>
      <c r="B4835" s="30">
        <v>25.67</v>
      </c>
    </row>
    <row r="4836" spans="1:2" x14ac:dyDescent="0.2">
      <c r="A4836" s="29">
        <v>37453</v>
      </c>
      <c r="B4836" s="30">
        <v>26.04</v>
      </c>
    </row>
    <row r="4837" spans="1:2" x14ac:dyDescent="0.2">
      <c r="A4837" s="29">
        <v>37454</v>
      </c>
      <c r="B4837" s="30">
        <v>26.55</v>
      </c>
    </row>
    <row r="4838" spans="1:2" x14ac:dyDescent="0.2">
      <c r="A4838" s="29">
        <v>37455</v>
      </c>
      <c r="B4838" s="30">
        <v>26.49</v>
      </c>
    </row>
    <row r="4839" spans="1:2" x14ac:dyDescent="0.2">
      <c r="A4839" s="29">
        <v>37456</v>
      </c>
      <c r="B4839" s="30">
        <v>26.64</v>
      </c>
    </row>
    <row r="4840" spans="1:2" x14ac:dyDescent="0.2">
      <c r="A4840" s="29">
        <v>37459</v>
      </c>
      <c r="B4840" s="30">
        <v>25.61</v>
      </c>
    </row>
    <row r="4841" spans="1:2" x14ac:dyDescent="0.2">
      <c r="A4841" s="29">
        <v>37460</v>
      </c>
      <c r="B4841" s="30">
        <v>25.21</v>
      </c>
    </row>
    <row r="4842" spans="1:2" x14ac:dyDescent="0.2">
      <c r="A4842" s="29">
        <v>37461</v>
      </c>
      <c r="B4842" s="30">
        <v>25.5</v>
      </c>
    </row>
    <row r="4843" spans="1:2" x14ac:dyDescent="0.2">
      <c r="A4843" s="29">
        <v>37462</v>
      </c>
      <c r="B4843" s="30">
        <v>25.44</v>
      </c>
    </row>
    <row r="4844" spans="1:2" x14ac:dyDescent="0.2">
      <c r="A4844" s="29">
        <v>37463</v>
      </c>
      <c r="B4844" s="30">
        <v>25.23</v>
      </c>
    </row>
    <row r="4845" spans="1:2" x14ac:dyDescent="0.2">
      <c r="A4845" s="29">
        <v>37466</v>
      </c>
      <c r="B4845" s="30">
        <v>25.27</v>
      </c>
    </row>
    <row r="4846" spans="1:2" x14ac:dyDescent="0.2">
      <c r="A4846" s="29">
        <v>37467</v>
      </c>
      <c r="B4846" s="30">
        <v>26.08</v>
      </c>
    </row>
    <row r="4847" spans="1:2" x14ac:dyDescent="0.2">
      <c r="A4847" s="29">
        <v>37468</v>
      </c>
      <c r="B4847" s="30">
        <v>25.85</v>
      </c>
    </row>
    <row r="4848" spans="1:2" x14ac:dyDescent="0.2">
      <c r="A4848" s="29">
        <v>37469</v>
      </c>
      <c r="B4848" s="30">
        <v>25.47</v>
      </c>
    </row>
    <row r="4849" spans="1:2" x14ac:dyDescent="0.2">
      <c r="A4849" s="29">
        <v>37470</v>
      </c>
      <c r="B4849" s="30">
        <v>25.76</v>
      </c>
    </row>
    <row r="4850" spans="1:2" x14ac:dyDescent="0.2">
      <c r="A4850" s="29">
        <v>37473</v>
      </c>
      <c r="B4850" s="30">
        <v>25.3</v>
      </c>
    </row>
    <row r="4851" spans="1:2" x14ac:dyDescent="0.2">
      <c r="A4851" s="29">
        <v>37474</v>
      </c>
      <c r="B4851" s="30">
        <v>25.91</v>
      </c>
    </row>
    <row r="4852" spans="1:2" x14ac:dyDescent="0.2">
      <c r="A4852" s="29">
        <v>37475</v>
      </c>
      <c r="B4852" s="30">
        <v>25.33</v>
      </c>
    </row>
    <row r="4853" spans="1:2" x14ac:dyDescent="0.2">
      <c r="A4853" s="29">
        <v>37476</v>
      </c>
      <c r="B4853" s="30">
        <v>25.34</v>
      </c>
    </row>
    <row r="4854" spans="1:2" x14ac:dyDescent="0.2">
      <c r="A4854" s="29">
        <v>37477</v>
      </c>
      <c r="B4854" s="30">
        <v>25.59</v>
      </c>
    </row>
    <row r="4855" spans="1:2" x14ac:dyDescent="0.2">
      <c r="A4855" s="29">
        <v>37480</v>
      </c>
      <c r="B4855" s="30">
        <v>26.31</v>
      </c>
    </row>
    <row r="4856" spans="1:2" x14ac:dyDescent="0.2">
      <c r="A4856" s="29">
        <v>37481</v>
      </c>
      <c r="B4856" s="30">
        <v>26.49</v>
      </c>
    </row>
    <row r="4857" spans="1:2" x14ac:dyDescent="0.2">
      <c r="A4857" s="29">
        <v>37482</v>
      </c>
      <c r="B4857" s="30">
        <v>26.73</v>
      </c>
    </row>
    <row r="4858" spans="1:2" x14ac:dyDescent="0.2">
      <c r="A4858" s="29">
        <v>37483</v>
      </c>
      <c r="B4858" s="30">
        <v>27</v>
      </c>
    </row>
    <row r="4859" spans="1:2" x14ac:dyDescent="0.2">
      <c r="A4859" s="29">
        <v>37484</v>
      </c>
      <c r="B4859" s="30">
        <v>27.5</v>
      </c>
    </row>
    <row r="4860" spans="1:2" x14ac:dyDescent="0.2">
      <c r="A4860" s="29">
        <v>37487</v>
      </c>
      <c r="B4860" s="30">
        <v>27.75</v>
      </c>
    </row>
    <row r="4861" spans="1:2" x14ac:dyDescent="0.2">
      <c r="A4861" s="29">
        <v>37488</v>
      </c>
      <c r="B4861" s="30">
        <v>27.6</v>
      </c>
    </row>
    <row r="4862" spans="1:2" x14ac:dyDescent="0.2">
      <c r="A4862" s="29">
        <v>37489</v>
      </c>
      <c r="B4862" s="30">
        <v>27.71</v>
      </c>
    </row>
    <row r="4863" spans="1:2" x14ac:dyDescent="0.2">
      <c r="A4863" s="29">
        <v>37490</v>
      </c>
      <c r="B4863" s="30">
        <v>27.37</v>
      </c>
    </row>
    <row r="4864" spans="1:2" x14ac:dyDescent="0.2">
      <c r="A4864" s="29">
        <v>37491</v>
      </c>
      <c r="B4864" s="30">
        <v>27.28</v>
      </c>
    </row>
    <row r="4865" spans="1:2" x14ac:dyDescent="0.2">
      <c r="A4865" s="29">
        <v>37494</v>
      </c>
      <c r="B4865" s="30">
        <v>27.28</v>
      </c>
    </row>
    <row r="4866" spans="1:2" x14ac:dyDescent="0.2">
      <c r="A4866" s="29">
        <v>37495</v>
      </c>
      <c r="B4866" s="30">
        <v>27.18</v>
      </c>
    </row>
    <row r="4867" spans="1:2" x14ac:dyDescent="0.2">
      <c r="A4867" s="29">
        <v>37496</v>
      </c>
      <c r="B4867" s="30">
        <v>26.86</v>
      </c>
    </row>
    <row r="4868" spans="1:2" x14ac:dyDescent="0.2">
      <c r="A4868" s="29">
        <v>37497</v>
      </c>
      <c r="B4868" s="30">
        <v>27.43</v>
      </c>
    </row>
    <row r="4869" spans="1:2" x14ac:dyDescent="0.2">
      <c r="A4869" s="29">
        <v>37498</v>
      </c>
      <c r="B4869" s="30">
        <v>27.38</v>
      </c>
    </row>
    <row r="4870" spans="1:2" x14ac:dyDescent="0.2">
      <c r="A4870" s="29">
        <v>37501</v>
      </c>
      <c r="B4870" s="30">
        <v>27.65</v>
      </c>
    </row>
    <row r="4871" spans="1:2" x14ac:dyDescent="0.2">
      <c r="A4871" s="29">
        <v>37502</v>
      </c>
      <c r="B4871" s="30">
        <v>26.87</v>
      </c>
    </row>
    <row r="4872" spans="1:2" x14ac:dyDescent="0.2">
      <c r="A4872" s="29">
        <v>37503</v>
      </c>
      <c r="B4872" s="30">
        <v>27.15</v>
      </c>
    </row>
    <row r="4873" spans="1:2" x14ac:dyDescent="0.2">
      <c r="A4873" s="29">
        <v>37504</v>
      </c>
      <c r="B4873" s="30">
        <v>27.72</v>
      </c>
    </row>
    <row r="4874" spans="1:2" x14ac:dyDescent="0.2">
      <c r="A4874" s="29">
        <v>37505</v>
      </c>
      <c r="B4874" s="30">
        <v>28.36</v>
      </c>
    </row>
    <row r="4875" spans="1:2" x14ac:dyDescent="0.2">
      <c r="A4875" s="29">
        <v>37508</v>
      </c>
      <c r="B4875" s="30">
        <v>28.49</v>
      </c>
    </row>
    <row r="4876" spans="1:2" x14ac:dyDescent="0.2">
      <c r="A4876" s="29">
        <v>37509</v>
      </c>
      <c r="B4876" s="30">
        <v>28.58</v>
      </c>
    </row>
    <row r="4877" spans="1:2" x14ac:dyDescent="0.2">
      <c r="A4877" s="29">
        <v>37510</v>
      </c>
      <c r="B4877" s="30">
        <v>28.4</v>
      </c>
    </row>
    <row r="4878" spans="1:2" x14ac:dyDescent="0.2">
      <c r="A4878" s="29">
        <v>37511</v>
      </c>
      <c r="B4878" s="30">
        <v>27.73</v>
      </c>
    </row>
    <row r="4879" spans="1:2" x14ac:dyDescent="0.2">
      <c r="A4879" s="29">
        <v>37512</v>
      </c>
      <c r="B4879" s="30">
        <v>28.32</v>
      </c>
    </row>
    <row r="4880" spans="1:2" x14ac:dyDescent="0.2">
      <c r="A4880" s="29">
        <v>37515</v>
      </c>
      <c r="B4880" s="30">
        <v>28.3</v>
      </c>
    </row>
    <row r="4881" spans="1:2" x14ac:dyDescent="0.2">
      <c r="A4881" s="29">
        <v>37516</v>
      </c>
      <c r="B4881" s="30">
        <v>27.86</v>
      </c>
    </row>
    <row r="4882" spans="1:2" x14ac:dyDescent="0.2">
      <c r="A4882" s="29">
        <v>37517</v>
      </c>
      <c r="B4882" s="30">
        <v>28.24</v>
      </c>
    </row>
    <row r="4883" spans="1:2" x14ac:dyDescent="0.2">
      <c r="A4883" s="29">
        <v>37518</v>
      </c>
      <c r="B4883" s="30">
        <v>28.3</v>
      </c>
    </row>
    <row r="4884" spans="1:2" x14ac:dyDescent="0.2">
      <c r="A4884" s="29">
        <v>37519</v>
      </c>
      <c r="B4884" s="30">
        <v>28.55</v>
      </c>
    </row>
    <row r="4885" spans="1:2" x14ac:dyDescent="0.2">
      <c r="A4885" s="29">
        <v>37522</v>
      </c>
      <c r="B4885" s="30">
        <v>29.23</v>
      </c>
    </row>
    <row r="4886" spans="1:2" x14ac:dyDescent="0.2">
      <c r="A4886" s="29">
        <v>37523</v>
      </c>
      <c r="B4886" s="30">
        <v>29.23</v>
      </c>
    </row>
    <row r="4887" spans="1:2" x14ac:dyDescent="0.2">
      <c r="A4887" s="29">
        <v>37524</v>
      </c>
      <c r="B4887" s="30">
        <v>29.25</v>
      </c>
    </row>
    <row r="4888" spans="1:2" x14ac:dyDescent="0.2">
      <c r="A4888" s="29">
        <v>37525</v>
      </c>
      <c r="B4888" s="30">
        <v>29.07</v>
      </c>
    </row>
    <row r="4889" spans="1:2" x14ac:dyDescent="0.2">
      <c r="A4889" s="29">
        <v>37526</v>
      </c>
      <c r="B4889" s="30">
        <v>29.02</v>
      </c>
    </row>
    <row r="4890" spans="1:2" x14ac:dyDescent="0.2">
      <c r="A4890" s="29">
        <v>37529</v>
      </c>
      <c r="B4890" s="30">
        <v>28.87</v>
      </c>
    </row>
    <row r="4891" spans="1:2" x14ac:dyDescent="0.2">
      <c r="A4891" s="29">
        <v>37530</v>
      </c>
      <c r="B4891" s="30">
        <v>29.14</v>
      </c>
    </row>
    <row r="4892" spans="1:2" x14ac:dyDescent="0.2">
      <c r="A4892" s="29">
        <v>37531</v>
      </c>
      <c r="B4892" s="30">
        <v>28.96</v>
      </c>
    </row>
    <row r="4893" spans="1:2" x14ac:dyDescent="0.2">
      <c r="A4893" s="29">
        <v>37532</v>
      </c>
      <c r="B4893" s="30">
        <v>28.36</v>
      </c>
    </row>
    <row r="4894" spans="1:2" x14ac:dyDescent="0.2">
      <c r="A4894" s="29">
        <v>37533</v>
      </c>
      <c r="B4894" s="30">
        <v>28.22</v>
      </c>
    </row>
    <row r="4895" spans="1:2" x14ac:dyDescent="0.2">
      <c r="A4895" s="29">
        <v>37536</v>
      </c>
      <c r="B4895" s="30">
        <v>28.31</v>
      </c>
    </row>
    <row r="4896" spans="1:2" x14ac:dyDescent="0.2">
      <c r="A4896" s="29">
        <v>37537</v>
      </c>
      <c r="B4896" s="30">
        <v>28.19</v>
      </c>
    </row>
    <row r="4897" spans="1:2" x14ac:dyDescent="0.2">
      <c r="A4897" s="29">
        <v>37538</v>
      </c>
      <c r="B4897" s="30">
        <v>28.32</v>
      </c>
    </row>
    <row r="4898" spans="1:2" x14ac:dyDescent="0.2">
      <c r="A4898" s="29">
        <v>37539</v>
      </c>
      <c r="B4898" s="30">
        <v>27.95</v>
      </c>
    </row>
    <row r="4899" spans="1:2" x14ac:dyDescent="0.2">
      <c r="A4899" s="29">
        <v>37540</v>
      </c>
      <c r="B4899" s="30">
        <v>28.22</v>
      </c>
    </row>
    <row r="4900" spans="1:2" x14ac:dyDescent="0.2">
      <c r="A4900" s="29">
        <v>37543</v>
      </c>
      <c r="B4900" s="30">
        <v>28.73</v>
      </c>
    </row>
    <row r="4901" spans="1:2" x14ac:dyDescent="0.2">
      <c r="A4901" s="29">
        <v>37544</v>
      </c>
      <c r="B4901" s="30">
        <v>28.75</v>
      </c>
    </row>
    <row r="4902" spans="1:2" x14ac:dyDescent="0.2">
      <c r="A4902" s="29">
        <v>37545</v>
      </c>
      <c r="B4902" s="30">
        <v>28.82</v>
      </c>
    </row>
    <row r="4903" spans="1:2" x14ac:dyDescent="0.2">
      <c r="A4903" s="29">
        <v>37546</v>
      </c>
      <c r="B4903" s="30">
        <v>28.45</v>
      </c>
    </row>
    <row r="4904" spans="1:2" x14ac:dyDescent="0.2">
      <c r="A4904" s="29">
        <v>37547</v>
      </c>
      <c r="B4904" s="30">
        <v>28.35</v>
      </c>
    </row>
    <row r="4905" spans="1:2" x14ac:dyDescent="0.2">
      <c r="A4905" s="29">
        <v>37550</v>
      </c>
      <c r="B4905" s="30">
        <v>27.03</v>
      </c>
    </row>
    <row r="4906" spans="1:2" x14ac:dyDescent="0.2">
      <c r="A4906" s="29">
        <v>37551</v>
      </c>
      <c r="B4906" s="30">
        <v>26.72</v>
      </c>
    </row>
    <row r="4907" spans="1:2" x14ac:dyDescent="0.2">
      <c r="A4907" s="29">
        <v>37552</v>
      </c>
      <c r="B4907" s="30">
        <v>26.77</v>
      </c>
    </row>
    <row r="4908" spans="1:2" x14ac:dyDescent="0.2">
      <c r="A4908" s="29">
        <v>37553</v>
      </c>
      <c r="B4908" s="30">
        <v>26.63</v>
      </c>
    </row>
    <row r="4909" spans="1:2" x14ac:dyDescent="0.2">
      <c r="A4909" s="29">
        <v>37554</v>
      </c>
      <c r="B4909" s="30">
        <v>25.57</v>
      </c>
    </row>
    <row r="4910" spans="1:2" x14ac:dyDescent="0.2">
      <c r="A4910" s="29">
        <v>37557</v>
      </c>
      <c r="B4910" s="30">
        <v>25.76</v>
      </c>
    </row>
    <row r="4911" spans="1:2" x14ac:dyDescent="0.2">
      <c r="A4911" s="29">
        <v>37558</v>
      </c>
      <c r="B4911" s="30">
        <v>25.37</v>
      </c>
    </row>
    <row r="4912" spans="1:2" x14ac:dyDescent="0.2">
      <c r="A4912" s="29">
        <v>37559</v>
      </c>
      <c r="B4912" s="30">
        <v>25.32</v>
      </c>
    </row>
    <row r="4913" spans="1:2" x14ac:dyDescent="0.2">
      <c r="A4913" s="29">
        <v>37560</v>
      </c>
      <c r="B4913" s="30">
        <v>25.68</v>
      </c>
    </row>
    <row r="4914" spans="1:2" x14ac:dyDescent="0.2">
      <c r="A4914" s="29">
        <v>37561</v>
      </c>
      <c r="B4914" s="30">
        <v>25.5</v>
      </c>
    </row>
    <row r="4915" spans="1:2" x14ac:dyDescent="0.2">
      <c r="A4915" s="29">
        <v>37564</v>
      </c>
      <c r="B4915" s="30">
        <v>25.11</v>
      </c>
    </row>
    <row r="4916" spans="1:2" x14ac:dyDescent="0.2">
      <c r="A4916" s="29">
        <v>37565</v>
      </c>
      <c r="B4916" s="30">
        <v>24.15</v>
      </c>
    </row>
    <row r="4917" spans="1:2" x14ac:dyDescent="0.2">
      <c r="A4917" s="29">
        <v>37566</v>
      </c>
      <c r="B4917" s="30">
        <v>23.66</v>
      </c>
    </row>
    <row r="4918" spans="1:2" x14ac:dyDescent="0.2">
      <c r="A4918" s="29">
        <v>37567</v>
      </c>
      <c r="B4918" s="30">
        <v>23.57</v>
      </c>
    </row>
    <row r="4919" spans="1:2" x14ac:dyDescent="0.2">
      <c r="A4919" s="29">
        <v>37568</v>
      </c>
      <c r="B4919" s="30">
        <v>23.57</v>
      </c>
    </row>
    <row r="4920" spans="1:2" x14ac:dyDescent="0.2">
      <c r="A4920" s="29">
        <v>37571</v>
      </c>
      <c r="B4920" s="30">
        <v>23.82</v>
      </c>
    </row>
    <row r="4921" spans="1:2" x14ac:dyDescent="0.2">
      <c r="A4921" s="29">
        <v>37572</v>
      </c>
      <c r="B4921" s="30">
        <v>23.76</v>
      </c>
    </row>
    <row r="4922" spans="1:2" x14ac:dyDescent="0.2">
      <c r="A4922" s="29">
        <v>37573</v>
      </c>
      <c r="B4922" s="30">
        <v>22.66</v>
      </c>
    </row>
    <row r="4923" spans="1:2" x14ac:dyDescent="0.2">
      <c r="A4923" s="29">
        <v>37574</v>
      </c>
      <c r="B4923" s="30">
        <v>22.74</v>
      </c>
    </row>
    <row r="4924" spans="1:2" x14ac:dyDescent="0.2">
      <c r="A4924" s="29">
        <v>37575</v>
      </c>
      <c r="B4924" s="30">
        <v>23.13</v>
      </c>
    </row>
    <row r="4925" spans="1:2" x14ac:dyDescent="0.2">
      <c r="A4925" s="29">
        <v>37578</v>
      </c>
      <c r="B4925" s="30">
        <v>24.04</v>
      </c>
    </row>
    <row r="4926" spans="1:2" x14ac:dyDescent="0.2">
      <c r="A4926" s="29">
        <v>37579</v>
      </c>
      <c r="B4926" s="30">
        <v>23.86</v>
      </c>
    </row>
    <row r="4927" spans="1:2" x14ac:dyDescent="0.2">
      <c r="A4927" s="29">
        <v>37580</v>
      </c>
      <c r="B4927" s="30">
        <v>24.32</v>
      </c>
    </row>
    <row r="4928" spans="1:2" x14ac:dyDescent="0.2">
      <c r="A4928" s="29">
        <v>37581</v>
      </c>
      <c r="B4928" s="30">
        <v>24.59</v>
      </c>
    </row>
    <row r="4929" spans="1:2" x14ac:dyDescent="0.2">
      <c r="A4929" s="29">
        <v>37582</v>
      </c>
      <c r="B4929" s="30">
        <v>24.95</v>
      </c>
    </row>
    <row r="4930" spans="1:2" x14ac:dyDescent="0.2">
      <c r="A4930" s="29">
        <v>37585</v>
      </c>
      <c r="B4930" s="30">
        <v>24.45</v>
      </c>
    </row>
    <row r="4931" spans="1:2" x14ac:dyDescent="0.2">
      <c r="A4931" s="29">
        <v>37586</v>
      </c>
      <c r="B4931" s="30">
        <v>24.69</v>
      </c>
    </row>
    <row r="4932" spans="1:2" x14ac:dyDescent="0.2">
      <c r="A4932" s="29">
        <v>37587</v>
      </c>
      <c r="B4932" s="30">
        <v>25.15</v>
      </c>
    </row>
    <row r="4933" spans="1:2" x14ac:dyDescent="0.2">
      <c r="A4933" s="29">
        <v>37588</v>
      </c>
      <c r="B4933" s="30">
        <v>24.96</v>
      </c>
    </row>
    <row r="4934" spans="1:2" x14ac:dyDescent="0.2">
      <c r="A4934" s="29">
        <v>37589</v>
      </c>
      <c r="B4934" s="30">
        <v>25.2</v>
      </c>
    </row>
    <row r="4935" spans="1:2" x14ac:dyDescent="0.2">
      <c r="A4935" s="29">
        <v>37592</v>
      </c>
      <c r="B4935" s="30">
        <v>25.79</v>
      </c>
    </row>
    <row r="4936" spans="1:2" x14ac:dyDescent="0.2">
      <c r="A4936" s="29">
        <v>37593</v>
      </c>
      <c r="B4936" s="30">
        <v>26.13</v>
      </c>
    </row>
    <row r="4937" spans="1:2" x14ac:dyDescent="0.2">
      <c r="A4937" s="29">
        <v>37594</v>
      </c>
      <c r="B4937" s="30">
        <v>25.49</v>
      </c>
    </row>
    <row r="4938" spans="1:2" x14ac:dyDescent="0.2">
      <c r="A4938" s="29">
        <v>37595</v>
      </c>
      <c r="B4938" s="30">
        <v>26.37</v>
      </c>
    </row>
    <row r="4939" spans="1:2" x14ac:dyDescent="0.2">
      <c r="A4939" s="29">
        <v>37596</v>
      </c>
      <c r="B4939" s="30">
        <v>25.82</v>
      </c>
    </row>
    <row r="4940" spans="1:2" x14ac:dyDescent="0.2">
      <c r="A4940" s="29">
        <v>37599</v>
      </c>
      <c r="B4940" s="30">
        <v>26.18</v>
      </c>
    </row>
    <row r="4941" spans="1:2" x14ac:dyDescent="0.2">
      <c r="A4941" s="29">
        <v>37600</v>
      </c>
      <c r="B4941" s="30">
        <v>26.86</v>
      </c>
    </row>
    <row r="4942" spans="1:2" x14ac:dyDescent="0.2">
      <c r="A4942" s="29">
        <v>37601</v>
      </c>
      <c r="B4942" s="30">
        <v>26.84</v>
      </c>
    </row>
    <row r="4943" spans="1:2" x14ac:dyDescent="0.2">
      <c r="A4943" s="29">
        <v>37602</v>
      </c>
      <c r="B4943" s="30">
        <v>27.42</v>
      </c>
    </row>
    <row r="4944" spans="1:2" x14ac:dyDescent="0.2">
      <c r="A4944" s="29">
        <v>37603</v>
      </c>
      <c r="B4944" s="30">
        <v>27.81</v>
      </c>
    </row>
    <row r="4945" spans="1:3" x14ac:dyDescent="0.2">
      <c r="A4945" s="29">
        <v>37606</v>
      </c>
      <c r="B4945" s="30">
        <v>28.98</v>
      </c>
    </row>
    <row r="4946" spans="1:3" x14ac:dyDescent="0.2">
      <c r="A4946" s="29">
        <v>37607</v>
      </c>
      <c r="B4946" s="30">
        <v>29.18</v>
      </c>
    </row>
    <row r="4947" spans="1:3" x14ac:dyDescent="0.2">
      <c r="A4947" s="29">
        <v>37608</v>
      </c>
      <c r="B4947" s="30">
        <v>29.71</v>
      </c>
    </row>
    <row r="4948" spans="1:3" x14ac:dyDescent="0.2">
      <c r="A4948" s="29">
        <v>37609</v>
      </c>
      <c r="B4948" s="30">
        <v>29.61</v>
      </c>
    </row>
    <row r="4949" spans="1:3" x14ac:dyDescent="0.2">
      <c r="A4949" s="29">
        <v>37610</v>
      </c>
      <c r="B4949" s="30">
        <v>29.78</v>
      </c>
    </row>
    <row r="4950" spans="1:3" x14ac:dyDescent="0.2">
      <c r="A4950" s="29">
        <v>37613</v>
      </c>
      <c r="B4950" s="30">
        <v>31.42</v>
      </c>
    </row>
    <row r="4951" spans="1:3" x14ac:dyDescent="0.2">
      <c r="A4951" s="29">
        <v>37614</v>
      </c>
      <c r="B4951" s="30">
        <v>31.32</v>
      </c>
    </row>
    <row r="4952" spans="1:3" x14ac:dyDescent="0.2">
      <c r="A4952" s="29">
        <v>37616</v>
      </c>
      <c r="B4952" s="30">
        <v>31.31</v>
      </c>
    </row>
    <row r="4953" spans="1:3" x14ac:dyDescent="0.2">
      <c r="A4953" s="29">
        <v>37617</v>
      </c>
      <c r="B4953" s="30">
        <v>31.8</v>
      </c>
    </row>
    <row r="4954" spans="1:3" x14ac:dyDescent="0.2">
      <c r="A4954" s="29">
        <v>37620</v>
      </c>
      <c r="B4954" s="30">
        <v>31.13</v>
      </c>
    </row>
    <row r="4955" spans="1:3" x14ac:dyDescent="0.2">
      <c r="A4955" s="29">
        <v>37621</v>
      </c>
      <c r="B4955" s="30">
        <v>29.99</v>
      </c>
    </row>
    <row r="4956" spans="1:3" x14ac:dyDescent="0.2">
      <c r="A4956" s="29">
        <v>37623</v>
      </c>
      <c r="B4956" s="30">
        <v>30.77</v>
      </c>
      <c r="C4956" s="31">
        <f>AVERAGE(B4703:B4956)</f>
        <v>25.111338582677138</v>
      </c>
    </row>
    <row r="4957" spans="1:3" x14ac:dyDescent="0.2">
      <c r="A4957" s="29">
        <v>37624</v>
      </c>
      <c r="B4957" s="30">
        <v>31.98</v>
      </c>
    </row>
    <row r="4958" spans="1:3" x14ac:dyDescent="0.2">
      <c r="A4958" s="29">
        <v>37627</v>
      </c>
      <c r="B4958" s="30">
        <v>31.51</v>
      </c>
    </row>
    <row r="4959" spans="1:3" x14ac:dyDescent="0.2">
      <c r="A4959" s="29">
        <v>37628</v>
      </c>
      <c r="B4959" s="30">
        <v>30.79</v>
      </c>
    </row>
    <row r="4960" spans="1:3" x14ac:dyDescent="0.2">
      <c r="A4960" s="29">
        <v>37629</v>
      </c>
      <c r="B4960" s="30">
        <v>29.36</v>
      </c>
    </row>
    <row r="4961" spans="1:2" x14ac:dyDescent="0.2">
      <c r="A4961" s="29">
        <v>37630</v>
      </c>
      <c r="B4961" s="30">
        <v>30.44</v>
      </c>
    </row>
    <row r="4962" spans="1:2" x14ac:dyDescent="0.2">
      <c r="A4962" s="29">
        <v>37631</v>
      </c>
      <c r="B4962" s="30">
        <v>30.41</v>
      </c>
    </row>
    <row r="4963" spans="1:2" x14ac:dyDescent="0.2">
      <c r="A4963" s="29">
        <v>37634</v>
      </c>
      <c r="B4963" s="30">
        <v>30.95</v>
      </c>
    </row>
    <row r="4964" spans="1:2" x14ac:dyDescent="0.2">
      <c r="A4964" s="29">
        <v>37635</v>
      </c>
      <c r="B4964" s="30">
        <v>31.33</v>
      </c>
    </row>
    <row r="4965" spans="1:2" x14ac:dyDescent="0.2">
      <c r="A4965" s="29">
        <v>37636</v>
      </c>
      <c r="B4965" s="30">
        <v>31.89</v>
      </c>
    </row>
    <row r="4966" spans="1:2" x14ac:dyDescent="0.2">
      <c r="A4966" s="29">
        <v>37637</v>
      </c>
      <c r="B4966" s="30">
        <v>32.39</v>
      </c>
    </row>
    <row r="4967" spans="1:2" x14ac:dyDescent="0.2">
      <c r="A4967" s="29">
        <v>37638</v>
      </c>
      <c r="B4967" s="30">
        <v>31.93</v>
      </c>
    </row>
    <row r="4968" spans="1:2" x14ac:dyDescent="0.2">
      <c r="A4968" s="29">
        <v>37641</v>
      </c>
      <c r="B4968" s="30">
        <v>32.14</v>
      </c>
    </row>
    <row r="4969" spans="1:2" x14ac:dyDescent="0.2">
      <c r="A4969" s="29">
        <v>37642</v>
      </c>
      <c r="B4969" s="30">
        <v>32.17</v>
      </c>
    </row>
    <row r="4970" spans="1:2" x14ac:dyDescent="0.2">
      <c r="A4970" s="29">
        <v>37643</v>
      </c>
      <c r="B4970" s="30">
        <v>31.82</v>
      </c>
    </row>
    <row r="4971" spans="1:2" x14ac:dyDescent="0.2">
      <c r="A4971" s="29">
        <v>37644</v>
      </c>
      <c r="B4971" s="30">
        <v>31.04</v>
      </c>
    </row>
    <row r="4972" spans="1:2" x14ac:dyDescent="0.2">
      <c r="A4972" s="29">
        <v>37645</v>
      </c>
      <c r="B4972" s="30">
        <v>31.67</v>
      </c>
    </row>
    <row r="4973" spans="1:2" x14ac:dyDescent="0.2">
      <c r="A4973" s="29">
        <v>37648</v>
      </c>
      <c r="B4973" s="30">
        <v>30.62</v>
      </c>
    </row>
    <row r="4974" spans="1:2" x14ac:dyDescent="0.2">
      <c r="A4974" s="29">
        <v>37649</v>
      </c>
      <c r="B4974" s="30">
        <v>30.7</v>
      </c>
    </row>
    <row r="4975" spans="1:2" x14ac:dyDescent="0.2">
      <c r="A4975" s="29">
        <v>37650</v>
      </c>
      <c r="B4975" s="30">
        <v>31.4</v>
      </c>
    </row>
    <row r="4976" spans="1:2" x14ac:dyDescent="0.2">
      <c r="A4976" s="29">
        <v>37651</v>
      </c>
      <c r="B4976" s="30">
        <v>31.56</v>
      </c>
    </row>
    <row r="4977" spans="1:2" x14ac:dyDescent="0.2">
      <c r="A4977" s="29">
        <v>37652</v>
      </c>
      <c r="B4977" s="30">
        <v>31.45</v>
      </c>
    </row>
    <row r="4978" spans="1:2" x14ac:dyDescent="0.2">
      <c r="A4978" s="29">
        <v>37655</v>
      </c>
      <c r="B4978" s="30">
        <v>30.44</v>
      </c>
    </row>
    <row r="4979" spans="1:2" x14ac:dyDescent="0.2">
      <c r="A4979" s="29">
        <v>37656</v>
      </c>
      <c r="B4979" s="30">
        <v>31.25</v>
      </c>
    </row>
    <row r="4980" spans="1:2" x14ac:dyDescent="0.2">
      <c r="A4980" s="29">
        <v>37657</v>
      </c>
      <c r="B4980" s="30">
        <v>31.47</v>
      </c>
    </row>
    <row r="4981" spans="1:2" x14ac:dyDescent="0.2">
      <c r="A4981" s="29">
        <v>37658</v>
      </c>
      <c r="B4981" s="30">
        <v>31.65</v>
      </c>
    </row>
    <row r="4982" spans="1:2" x14ac:dyDescent="0.2">
      <c r="A4982" s="29">
        <v>37659</v>
      </c>
      <c r="B4982" s="30">
        <v>32.659999999999997</v>
      </c>
    </row>
    <row r="4983" spans="1:2" x14ac:dyDescent="0.2">
      <c r="A4983" s="29">
        <v>37662</v>
      </c>
      <c r="B4983" s="30">
        <v>31.99</v>
      </c>
    </row>
    <row r="4984" spans="1:2" x14ac:dyDescent="0.2">
      <c r="A4984" s="29">
        <v>37663</v>
      </c>
      <c r="B4984" s="30">
        <v>32.6</v>
      </c>
    </row>
    <row r="4985" spans="1:2" x14ac:dyDescent="0.2">
      <c r="A4985" s="29">
        <v>37664</v>
      </c>
      <c r="B4985" s="30">
        <v>32.729999999999997</v>
      </c>
    </row>
    <row r="4986" spans="1:2" x14ac:dyDescent="0.2">
      <c r="A4986" s="29">
        <v>37665</v>
      </c>
      <c r="B4986" s="30">
        <v>33.22</v>
      </c>
    </row>
    <row r="4987" spans="1:2" x14ac:dyDescent="0.2">
      <c r="A4987" s="29">
        <v>37666</v>
      </c>
      <c r="B4987" s="30">
        <v>33.43</v>
      </c>
    </row>
    <row r="4988" spans="1:2" x14ac:dyDescent="0.2">
      <c r="A4988" s="29">
        <v>37669</v>
      </c>
      <c r="B4988" s="30">
        <v>32.880000000000003</v>
      </c>
    </row>
    <row r="4989" spans="1:2" x14ac:dyDescent="0.2">
      <c r="A4989" s="29">
        <v>37670</v>
      </c>
      <c r="B4989" s="30">
        <v>33.590000000000003</v>
      </c>
    </row>
    <row r="4990" spans="1:2" x14ac:dyDescent="0.2">
      <c r="A4990" s="29">
        <v>37671</v>
      </c>
      <c r="B4990" s="30">
        <v>33.049999999999997</v>
      </c>
    </row>
    <row r="4991" spans="1:2" x14ac:dyDescent="0.2">
      <c r="A4991" s="29">
        <v>37672</v>
      </c>
      <c r="B4991" s="30">
        <v>32.18</v>
      </c>
    </row>
    <row r="4992" spans="1:2" x14ac:dyDescent="0.2">
      <c r="A4992" s="29">
        <v>37673</v>
      </c>
      <c r="B4992" s="30">
        <v>32.83</v>
      </c>
    </row>
    <row r="4993" spans="1:2" x14ac:dyDescent="0.2">
      <c r="A4993" s="29">
        <v>37676</v>
      </c>
      <c r="B4993" s="30">
        <v>33.659999999999997</v>
      </c>
    </row>
    <row r="4994" spans="1:2" x14ac:dyDescent="0.2">
      <c r="A4994" s="29">
        <v>37677</v>
      </c>
      <c r="B4994" s="30">
        <v>32.83</v>
      </c>
    </row>
    <row r="4995" spans="1:2" x14ac:dyDescent="0.2">
      <c r="A4995" s="29">
        <v>37678</v>
      </c>
      <c r="B4995" s="30">
        <v>33.53</v>
      </c>
    </row>
    <row r="4996" spans="1:2" x14ac:dyDescent="0.2">
      <c r="A4996" s="29">
        <v>37679</v>
      </c>
      <c r="B4996" s="30">
        <v>33.07</v>
      </c>
    </row>
    <row r="4997" spans="1:2" x14ac:dyDescent="0.2">
      <c r="A4997" s="29">
        <v>37680</v>
      </c>
      <c r="B4997" s="30">
        <v>33.909999999999997</v>
      </c>
    </row>
    <row r="4998" spans="1:2" x14ac:dyDescent="0.2">
      <c r="A4998" s="29">
        <v>37683</v>
      </c>
      <c r="B4998" s="30">
        <v>33.51</v>
      </c>
    </row>
    <row r="4999" spans="1:2" x14ac:dyDescent="0.2">
      <c r="A4999" s="29">
        <v>37684</v>
      </c>
      <c r="B4999" s="30">
        <v>34.270000000000003</v>
      </c>
    </row>
    <row r="5000" spans="1:2" x14ac:dyDescent="0.2">
      <c r="A5000" s="29">
        <v>37685</v>
      </c>
      <c r="B5000" s="30">
        <v>33.979999999999997</v>
      </c>
    </row>
    <row r="5001" spans="1:2" x14ac:dyDescent="0.2">
      <c r="A5001" s="29">
        <v>37686</v>
      </c>
      <c r="B5001" s="30">
        <v>34.56</v>
      </c>
    </row>
    <row r="5002" spans="1:2" x14ac:dyDescent="0.2">
      <c r="A5002" s="29">
        <v>37687</v>
      </c>
      <c r="B5002" s="30">
        <v>34.93</v>
      </c>
    </row>
    <row r="5003" spans="1:2" x14ac:dyDescent="0.2">
      <c r="A5003" s="29">
        <v>37690</v>
      </c>
      <c r="B5003" s="30">
        <v>34.520000000000003</v>
      </c>
    </row>
    <row r="5004" spans="1:2" x14ac:dyDescent="0.2">
      <c r="A5004" s="29">
        <v>37691</v>
      </c>
      <c r="B5004" s="30">
        <v>33.880000000000003</v>
      </c>
    </row>
    <row r="5005" spans="1:2" x14ac:dyDescent="0.2">
      <c r="A5005" s="29">
        <v>37692</v>
      </c>
      <c r="B5005" s="30">
        <v>34.26</v>
      </c>
    </row>
    <row r="5006" spans="1:2" x14ac:dyDescent="0.2">
      <c r="A5006" s="29">
        <v>37693</v>
      </c>
      <c r="B5006" s="30">
        <v>32.96</v>
      </c>
    </row>
    <row r="5007" spans="1:2" x14ac:dyDescent="0.2">
      <c r="A5007" s="29">
        <v>37694</v>
      </c>
      <c r="B5007" s="30">
        <v>31.91</v>
      </c>
    </row>
    <row r="5008" spans="1:2" x14ac:dyDescent="0.2">
      <c r="A5008" s="29">
        <v>37697</v>
      </c>
      <c r="B5008" s="30">
        <v>30.54</v>
      </c>
    </row>
    <row r="5009" spans="1:2" x14ac:dyDescent="0.2">
      <c r="A5009" s="29">
        <v>37698</v>
      </c>
      <c r="B5009" s="30">
        <v>28.06</v>
      </c>
    </row>
    <row r="5010" spans="1:2" x14ac:dyDescent="0.2">
      <c r="A5010" s="29">
        <v>37699</v>
      </c>
      <c r="B5010" s="30">
        <v>27.48</v>
      </c>
    </row>
    <row r="5011" spans="1:2" x14ac:dyDescent="0.2">
      <c r="A5011" s="29">
        <v>37700</v>
      </c>
      <c r="B5011" s="30">
        <v>26.2</v>
      </c>
    </row>
    <row r="5012" spans="1:2" x14ac:dyDescent="0.2">
      <c r="A5012" s="29">
        <v>37701</v>
      </c>
      <c r="B5012" s="30">
        <v>25.08</v>
      </c>
    </row>
    <row r="5013" spans="1:2" x14ac:dyDescent="0.2">
      <c r="A5013" s="29">
        <v>37704</v>
      </c>
      <c r="B5013" s="30">
        <v>26.6</v>
      </c>
    </row>
    <row r="5014" spans="1:2" x14ac:dyDescent="0.2">
      <c r="A5014" s="29">
        <v>37705</v>
      </c>
      <c r="B5014" s="30">
        <v>25.46</v>
      </c>
    </row>
    <row r="5015" spans="1:2" x14ac:dyDescent="0.2">
      <c r="A5015" s="29">
        <v>37706</v>
      </c>
      <c r="B5015" s="30">
        <v>25.83</v>
      </c>
    </row>
    <row r="5016" spans="1:2" x14ac:dyDescent="0.2">
      <c r="A5016" s="29">
        <v>37707</v>
      </c>
      <c r="B5016" s="30">
        <v>27.79</v>
      </c>
    </row>
    <row r="5017" spans="1:2" x14ac:dyDescent="0.2">
      <c r="A5017" s="29">
        <v>37708</v>
      </c>
      <c r="B5017" s="30">
        <v>27.32</v>
      </c>
    </row>
    <row r="5018" spans="1:2" x14ac:dyDescent="0.2">
      <c r="A5018" s="29">
        <v>37711</v>
      </c>
      <c r="B5018" s="30">
        <v>27.98</v>
      </c>
    </row>
    <row r="5019" spans="1:2" x14ac:dyDescent="0.2">
      <c r="A5019" s="29">
        <v>37712</v>
      </c>
      <c r="B5019" s="30">
        <v>27.1</v>
      </c>
    </row>
    <row r="5020" spans="1:2" x14ac:dyDescent="0.2">
      <c r="A5020" s="29">
        <v>37713</v>
      </c>
      <c r="B5020" s="30">
        <v>26.19</v>
      </c>
    </row>
    <row r="5021" spans="1:2" x14ac:dyDescent="0.2">
      <c r="A5021" s="29">
        <v>37714</v>
      </c>
      <c r="B5021" s="30">
        <v>26.47</v>
      </c>
    </row>
    <row r="5022" spans="1:2" x14ac:dyDescent="0.2">
      <c r="A5022" s="29">
        <v>37715</v>
      </c>
      <c r="B5022" s="30">
        <v>25.43</v>
      </c>
    </row>
    <row r="5023" spans="1:2" x14ac:dyDescent="0.2">
      <c r="A5023" s="29">
        <v>37718</v>
      </c>
      <c r="B5023" s="30">
        <v>25.24</v>
      </c>
    </row>
    <row r="5024" spans="1:2" x14ac:dyDescent="0.2">
      <c r="A5024" s="29">
        <v>37719</v>
      </c>
      <c r="B5024" s="30">
        <v>25.01</v>
      </c>
    </row>
    <row r="5025" spans="1:2" x14ac:dyDescent="0.2">
      <c r="A5025" s="29">
        <v>37720</v>
      </c>
      <c r="B5025" s="30">
        <v>25.48</v>
      </c>
    </row>
    <row r="5026" spans="1:2" x14ac:dyDescent="0.2">
      <c r="A5026" s="29">
        <v>37721</v>
      </c>
      <c r="B5026" s="30">
        <v>24.66</v>
      </c>
    </row>
    <row r="5027" spans="1:2" x14ac:dyDescent="0.2">
      <c r="A5027" s="29">
        <v>37722</v>
      </c>
      <c r="B5027" s="30">
        <v>24.92</v>
      </c>
    </row>
    <row r="5028" spans="1:2" x14ac:dyDescent="0.2">
      <c r="A5028" s="29">
        <v>37725</v>
      </c>
      <c r="B5028" s="30">
        <v>24.98</v>
      </c>
    </row>
    <row r="5029" spans="1:2" x14ac:dyDescent="0.2">
      <c r="A5029" s="29">
        <v>37726</v>
      </c>
      <c r="B5029" s="30">
        <v>25.12</v>
      </c>
    </row>
    <row r="5030" spans="1:2" x14ac:dyDescent="0.2">
      <c r="A5030" s="29">
        <v>37727</v>
      </c>
      <c r="B5030" s="30">
        <v>25.19</v>
      </c>
    </row>
    <row r="5031" spans="1:2" x14ac:dyDescent="0.2">
      <c r="A5031" s="29">
        <v>37728</v>
      </c>
      <c r="B5031" s="30">
        <v>26.03</v>
      </c>
    </row>
    <row r="5032" spans="1:2" x14ac:dyDescent="0.2">
      <c r="A5032" s="29">
        <v>37733</v>
      </c>
      <c r="B5032" s="30">
        <v>25.58</v>
      </c>
    </row>
    <row r="5033" spans="1:2" x14ac:dyDescent="0.2">
      <c r="A5033" s="29">
        <v>37734</v>
      </c>
      <c r="B5033" s="30">
        <v>24.37</v>
      </c>
    </row>
    <row r="5034" spans="1:2" x14ac:dyDescent="0.2">
      <c r="A5034" s="29">
        <v>37735</v>
      </c>
      <c r="B5034" s="30">
        <v>24.35</v>
      </c>
    </row>
    <row r="5035" spans="1:2" x14ac:dyDescent="0.2">
      <c r="A5035" s="29">
        <v>37736</v>
      </c>
      <c r="B5035" s="30">
        <v>23.99</v>
      </c>
    </row>
    <row r="5036" spans="1:2" x14ac:dyDescent="0.2">
      <c r="A5036" s="29">
        <v>37739</v>
      </c>
      <c r="B5036" s="30">
        <v>23.42</v>
      </c>
    </row>
    <row r="5037" spans="1:2" x14ac:dyDescent="0.2">
      <c r="A5037" s="29">
        <v>37740</v>
      </c>
      <c r="B5037" s="30">
        <v>23.2</v>
      </c>
    </row>
    <row r="5038" spans="1:2" x14ac:dyDescent="0.2">
      <c r="A5038" s="29">
        <v>37741</v>
      </c>
      <c r="B5038" s="30">
        <v>23.59</v>
      </c>
    </row>
    <row r="5039" spans="1:2" x14ac:dyDescent="0.2">
      <c r="A5039" s="29">
        <v>37742</v>
      </c>
      <c r="B5039" s="30">
        <v>23.74</v>
      </c>
    </row>
    <row r="5040" spans="1:2" x14ac:dyDescent="0.2">
      <c r="A5040" s="29">
        <v>37743</v>
      </c>
      <c r="B5040" s="30">
        <v>23.39</v>
      </c>
    </row>
    <row r="5041" spans="1:2" x14ac:dyDescent="0.2">
      <c r="A5041" s="29">
        <v>37747</v>
      </c>
      <c r="B5041" s="30">
        <v>23.5</v>
      </c>
    </row>
    <row r="5042" spans="1:2" x14ac:dyDescent="0.2">
      <c r="A5042" s="29">
        <v>37748</v>
      </c>
      <c r="B5042" s="30">
        <v>24.05</v>
      </c>
    </row>
    <row r="5043" spans="1:2" x14ac:dyDescent="0.2">
      <c r="A5043" s="29">
        <v>37749</v>
      </c>
      <c r="B5043" s="30">
        <v>24.78</v>
      </c>
    </row>
    <row r="5044" spans="1:2" x14ac:dyDescent="0.2">
      <c r="A5044" s="29">
        <v>37750</v>
      </c>
      <c r="B5044" s="30">
        <v>25.23</v>
      </c>
    </row>
    <row r="5045" spans="1:2" x14ac:dyDescent="0.2">
      <c r="A5045" s="29">
        <v>37753</v>
      </c>
      <c r="B5045" s="30">
        <v>25.19</v>
      </c>
    </row>
    <row r="5046" spans="1:2" x14ac:dyDescent="0.2">
      <c r="A5046" s="29">
        <v>37754</v>
      </c>
      <c r="B5046" s="30">
        <v>25.9</v>
      </c>
    </row>
    <row r="5047" spans="1:2" x14ac:dyDescent="0.2">
      <c r="A5047" s="29">
        <v>37755</v>
      </c>
      <c r="B5047" s="30">
        <v>26.75</v>
      </c>
    </row>
    <row r="5048" spans="1:2" x14ac:dyDescent="0.2">
      <c r="A5048" s="29">
        <v>37756</v>
      </c>
      <c r="B5048" s="30">
        <v>26.78</v>
      </c>
    </row>
    <row r="5049" spans="1:2" x14ac:dyDescent="0.2">
      <c r="A5049" s="29">
        <v>37757</v>
      </c>
      <c r="B5049" s="30">
        <v>26.33</v>
      </c>
    </row>
    <row r="5050" spans="1:2" x14ac:dyDescent="0.2">
      <c r="A5050" s="29">
        <v>37760</v>
      </c>
      <c r="B5050" s="30">
        <v>27.41</v>
      </c>
    </row>
    <row r="5051" spans="1:2" x14ac:dyDescent="0.2">
      <c r="A5051" s="29">
        <v>37761</v>
      </c>
      <c r="B5051" s="30">
        <v>26.6</v>
      </c>
    </row>
    <row r="5052" spans="1:2" x14ac:dyDescent="0.2">
      <c r="A5052" s="29">
        <v>37762</v>
      </c>
      <c r="B5052" s="30">
        <v>27.24</v>
      </c>
    </row>
    <row r="5053" spans="1:2" x14ac:dyDescent="0.2">
      <c r="A5053" s="29">
        <v>37763</v>
      </c>
      <c r="B5053" s="30">
        <v>26.52</v>
      </c>
    </row>
    <row r="5054" spans="1:2" x14ac:dyDescent="0.2">
      <c r="A5054" s="29">
        <v>37764</v>
      </c>
      <c r="B5054" s="30">
        <v>26.93</v>
      </c>
    </row>
    <row r="5055" spans="1:2" x14ac:dyDescent="0.2">
      <c r="A5055" s="29">
        <v>37768</v>
      </c>
      <c r="B5055" s="30">
        <v>26.37</v>
      </c>
    </row>
    <row r="5056" spans="1:2" x14ac:dyDescent="0.2">
      <c r="A5056" s="29">
        <v>37769</v>
      </c>
      <c r="B5056" s="30">
        <v>26.2</v>
      </c>
    </row>
    <row r="5057" spans="1:2" x14ac:dyDescent="0.2">
      <c r="A5057" s="29">
        <v>37770</v>
      </c>
      <c r="B5057" s="30">
        <v>26.48</v>
      </c>
    </row>
    <row r="5058" spans="1:2" x14ac:dyDescent="0.2">
      <c r="A5058" s="29">
        <v>37771</v>
      </c>
      <c r="B5058" s="30">
        <v>26.8</v>
      </c>
    </row>
    <row r="5059" spans="1:2" x14ac:dyDescent="0.2">
      <c r="A5059" s="29">
        <v>37774</v>
      </c>
      <c r="B5059" s="30">
        <v>28.03</v>
      </c>
    </row>
    <row r="5060" spans="1:2" x14ac:dyDescent="0.2">
      <c r="A5060" s="29">
        <v>37775</v>
      </c>
      <c r="B5060" s="30">
        <v>28.08</v>
      </c>
    </row>
    <row r="5061" spans="1:2" x14ac:dyDescent="0.2">
      <c r="A5061" s="29">
        <v>37776</v>
      </c>
      <c r="B5061" s="30">
        <v>27.65</v>
      </c>
    </row>
    <row r="5062" spans="1:2" x14ac:dyDescent="0.2">
      <c r="A5062" s="29">
        <v>37777</v>
      </c>
      <c r="B5062" s="30">
        <v>28.03</v>
      </c>
    </row>
    <row r="5063" spans="1:2" x14ac:dyDescent="0.2">
      <c r="A5063" s="29">
        <v>37778</v>
      </c>
      <c r="B5063" s="30">
        <v>28.36</v>
      </c>
    </row>
    <row r="5064" spans="1:2" x14ac:dyDescent="0.2">
      <c r="A5064" s="29">
        <v>37781</v>
      </c>
      <c r="B5064" s="30">
        <v>28.47</v>
      </c>
    </row>
    <row r="5065" spans="1:2" x14ac:dyDescent="0.2">
      <c r="A5065" s="29">
        <v>37782</v>
      </c>
      <c r="B5065" s="30">
        <v>28.24</v>
      </c>
    </row>
    <row r="5066" spans="1:2" x14ac:dyDescent="0.2">
      <c r="A5066" s="29">
        <v>37783</v>
      </c>
      <c r="B5066" s="30">
        <v>28.65</v>
      </c>
    </row>
    <row r="5067" spans="1:2" x14ac:dyDescent="0.2">
      <c r="A5067" s="29">
        <v>37784</v>
      </c>
      <c r="B5067" s="30">
        <v>27.92</v>
      </c>
    </row>
    <row r="5068" spans="1:2" x14ac:dyDescent="0.2">
      <c r="A5068" s="29">
        <v>37785</v>
      </c>
      <c r="B5068" s="30">
        <v>27.26</v>
      </c>
    </row>
    <row r="5069" spans="1:2" x14ac:dyDescent="0.2">
      <c r="A5069" s="29">
        <v>37788</v>
      </c>
      <c r="B5069" s="30">
        <v>26.92</v>
      </c>
    </row>
    <row r="5070" spans="1:2" x14ac:dyDescent="0.2">
      <c r="A5070" s="29">
        <v>37789</v>
      </c>
      <c r="B5070" s="30">
        <v>27.04</v>
      </c>
    </row>
    <row r="5071" spans="1:2" x14ac:dyDescent="0.2">
      <c r="A5071" s="29">
        <v>37790</v>
      </c>
      <c r="B5071" s="30">
        <v>26.33</v>
      </c>
    </row>
    <row r="5072" spans="1:2" x14ac:dyDescent="0.2">
      <c r="A5072" s="29">
        <v>37791</v>
      </c>
      <c r="B5072" s="30">
        <v>26.61</v>
      </c>
    </row>
    <row r="5073" spans="1:2" x14ac:dyDescent="0.2">
      <c r="A5073" s="29">
        <v>37792</v>
      </c>
      <c r="B5073" s="30">
        <v>26.8</v>
      </c>
    </row>
    <row r="5074" spans="1:2" x14ac:dyDescent="0.2">
      <c r="A5074" s="29">
        <v>37795</v>
      </c>
      <c r="B5074" s="30">
        <v>26.64</v>
      </c>
    </row>
    <row r="5075" spans="1:2" x14ac:dyDescent="0.2">
      <c r="A5075" s="29">
        <v>37796</v>
      </c>
      <c r="B5075" s="30">
        <v>26.52</v>
      </c>
    </row>
    <row r="5076" spans="1:2" x14ac:dyDescent="0.2">
      <c r="A5076" s="29">
        <v>37797</v>
      </c>
      <c r="B5076" s="30">
        <v>27.65</v>
      </c>
    </row>
    <row r="5077" spans="1:2" x14ac:dyDescent="0.2">
      <c r="A5077" s="29">
        <v>37798</v>
      </c>
      <c r="B5077" s="30">
        <v>27.35</v>
      </c>
    </row>
    <row r="5078" spans="1:2" x14ac:dyDescent="0.2">
      <c r="A5078" s="29">
        <v>37799</v>
      </c>
      <c r="B5078" s="30">
        <v>27.75</v>
      </c>
    </row>
    <row r="5079" spans="1:2" x14ac:dyDescent="0.2">
      <c r="A5079" s="29">
        <v>37802</v>
      </c>
      <c r="B5079" s="30">
        <v>28.16</v>
      </c>
    </row>
    <row r="5080" spans="1:2" x14ac:dyDescent="0.2">
      <c r="A5080" s="29">
        <v>37803</v>
      </c>
      <c r="B5080" s="30">
        <v>27.93</v>
      </c>
    </row>
    <row r="5081" spans="1:2" x14ac:dyDescent="0.2">
      <c r="A5081" s="29">
        <v>37804</v>
      </c>
      <c r="B5081" s="30">
        <v>28.16</v>
      </c>
    </row>
    <row r="5082" spans="1:2" x14ac:dyDescent="0.2">
      <c r="A5082" s="29">
        <v>37805</v>
      </c>
      <c r="B5082" s="30">
        <v>28.76</v>
      </c>
    </row>
    <row r="5083" spans="1:2" x14ac:dyDescent="0.2">
      <c r="A5083" s="29">
        <v>37806</v>
      </c>
      <c r="B5083" s="30">
        <v>27.82</v>
      </c>
    </row>
    <row r="5084" spans="1:2" x14ac:dyDescent="0.2">
      <c r="A5084" s="29">
        <v>37809</v>
      </c>
      <c r="B5084" s="30">
        <v>27.76</v>
      </c>
    </row>
    <row r="5085" spans="1:2" x14ac:dyDescent="0.2">
      <c r="A5085" s="29">
        <v>37810</v>
      </c>
      <c r="B5085" s="30">
        <v>27.59</v>
      </c>
    </row>
    <row r="5086" spans="1:2" x14ac:dyDescent="0.2">
      <c r="A5086" s="29">
        <v>37811</v>
      </c>
      <c r="B5086" s="30">
        <v>28.16</v>
      </c>
    </row>
    <row r="5087" spans="1:2" x14ac:dyDescent="0.2">
      <c r="A5087" s="29">
        <v>37812</v>
      </c>
      <c r="B5087" s="30">
        <v>28.97</v>
      </c>
    </row>
    <row r="5088" spans="1:2" x14ac:dyDescent="0.2">
      <c r="A5088" s="29">
        <v>37813</v>
      </c>
      <c r="B5088" s="30">
        <v>29.18</v>
      </c>
    </row>
    <row r="5089" spans="1:2" x14ac:dyDescent="0.2">
      <c r="A5089" s="29">
        <v>37816</v>
      </c>
      <c r="B5089" s="30">
        <v>28.99</v>
      </c>
    </row>
    <row r="5090" spans="1:2" x14ac:dyDescent="0.2">
      <c r="A5090" s="29">
        <v>37817</v>
      </c>
      <c r="B5090" s="30">
        <v>29.15</v>
      </c>
    </row>
    <row r="5091" spans="1:2" x14ac:dyDescent="0.2">
      <c r="A5091" s="29">
        <v>37818</v>
      </c>
      <c r="B5091" s="30">
        <v>28.47</v>
      </c>
    </row>
    <row r="5092" spans="1:2" x14ac:dyDescent="0.2">
      <c r="A5092" s="29">
        <v>37819</v>
      </c>
      <c r="B5092" s="30">
        <v>28.79</v>
      </c>
    </row>
    <row r="5093" spans="1:2" x14ac:dyDescent="0.2">
      <c r="A5093" s="29">
        <v>37820</v>
      </c>
      <c r="B5093" s="30">
        <v>29.27</v>
      </c>
    </row>
    <row r="5094" spans="1:2" x14ac:dyDescent="0.2">
      <c r="A5094" s="29">
        <v>37823</v>
      </c>
      <c r="B5094" s="30">
        <v>29.07</v>
      </c>
    </row>
    <row r="5095" spans="1:2" x14ac:dyDescent="0.2">
      <c r="A5095" s="29">
        <v>37824</v>
      </c>
      <c r="B5095" s="30">
        <v>27.92</v>
      </c>
    </row>
    <row r="5096" spans="1:2" x14ac:dyDescent="0.2">
      <c r="A5096" s="29">
        <v>37825</v>
      </c>
      <c r="B5096" s="30">
        <v>27.84</v>
      </c>
    </row>
    <row r="5097" spans="1:2" x14ac:dyDescent="0.2">
      <c r="A5097" s="29">
        <v>37826</v>
      </c>
      <c r="B5097" s="30">
        <v>27.98</v>
      </c>
    </row>
    <row r="5098" spans="1:2" x14ac:dyDescent="0.2">
      <c r="A5098" s="29">
        <v>37827</v>
      </c>
      <c r="B5098" s="30">
        <v>28.39</v>
      </c>
    </row>
    <row r="5099" spans="1:2" x14ac:dyDescent="0.2">
      <c r="A5099" s="29">
        <v>37830</v>
      </c>
      <c r="B5099" s="30">
        <v>27.99</v>
      </c>
    </row>
    <row r="5100" spans="1:2" x14ac:dyDescent="0.2">
      <c r="A5100" s="29">
        <v>37831</v>
      </c>
      <c r="B5100" s="30">
        <v>28.19</v>
      </c>
    </row>
    <row r="5101" spans="1:2" x14ac:dyDescent="0.2">
      <c r="A5101" s="29">
        <v>37832</v>
      </c>
      <c r="B5101" s="30">
        <v>28.19</v>
      </c>
    </row>
    <row r="5102" spans="1:2" x14ac:dyDescent="0.2">
      <c r="A5102" s="29">
        <v>37833</v>
      </c>
      <c r="B5102" s="30">
        <v>28.59</v>
      </c>
    </row>
    <row r="5103" spans="1:2" x14ac:dyDescent="0.2">
      <c r="A5103" s="29">
        <v>37834</v>
      </c>
      <c r="B5103" s="30">
        <v>29.84</v>
      </c>
    </row>
    <row r="5104" spans="1:2" x14ac:dyDescent="0.2">
      <c r="A5104" s="29">
        <v>37837</v>
      </c>
      <c r="B5104" s="30">
        <v>30.18</v>
      </c>
    </row>
    <row r="5105" spans="1:2" x14ac:dyDescent="0.2">
      <c r="A5105" s="29">
        <v>37838</v>
      </c>
      <c r="B5105" s="30">
        <v>30.25</v>
      </c>
    </row>
    <row r="5106" spans="1:2" x14ac:dyDescent="0.2">
      <c r="A5106" s="29">
        <v>37839</v>
      </c>
      <c r="B5106" s="30">
        <v>29.66</v>
      </c>
    </row>
    <row r="5107" spans="1:2" x14ac:dyDescent="0.2">
      <c r="A5107" s="29">
        <v>37840</v>
      </c>
      <c r="B5107" s="30">
        <v>30.35</v>
      </c>
    </row>
    <row r="5108" spans="1:2" x14ac:dyDescent="0.2">
      <c r="A5108" s="29">
        <v>37841</v>
      </c>
      <c r="B5108" s="30">
        <v>30.1</v>
      </c>
    </row>
    <row r="5109" spans="1:2" x14ac:dyDescent="0.2">
      <c r="A5109" s="29">
        <v>37844</v>
      </c>
      <c r="B5109" s="30">
        <v>30.14</v>
      </c>
    </row>
    <row r="5110" spans="1:2" x14ac:dyDescent="0.2">
      <c r="A5110" s="29">
        <v>37845</v>
      </c>
      <c r="B5110" s="30">
        <v>30.33</v>
      </c>
    </row>
    <row r="5111" spans="1:2" x14ac:dyDescent="0.2">
      <c r="A5111" s="29">
        <v>37846</v>
      </c>
      <c r="B5111" s="30">
        <v>29.56</v>
      </c>
    </row>
    <row r="5112" spans="1:2" x14ac:dyDescent="0.2">
      <c r="A5112" s="29">
        <v>37847</v>
      </c>
      <c r="B5112" s="30">
        <v>28.77</v>
      </c>
    </row>
    <row r="5113" spans="1:2" x14ac:dyDescent="0.2">
      <c r="A5113" s="29">
        <v>37848</v>
      </c>
      <c r="B5113" s="30">
        <v>29.3</v>
      </c>
    </row>
    <row r="5114" spans="1:2" x14ac:dyDescent="0.2">
      <c r="A5114" s="29">
        <v>37851</v>
      </c>
      <c r="B5114" s="30">
        <v>29.23</v>
      </c>
    </row>
    <row r="5115" spans="1:2" x14ac:dyDescent="0.2">
      <c r="A5115" s="29">
        <v>37852</v>
      </c>
      <c r="B5115" s="30">
        <v>28.81</v>
      </c>
    </row>
    <row r="5116" spans="1:2" x14ac:dyDescent="0.2">
      <c r="A5116" s="29">
        <v>37853</v>
      </c>
      <c r="B5116" s="30">
        <v>29.14</v>
      </c>
    </row>
    <row r="5117" spans="1:2" x14ac:dyDescent="0.2">
      <c r="A5117" s="29">
        <v>37854</v>
      </c>
      <c r="B5117" s="30">
        <v>30.1</v>
      </c>
    </row>
    <row r="5118" spans="1:2" x14ac:dyDescent="0.2">
      <c r="A5118" s="29">
        <v>37855</v>
      </c>
      <c r="B5118" s="30">
        <v>30.36</v>
      </c>
    </row>
    <row r="5119" spans="1:2" x14ac:dyDescent="0.2">
      <c r="A5119" s="29">
        <v>37858</v>
      </c>
      <c r="B5119" s="30">
        <v>30.36</v>
      </c>
    </row>
    <row r="5120" spans="1:2" x14ac:dyDescent="0.2">
      <c r="A5120" s="29">
        <v>37859</v>
      </c>
      <c r="B5120" s="30">
        <v>30.04</v>
      </c>
    </row>
    <row r="5121" spans="1:2" x14ac:dyDescent="0.2">
      <c r="A5121" s="29">
        <v>37860</v>
      </c>
      <c r="B5121" s="30">
        <v>29.78</v>
      </c>
    </row>
    <row r="5122" spans="1:2" x14ac:dyDescent="0.2">
      <c r="A5122" s="29">
        <v>37861</v>
      </c>
      <c r="B5122" s="30">
        <v>29.99</v>
      </c>
    </row>
    <row r="5123" spans="1:2" x14ac:dyDescent="0.2">
      <c r="A5123" s="29">
        <v>37862</v>
      </c>
      <c r="B5123" s="30">
        <v>30.05</v>
      </c>
    </row>
    <row r="5124" spans="1:2" x14ac:dyDescent="0.2">
      <c r="A5124" s="29">
        <v>37865</v>
      </c>
      <c r="B5124" s="30">
        <v>29.58</v>
      </c>
    </row>
    <row r="5125" spans="1:2" x14ac:dyDescent="0.2">
      <c r="A5125" s="29">
        <v>37866</v>
      </c>
      <c r="B5125" s="30">
        <v>28.28</v>
      </c>
    </row>
    <row r="5126" spans="1:2" x14ac:dyDescent="0.2">
      <c r="A5126" s="29">
        <v>37867</v>
      </c>
      <c r="B5126" s="30">
        <v>28.14</v>
      </c>
    </row>
    <row r="5127" spans="1:2" x14ac:dyDescent="0.2">
      <c r="A5127" s="29">
        <v>37868</v>
      </c>
      <c r="B5127" s="30">
        <v>27.67</v>
      </c>
    </row>
    <row r="5128" spans="1:2" x14ac:dyDescent="0.2">
      <c r="A5128" s="29">
        <v>37869</v>
      </c>
      <c r="B5128" s="30">
        <v>27.67</v>
      </c>
    </row>
    <row r="5129" spans="1:2" x14ac:dyDescent="0.2">
      <c r="A5129" s="29">
        <v>37872</v>
      </c>
      <c r="B5129" s="30">
        <v>27.72</v>
      </c>
    </row>
    <row r="5130" spans="1:2" x14ac:dyDescent="0.2">
      <c r="A5130" s="29">
        <v>37873</v>
      </c>
      <c r="B5130" s="30">
        <v>27.38</v>
      </c>
    </row>
    <row r="5131" spans="1:2" x14ac:dyDescent="0.2">
      <c r="A5131" s="29">
        <v>37874</v>
      </c>
      <c r="B5131" s="30">
        <v>27.37</v>
      </c>
    </row>
    <row r="5132" spans="1:2" x14ac:dyDescent="0.2">
      <c r="A5132" s="29">
        <v>37875</v>
      </c>
      <c r="B5132" s="30">
        <v>27.23</v>
      </c>
    </row>
    <row r="5133" spans="1:2" x14ac:dyDescent="0.2">
      <c r="A5133" s="29">
        <v>37876</v>
      </c>
      <c r="B5133" s="30">
        <v>26.61</v>
      </c>
    </row>
    <row r="5134" spans="1:2" x14ac:dyDescent="0.2">
      <c r="A5134" s="29">
        <v>37879</v>
      </c>
      <c r="B5134" s="30">
        <v>26.68</v>
      </c>
    </row>
    <row r="5135" spans="1:2" x14ac:dyDescent="0.2">
      <c r="A5135" s="29">
        <v>37880</v>
      </c>
      <c r="B5135" s="30">
        <v>26.15</v>
      </c>
    </row>
    <row r="5136" spans="1:2" x14ac:dyDescent="0.2">
      <c r="A5136" s="29">
        <v>37881</v>
      </c>
      <c r="B5136" s="30">
        <v>25.98</v>
      </c>
    </row>
    <row r="5137" spans="1:2" x14ac:dyDescent="0.2">
      <c r="A5137" s="29">
        <v>37882</v>
      </c>
      <c r="B5137" s="30">
        <v>25.6</v>
      </c>
    </row>
    <row r="5138" spans="1:2" x14ac:dyDescent="0.2">
      <c r="A5138" s="29">
        <v>37883</v>
      </c>
      <c r="B5138" s="30">
        <v>25.24</v>
      </c>
    </row>
    <row r="5139" spans="1:2" x14ac:dyDescent="0.2">
      <c r="A5139" s="29">
        <v>37886</v>
      </c>
      <c r="B5139" s="30">
        <v>25.47</v>
      </c>
    </row>
    <row r="5140" spans="1:2" x14ac:dyDescent="0.2">
      <c r="A5140" s="29">
        <v>37887</v>
      </c>
      <c r="B5140" s="30">
        <v>26.02</v>
      </c>
    </row>
    <row r="5141" spans="1:2" x14ac:dyDescent="0.2">
      <c r="A5141" s="29">
        <v>37888</v>
      </c>
      <c r="B5141" s="30">
        <v>26.99</v>
      </c>
    </row>
    <row r="5142" spans="1:2" x14ac:dyDescent="0.2">
      <c r="A5142" s="29">
        <v>37889</v>
      </c>
      <c r="B5142" s="30">
        <v>27.27</v>
      </c>
    </row>
    <row r="5143" spans="1:2" x14ac:dyDescent="0.2">
      <c r="A5143" s="29">
        <v>37890</v>
      </c>
      <c r="B5143" s="30">
        <v>27.22</v>
      </c>
    </row>
    <row r="5144" spans="1:2" x14ac:dyDescent="0.2">
      <c r="A5144" s="29">
        <v>37893</v>
      </c>
      <c r="B5144" s="30">
        <v>27.55</v>
      </c>
    </row>
    <row r="5145" spans="1:2" x14ac:dyDescent="0.2">
      <c r="A5145" s="29">
        <v>37894</v>
      </c>
      <c r="B5145" s="30">
        <v>28.34</v>
      </c>
    </row>
    <row r="5146" spans="1:2" x14ac:dyDescent="0.2">
      <c r="A5146" s="29">
        <v>37895</v>
      </c>
      <c r="B5146" s="30">
        <v>28.24</v>
      </c>
    </row>
    <row r="5147" spans="1:2" x14ac:dyDescent="0.2">
      <c r="A5147" s="29">
        <v>37896</v>
      </c>
      <c r="B5147" s="30">
        <v>28.98</v>
      </c>
    </row>
    <row r="5148" spans="1:2" x14ac:dyDescent="0.2">
      <c r="A5148" s="29">
        <v>37897</v>
      </c>
      <c r="B5148" s="30">
        <v>29.21</v>
      </c>
    </row>
    <row r="5149" spans="1:2" x14ac:dyDescent="0.2">
      <c r="A5149" s="29">
        <v>37900</v>
      </c>
      <c r="B5149" s="30">
        <v>29.35</v>
      </c>
    </row>
    <row r="5150" spans="1:2" x14ac:dyDescent="0.2">
      <c r="A5150" s="29">
        <v>37901</v>
      </c>
      <c r="B5150" s="30">
        <v>29.47</v>
      </c>
    </row>
    <row r="5151" spans="1:2" x14ac:dyDescent="0.2">
      <c r="A5151" s="29">
        <v>37902</v>
      </c>
      <c r="B5151" s="30">
        <v>29.18</v>
      </c>
    </row>
    <row r="5152" spans="1:2" x14ac:dyDescent="0.2">
      <c r="A5152" s="29">
        <v>37903</v>
      </c>
      <c r="B5152" s="30">
        <v>30.16</v>
      </c>
    </row>
    <row r="5153" spans="1:2" x14ac:dyDescent="0.2">
      <c r="A5153" s="29">
        <v>37904</v>
      </c>
      <c r="B5153" s="30">
        <v>31.81</v>
      </c>
    </row>
    <row r="5154" spans="1:2" x14ac:dyDescent="0.2">
      <c r="A5154" s="29">
        <v>37907</v>
      </c>
      <c r="B5154" s="30">
        <v>31.03</v>
      </c>
    </row>
    <row r="5155" spans="1:2" x14ac:dyDescent="0.2">
      <c r="A5155" s="29">
        <v>37908</v>
      </c>
      <c r="B5155" s="30">
        <v>31.14</v>
      </c>
    </row>
    <row r="5156" spans="1:2" x14ac:dyDescent="0.2">
      <c r="A5156" s="29">
        <v>37909</v>
      </c>
      <c r="B5156" s="30">
        <v>31.22</v>
      </c>
    </row>
    <row r="5157" spans="1:2" x14ac:dyDescent="0.2">
      <c r="A5157" s="29">
        <v>37910</v>
      </c>
      <c r="B5157" s="30">
        <v>31.17</v>
      </c>
    </row>
    <row r="5158" spans="1:2" x14ac:dyDescent="0.2">
      <c r="A5158" s="29">
        <v>37911</v>
      </c>
      <c r="B5158" s="30">
        <v>29.76</v>
      </c>
    </row>
    <row r="5159" spans="1:2" x14ac:dyDescent="0.2">
      <c r="A5159" s="29">
        <v>37914</v>
      </c>
      <c r="B5159" s="30">
        <v>29.7</v>
      </c>
    </row>
    <row r="5160" spans="1:2" x14ac:dyDescent="0.2">
      <c r="A5160" s="29">
        <v>37915</v>
      </c>
      <c r="B5160" s="30">
        <v>29.7</v>
      </c>
    </row>
    <row r="5161" spans="1:2" x14ac:dyDescent="0.2">
      <c r="A5161" s="29">
        <v>37916</v>
      </c>
      <c r="B5161" s="30">
        <v>29.35</v>
      </c>
    </row>
    <row r="5162" spans="1:2" x14ac:dyDescent="0.2">
      <c r="A5162" s="29">
        <v>37917</v>
      </c>
      <c r="B5162" s="30">
        <v>29.47</v>
      </c>
    </row>
    <row r="5163" spans="1:2" x14ac:dyDescent="0.2">
      <c r="A5163" s="29">
        <v>37918</v>
      </c>
      <c r="B5163" s="30">
        <v>30.02</v>
      </c>
    </row>
    <row r="5164" spans="1:2" x14ac:dyDescent="0.2">
      <c r="A5164" s="29">
        <v>37921</v>
      </c>
      <c r="B5164" s="30">
        <v>28.95</v>
      </c>
    </row>
    <row r="5165" spans="1:2" x14ac:dyDescent="0.2">
      <c r="A5165" s="29">
        <v>37922</v>
      </c>
      <c r="B5165" s="30">
        <v>28.68</v>
      </c>
    </row>
    <row r="5166" spans="1:2" x14ac:dyDescent="0.2">
      <c r="A5166" s="29">
        <v>37923</v>
      </c>
      <c r="B5166" s="30">
        <v>28.39</v>
      </c>
    </row>
    <row r="5167" spans="1:2" x14ac:dyDescent="0.2">
      <c r="A5167" s="29">
        <v>37924</v>
      </c>
      <c r="B5167" s="30">
        <v>27.66</v>
      </c>
    </row>
    <row r="5168" spans="1:2" x14ac:dyDescent="0.2">
      <c r="A5168" s="29">
        <v>37925</v>
      </c>
      <c r="B5168" s="30">
        <v>27.94</v>
      </c>
    </row>
    <row r="5169" spans="1:2" x14ac:dyDescent="0.2">
      <c r="A5169" s="29">
        <v>37928</v>
      </c>
      <c r="B5169" s="30">
        <v>27.98</v>
      </c>
    </row>
    <row r="5170" spans="1:2" x14ac:dyDescent="0.2">
      <c r="A5170" s="29">
        <v>37929</v>
      </c>
      <c r="B5170" s="30">
        <v>27.45</v>
      </c>
    </row>
    <row r="5171" spans="1:2" x14ac:dyDescent="0.2">
      <c r="A5171" s="29">
        <v>37930</v>
      </c>
      <c r="B5171" s="30">
        <v>28.24</v>
      </c>
    </row>
    <row r="5172" spans="1:2" x14ac:dyDescent="0.2">
      <c r="A5172" s="29">
        <v>37931</v>
      </c>
      <c r="B5172" s="30">
        <v>28.08</v>
      </c>
    </row>
    <row r="5173" spans="1:2" x14ac:dyDescent="0.2">
      <c r="A5173" s="29">
        <v>37932</v>
      </c>
      <c r="B5173" s="30">
        <v>28.71</v>
      </c>
    </row>
    <row r="5174" spans="1:2" x14ac:dyDescent="0.2">
      <c r="A5174" s="29">
        <v>37935</v>
      </c>
      <c r="B5174" s="30">
        <v>28.78</v>
      </c>
    </row>
    <row r="5175" spans="1:2" x14ac:dyDescent="0.2">
      <c r="A5175" s="29">
        <v>37936</v>
      </c>
      <c r="B5175" s="30">
        <v>28.72</v>
      </c>
    </row>
    <row r="5176" spans="1:2" x14ac:dyDescent="0.2">
      <c r="A5176" s="29">
        <v>37937</v>
      </c>
      <c r="B5176" s="30">
        <v>28.79</v>
      </c>
    </row>
    <row r="5177" spans="1:2" x14ac:dyDescent="0.2">
      <c r="A5177" s="29">
        <v>37938</v>
      </c>
      <c r="B5177" s="30">
        <v>29.15</v>
      </c>
    </row>
    <row r="5178" spans="1:2" x14ac:dyDescent="0.2">
      <c r="A5178" s="29">
        <v>37939</v>
      </c>
      <c r="B5178" s="30">
        <v>29.68</v>
      </c>
    </row>
    <row r="5179" spans="1:2" x14ac:dyDescent="0.2">
      <c r="A5179" s="29">
        <v>37942</v>
      </c>
      <c r="B5179" s="30">
        <v>29.31</v>
      </c>
    </row>
    <row r="5180" spans="1:2" x14ac:dyDescent="0.2">
      <c r="A5180" s="29">
        <v>37943</v>
      </c>
      <c r="B5180" s="30">
        <v>29.36</v>
      </c>
    </row>
    <row r="5181" spans="1:2" x14ac:dyDescent="0.2">
      <c r="A5181" s="29">
        <v>37944</v>
      </c>
      <c r="B5181" s="30">
        <v>30.13</v>
      </c>
    </row>
    <row r="5182" spans="1:2" x14ac:dyDescent="0.2">
      <c r="A5182" s="29">
        <v>37945</v>
      </c>
      <c r="B5182" s="30">
        <v>29.77</v>
      </c>
    </row>
    <row r="5183" spans="1:2" x14ac:dyDescent="0.2">
      <c r="A5183" s="29">
        <v>37946</v>
      </c>
      <c r="B5183" s="30">
        <v>29.35</v>
      </c>
    </row>
    <row r="5184" spans="1:2" x14ac:dyDescent="0.2">
      <c r="A5184" s="29">
        <v>37949</v>
      </c>
      <c r="B5184" s="30">
        <v>28.25</v>
      </c>
    </row>
    <row r="5185" spans="1:2" x14ac:dyDescent="0.2">
      <c r="A5185" s="29">
        <v>37950</v>
      </c>
      <c r="B5185" s="30">
        <v>27.55</v>
      </c>
    </row>
    <row r="5186" spans="1:2" x14ac:dyDescent="0.2">
      <c r="A5186" s="29">
        <v>37951</v>
      </c>
      <c r="B5186" s="30">
        <v>28.46</v>
      </c>
    </row>
    <row r="5187" spans="1:2" x14ac:dyDescent="0.2">
      <c r="A5187" s="29">
        <v>37952</v>
      </c>
      <c r="B5187" s="30">
        <v>28.92</v>
      </c>
    </row>
    <row r="5188" spans="1:2" x14ac:dyDescent="0.2">
      <c r="A5188" s="29">
        <v>37953</v>
      </c>
      <c r="B5188" s="30">
        <v>28.76</v>
      </c>
    </row>
    <row r="5189" spans="1:2" x14ac:dyDescent="0.2">
      <c r="A5189" s="29">
        <v>37956</v>
      </c>
      <c r="B5189" s="30">
        <v>28.33</v>
      </c>
    </row>
    <row r="5190" spans="1:2" x14ac:dyDescent="0.2">
      <c r="A5190" s="29">
        <v>37957</v>
      </c>
      <c r="B5190" s="30">
        <v>29.2</v>
      </c>
    </row>
    <row r="5191" spans="1:2" x14ac:dyDescent="0.2">
      <c r="A5191" s="29">
        <v>37958</v>
      </c>
      <c r="B5191" s="30">
        <v>29.12</v>
      </c>
    </row>
    <row r="5192" spans="1:2" x14ac:dyDescent="0.2">
      <c r="A5192" s="29">
        <v>37959</v>
      </c>
      <c r="B5192" s="30">
        <v>29.34</v>
      </c>
    </row>
    <row r="5193" spans="1:2" x14ac:dyDescent="0.2">
      <c r="A5193" s="29">
        <v>37960</v>
      </c>
      <c r="B5193" s="30">
        <v>29.06</v>
      </c>
    </row>
    <row r="5194" spans="1:2" x14ac:dyDescent="0.2">
      <c r="A5194" s="29">
        <v>37963</v>
      </c>
      <c r="B5194" s="30">
        <v>30.08</v>
      </c>
    </row>
    <row r="5195" spans="1:2" x14ac:dyDescent="0.2">
      <c r="A5195" s="29">
        <v>37964</v>
      </c>
      <c r="B5195" s="30">
        <v>30.21</v>
      </c>
    </row>
    <row r="5196" spans="1:2" x14ac:dyDescent="0.2">
      <c r="A5196" s="29">
        <v>37965</v>
      </c>
      <c r="B5196" s="30">
        <v>29.9</v>
      </c>
    </row>
    <row r="5197" spans="1:2" x14ac:dyDescent="0.2">
      <c r="A5197" s="29">
        <v>37966</v>
      </c>
      <c r="B5197" s="30">
        <v>29.88</v>
      </c>
    </row>
    <row r="5198" spans="1:2" x14ac:dyDescent="0.2">
      <c r="A5198" s="29">
        <v>37967</v>
      </c>
      <c r="B5198" s="30">
        <v>30.04</v>
      </c>
    </row>
    <row r="5199" spans="1:2" x14ac:dyDescent="0.2">
      <c r="A5199" s="29">
        <v>37970</v>
      </c>
      <c r="B5199" s="30">
        <v>30.35</v>
      </c>
    </row>
    <row r="5200" spans="1:2" x14ac:dyDescent="0.2">
      <c r="A5200" s="29">
        <v>37971</v>
      </c>
      <c r="B5200" s="30">
        <v>30.45</v>
      </c>
    </row>
    <row r="5201" spans="1:3" x14ac:dyDescent="0.2">
      <c r="A5201" s="29">
        <v>37972</v>
      </c>
      <c r="B5201" s="30">
        <v>30.68</v>
      </c>
    </row>
    <row r="5202" spans="1:3" x14ac:dyDescent="0.2">
      <c r="A5202" s="29">
        <v>37973</v>
      </c>
      <c r="B5202" s="30">
        <v>31.14</v>
      </c>
    </row>
    <row r="5203" spans="1:3" x14ac:dyDescent="0.2">
      <c r="A5203" s="29">
        <v>37974</v>
      </c>
      <c r="B5203" s="30">
        <v>31.11</v>
      </c>
    </row>
    <row r="5204" spans="1:3" x14ac:dyDescent="0.2">
      <c r="A5204" s="29">
        <v>37977</v>
      </c>
      <c r="B5204" s="30">
        <v>29.84</v>
      </c>
    </row>
    <row r="5205" spans="1:3" x14ac:dyDescent="0.2">
      <c r="A5205" s="29">
        <v>37978</v>
      </c>
      <c r="B5205" s="30">
        <v>29.08</v>
      </c>
    </row>
    <row r="5206" spans="1:3" x14ac:dyDescent="0.2">
      <c r="A5206" s="29">
        <v>37979</v>
      </c>
      <c r="B5206" s="30">
        <v>29.33</v>
      </c>
    </row>
    <row r="5207" spans="1:3" x14ac:dyDescent="0.2">
      <c r="A5207" s="29">
        <v>37984</v>
      </c>
      <c r="B5207" s="30">
        <v>29.72</v>
      </c>
    </row>
    <row r="5208" spans="1:3" x14ac:dyDescent="0.2">
      <c r="A5208" s="29">
        <v>37985</v>
      </c>
      <c r="B5208" s="30">
        <v>30.12</v>
      </c>
    </row>
    <row r="5209" spans="1:3" x14ac:dyDescent="0.2">
      <c r="A5209" s="29">
        <v>37986</v>
      </c>
      <c r="B5209" s="30">
        <v>30.48</v>
      </c>
      <c r="C5209" s="31">
        <f>AVERAGE(B4956:B5209)</f>
        <v>28.868188976377965</v>
      </c>
    </row>
    <row r="5210" spans="1:3" x14ac:dyDescent="0.2">
      <c r="A5210" s="29">
        <v>37988</v>
      </c>
      <c r="B5210" s="30">
        <v>29.62</v>
      </c>
    </row>
    <row r="5211" spans="1:3" x14ac:dyDescent="0.2">
      <c r="A5211" s="29">
        <v>37991</v>
      </c>
      <c r="B5211" s="30">
        <v>31.16</v>
      </c>
    </row>
    <row r="5212" spans="1:3" x14ac:dyDescent="0.2">
      <c r="A5212" s="29">
        <v>37992</v>
      </c>
      <c r="B5212" s="30">
        <v>31.33</v>
      </c>
    </row>
    <row r="5213" spans="1:3" x14ac:dyDescent="0.2">
      <c r="A5213" s="29">
        <v>37993</v>
      </c>
      <c r="B5213" s="30">
        <v>31.17</v>
      </c>
    </row>
    <row r="5214" spans="1:3" x14ac:dyDescent="0.2">
      <c r="A5214" s="29">
        <v>37994</v>
      </c>
      <c r="B5214" s="30">
        <v>31.43</v>
      </c>
    </row>
    <row r="5215" spans="1:3" x14ac:dyDescent="0.2">
      <c r="A5215" s="29">
        <v>37995</v>
      </c>
      <c r="B5215" s="30">
        <v>32.14</v>
      </c>
    </row>
    <row r="5216" spans="1:3" x14ac:dyDescent="0.2">
      <c r="A5216" s="29">
        <v>37998</v>
      </c>
      <c r="B5216" s="30">
        <v>32.200000000000003</v>
      </c>
    </row>
    <row r="5217" spans="1:2" x14ac:dyDescent="0.2">
      <c r="A5217" s="29">
        <v>37999</v>
      </c>
      <c r="B5217" s="30">
        <v>32.47</v>
      </c>
    </row>
    <row r="5218" spans="1:2" x14ac:dyDescent="0.2">
      <c r="A5218" s="29">
        <v>38000</v>
      </c>
      <c r="B5218" s="30">
        <v>31.68</v>
      </c>
    </row>
    <row r="5219" spans="1:2" x14ac:dyDescent="0.2">
      <c r="A5219" s="29">
        <v>38001</v>
      </c>
      <c r="B5219" s="30">
        <v>30.92</v>
      </c>
    </row>
    <row r="5220" spans="1:2" x14ac:dyDescent="0.2">
      <c r="A5220" s="29">
        <v>38002</v>
      </c>
      <c r="B5220" s="30">
        <v>31.38</v>
      </c>
    </row>
    <row r="5221" spans="1:2" x14ac:dyDescent="0.2">
      <c r="A5221" s="29">
        <v>38005</v>
      </c>
      <c r="B5221" s="30">
        <v>31.82</v>
      </c>
    </row>
    <row r="5222" spans="1:2" x14ac:dyDescent="0.2">
      <c r="A5222" s="29">
        <v>38006</v>
      </c>
      <c r="B5222" s="30">
        <v>32.090000000000003</v>
      </c>
    </row>
    <row r="5223" spans="1:2" x14ac:dyDescent="0.2">
      <c r="A5223" s="29">
        <v>38007</v>
      </c>
      <c r="B5223" s="30">
        <v>31.84</v>
      </c>
    </row>
    <row r="5224" spans="1:2" x14ac:dyDescent="0.2">
      <c r="A5224" s="29">
        <v>38008</v>
      </c>
      <c r="B5224" s="30">
        <v>31.35</v>
      </c>
    </row>
    <row r="5225" spans="1:2" x14ac:dyDescent="0.2">
      <c r="A5225" s="29">
        <v>38009</v>
      </c>
      <c r="B5225" s="30">
        <v>31.49</v>
      </c>
    </row>
    <row r="5226" spans="1:2" x14ac:dyDescent="0.2">
      <c r="A5226" s="29">
        <v>38012</v>
      </c>
      <c r="B5226" s="30">
        <v>30.88</v>
      </c>
    </row>
    <row r="5227" spans="1:2" x14ac:dyDescent="0.2">
      <c r="A5227" s="29">
        <v>38013</v>
      </c>
      <c r="B5227" s="30">
        <v>30.89</v>
      </c>
    </row>
    <row r="5228" spans="1:2" x14ac:dyDescent="0.2">
      <c r="A5228" s="29">
        <v>38014</v>
      </c>
      <c r="B5228" s="30">
        <v>30.02</v>
      </c>
    </row>
    <row r="5229" spans="1:2" x14ac:dyDescent="0.2">
      <c r="A5229" s="29">
        <v>38015</v>
      </c>
      <c r="B5229" s="30">
        <v>29.29</v>
      </c>
    </row>
    <row r="5230" spans="1:2" x14ac:dyDescent="0.2">
      <c r="A5230" s="29">
        <v>38016</v>
      </c>
      <c r="B5230" s="30">
        <v>29.51</v>
      </c>
    </row>
    <row r="5231" spans="1:2" x14ac:dyDescent="0.2">
      <c r="A5231" s="29">
        <v>38019</v>
      </c>
      <c r="B5231" s="30">
        <v>29.7</v>
      </c>
    </row>
    <row r="5232" spans="1:2" x14ac:dyDescent="0.2">
      <c r="A5232" s="29">
        <v>38020</v>
      </c>
      <c r="B5232" s="30">
        <v>29.93</v>
      </c>
    </row>
    <row r="5233" spans="1:2" x14ac:dyDescent="0.2">
      <c r="A5233" s="29">
        <v>38021</v>
      </c>
      <c r="B5233" s="30">
        <v>29.42</v>
      </c>
    </row>
    <row r="5234" spans="1:2" x14ac:dyDescent="0.2">
      <c r="A5234" s="29">
        <v>38022</v>
      </c>
      <c r="B5234" s="30">
        <v>28.99</v>
      </c>
    </row>
    <row r="5235" spans="1:2" x14ac:dyDescent="0.2">
      <c r="A5235" s="29">
        <v>38023</v>
      </c>
      <c r="B5235" s="30">
        <v>29.08</v>
      </c>
    </row>
    <row r="5236" spans="1:2" x14ac:dyDescent="0.2">
      <c r="A5236" s="29">
        <v>38026</v>
      </c>
      <c r="B5236" s="30">
        <v>29.13</v>
      </c>
    </row>
    <row r="5237" spans="1:2" x14ac:dyDescent="0.2">
      <c r="A5237" s="29">
        <v>38027</v>
      </c>
      <c r="B5237" s="30">
        <v>30.06</v>
      </c>
    </row>
    <row r="5238" spans="1:2" x14ac:dyDescent="0.2">
      <c r="A5238" s="29">
        <v>38028</v>
      </c>
      <c r="B5238" s="30">
        <v>30.52</v>
      </c>
    </row>
    <row r="5239" spans="1:2" x14ac:dyDescent="0.2">
      <c r="A5239" s="29">
        <v>38029</v>
      </c>
      <c r="B5239" s="30">
        <v>30.47</v>
      </c>
    </row>
    <row r="5240" spans="1:2" x14ac:dyDescent="0.2">
      <c r="A5240" s="29">
        <v>38030</v>
      </c>
      <c r="B5240" s="30">
        <v>31.21</v>
      </c>
    </row>
    <row r="5241" spans="1:2" x14ac:dyDescent="0.2">
      <c r="A5241" s="29">
        <v>38033</v>
      </c>
      <c r="B5241" s="30">
        <v>31.09</v>
      </c>
    </row>
    <row r="5242" spans="1:2" x14ac:dyDescent="0.2">
      <c r="A5242" s="29">
        <v>38034</v>
      </c>
      <c r="B5242" s="30">
        <v>31.46</v>
      </c>
    </row>
    <row r="5243" spans="1:2" x14ac:dyDescent="0.2">
      <c r="A5243" s="29">
        <v>38035</v>
      </c>
      <c r="B5243" s="30">
        <v>31.75</v>
      </c>
    </row>
    <row r="5244" spans="1:2" x14ac:dyDescent="0.2">
      <c r="A5244" s="29">
        <v>38036</v>
      </c>
      <c r="B5244" s="30">
        <v>31.64</v>
      </c>
    </row>
    <row r="5245" spans="1:2" x14ac:dyDescent="0.2">
      <c r="A5245" s="29">
        <v>38037</v>
      </c>
      <c r="B5245" s="30">
        <v>31</v>
      </c>
    </row>
    <row r="5246" spans="1:2" x14ac:dyDescent="0.2">
      <c r="A5246" s="29">
        <v>38040</v>
      </c>
      <c r="B5246" s="30">
        <v>31.68</v>
      </c>
    </row>
    <row r="5247" spans="1:2" x14ac:dyDescent="0.2">
      <c r="A5247" s="29">
        <v>38041</v>
      </c>
      <c r="B5247" s="30">
        <v>31.91</v>
      </c>
    </row>
    <row r="5248" spans="1:2" x14ac:dyDescent="0.2">
      <c r="A5248" s="29">
        <v>38042</v>
      </c>
      <c r="B5248" s="30">
        <v>32.659999999999997</v>
      </c>
    </row>
    <row r="5249" spans="1:2" x14ac:dyDescent="0.2">
      <c r="A5249" s="29">
        <v>38043</v>
      </c>
      <c r="B5249" s="30">
        <v>32.61</v>
      </c>
    </row>
    <row r="5250" spans="1:2" x14ac:dyDescent="0.2">
      <c r="A5250" s="29">
        <v>38044</v>
      </c>
      <c r="B5250" s="30">
        <v>33.01</v>
      </c>
    </row>
    <row r="5251" spans="1:2" x14ac:dyDescent="0.2">
      <c r="A5251" s="29">
        <v>38047</v>
      </c>
      <c r="B5251" s="30">
        <v>33.46</v>
      </c>
    </row>
    <row r="5252" spans="1:2" x14ac:dyDescent="0.2">
      <c r="A5252" s="29">
        <v>38048</v>
      </c>
      <c r="B5252" s="30">
        <v>34.659999999999997</v>
      </c>
    </row>
    <row r="5253" spans="1:2" x14ac:dyDescent="0.2">
      <c r="A5253" s="29">
        <v>38049</v>
      </c>
      <c r="B5253" s="30">
        <v>33.65</v>
      </c>
    </row>
    <row r="5254" spans="1:2" x14ac:dyDescent="0.2">
      <c r="A5254" s="29">
        <v>38050</v>
      </c>
      <c r="B5254" s="30">
        <v>34</v>
      </c>
    </row>
    <row r="5255" spans="1:2" x14ac:dyDescent="0.2">
      <c r="A5255" s="29">
        <v>38051</v>
      </c>
      <c r="B5255" s="30">
        <v>34.49</v>
      </c>
    </row>
    <row r="5256" spans="1:2" x14ac:dyDescent="0.2">
      <c r="A5256" s="29">
        <v>38054</v>
      </c>
      <c r="B5256" s="30">
        <v>34.4</v>
      </c>
    </row>
    <row r="5257" spans="1:2" x14ac:dyDescent="0.2">
      <c r="A5257" s="29">
        <v>38055</v>
      </c>
      <c r="B5257" s="30">
        <v>33.75</v>
      </c>
    </row>
    <row r="5258" spans="1:2" x14ac:dyDescent="0.2">
      <c r="A5258" s="29">
        <v>38056</v>
      </c>
      <c r="B5258" s="30">
        <v>32.74</v>
      </c>
    </row>
    <row r="5259" spans="1:2" x14ac:dyDescent="0.2">
      <c r="A5259" s="29">
        <v>38057</v>
      </c>
      <c r="B5259" s="30">
        <v>33.43</v>
      </c>
    </row>
    <row r="5260" spans="1:2" x14ac:dyDescent="0.2">
      <c r="A5260" s="29">
        <v>38058</v>
      </c>
      <c r="B5260" s="30">
        <v>32.869999999999997</v>
      </c>
    </row>
    <row r="5261" spans="1:2" x14ac:dyDescent="0.2">
      <c r="A5261" s="29">
        <v>38061</v>
      </c>
      <c r="B5261" s="30">
        <v>33.99</v>
      </c>
    </row>
    <row r="5262" spans="1:2" x14ac:dyDescent="0.2">
      <c r="A5262" s="29">
        <v>38062</v>
      </c>
      <c r="B5262" s="30">
        <v>34.24</v>
      </c>
    </row>
    <row r="5263" spans="1:2" x14ac:dyDescent="0.2">
      <c r="A5263" s="29">
        <v>38063</v>
      </c>
      <c r="B5263" s="30">
        <v>35.07</v>
      </c>
    </row>
    <row r="5264" spans="1:2" x14ac:dyDescent="0.2">
      <c r="A5264" s="29">
        <v>38064</v>
      </c>
      <c r="B5264" s="30">
        <v>34.71</v>
      </c>
    </row>
    <row r="5265" spans="1:2" x14ac:dyDescent="0.2">
      <c r="A5265" s="29">
        <v>38065</v>
      </c>
      <c r="B5265" s="30">
        <v>34.799999999999997</v>
      </c>
    </row>
    <row r="5266" spans="1:2" x14ac:dyDescent="0.2">
      <c r="A5266" s="29">
        <v>38068</v>
      </c>
      <c r="B5266" s="30">
        <v>34.24</v>
      </c>
    </row>
    <row r="5267" spans="1:2" x14ac:dyDescent="0.2">
      <c r="A5267" s="29">
        <v>38069</v>
      </c>
      <c r="B5267" s="30">
        <v>34.53</v>
      </c>
    </row>
    <row r="5268" spans="1:2" x14ac:dyDescent="0.2">
      <c r="A5268" s="29">
        <v>38070</v>
      </c>
      <c r="B5268" s="30">
        <v>34.33</v>
      </c>
    </row>
    <row r="5269" spans="1:2" x14ac:dyDescent="0.2">
      <c r="A5269" s="29">
        <v>38071</v>
      </c>
      <c r="B5269" s="30">
        <v>33.119999999999997</v>
      </c>
    </row>
    <row r="5270" spans="1:2" x14ac:dyDescent="0.2">
      <c r="A5270" s="29">
        <v>38072</v>
      </c>
      <c r="B5270" s="30">
        <v>32.880000000000003</v>
      </c>
    </row>
    <row r="5271" spans="1:2" x14ac:dyDescent="0.2">
      <c r="A5271" s="29">
        <v>38075</v>
      </c>
      <c r="B5271" s="30">
        <v>32.36</v>
      </c>
    </row>
    <row r="5272" spans="1:2" x14ac:dyDescent="0.2">
      <c r="A5272" s="29">
        <v>38076</v>
      </c>
      <c r="B5272" s="30">
        <v>33.299999999999997</v>
      </c>
    </row>
    <row r="5273" spans="1:2" x14ac:dyDescent="0.2">
      <c r="A5273" s="29">
        <v>38077</v>
      </c>
      <c r="B5273" s="30">
        <v>32.36</v>
      </c>
    </row>
    <row r="5274" spans="1:2" x14ac:dyDescent="0.2">
      <c r="A5274" s="29">
        <v>38078</v>
      </c>
      <c r="B5274" s="30">
        <v>31.98</v>
      </c>
    </row>
    <row r="5275" spans="1:2" x14ac:dyDescent="0.2">
      <c r="A5275" s="29">
        <v>38079</v>
      </c>
      <c r="B5275" s="30">
        <v>30.9</v>
      </c>
    </row>
    <row r="5276" spans="1:2" x14ac:dyDescent="0.2">
      <c r="A5276" s="29">
        <v>38082</v>
      </c>
      <c r="B5276" s="30">
        <v>31.21</v>
      </c>
    </row>
    <row r="5277" spans="1:2" x14ac:dyDescent="0.2">
      <c r="A5277" s="29">
        <v>38083</v>
      </c>
      <c r="B5277" s="30">
        <v>31.56</v>
      </c>
    </row>
    <row r="5278" spans="1:2" x14ac:dyDescent="0.2">
      <c r="A5278" s="29">
        <v>38084</v>
      </c>
      <c r="B5278" s="30">
        <v>32.99</v>
      </c>
    </row>
    <row r="5279" spans="1:2" x14ac:dyDescent="0.2">
      <c r="A5279" s="29">
        <v>38085</v>
      </c>
      <c r="B5279" s="30">
        <v>33.92</v>
      </c>
    </row>
    <row r="5280" spans="1:2" x14ac:dyDescent="0.2">
      <c r="A5280" s="29">
        <v>38086</v>
      </c>
      <c r="B5280" s="30">
        <v>33.9</v>
      </c>
    </row>
    <row r="5281" spans="1:2" x14ac:dyDescent="0.2">
      <c r="A5281" s="29">
        <v>38089</v>
      </c>
      <c r="B5281" s="30">
        <v>33.96</v>
      </c>
    </row>
    <row r="5282" spans="1:2" x14ac:dyDescent="0.2">
      <c r="A5282" s="29">
        <v>38090</v>
      </c>
      <c r="B5282" s="30">
        <v>33.79</v>
      </c>
    </row>
    <row r="5283" spans="1:2" x14ac:dyDescent="0.2">
      <c r="A5283" s="29">
        <v>38091</v>
      </c>
      <c r="B5283" s="30">
        <v>33.04</v>
      </c>
    </row>
    <row r="5284" spans="1:2" x14ac:dyDescent="0.2">
      <c r="A5284" s="29">
        <v>38092</v>
      </c>
      <c r="B5284" s="30">
        <v>33.99</v>
      </c>
    </row>
    <row r="5285" spans="1:2" x14ac:dyDescent="0.2">
      <c r="A5285" s="29">
        <v>38093</v>
      </c>
      <c r="B5285" s="30">
        <v>33.85</v>
      </c>
    </row>
    <row r="5286" spans="1:2" x14ac:dyDescent="0.2">
      <c r="A5286" s="29">
        <v>38096</v>
      </c>
      <c r="B5286" s="30">
        <v>33.65</v>
      </c>
    </row>
    <row r="5287" spans="1:2" x14ac:dyDescent="0.2">
      <c r="A5287" s="29">
        <v>38097</v>
      </c>
      <c r="B5287" s="30">
        <v>33.46</v>
      </c>
    </row>
    <row r="5288" spans="1:2" x14ac:dyDescent="0.2">
      <c r="A5288" s="29">
        <v>38098</v>
      </c>
      <c r="B5288" s="30">
        <v>32.46</v>
      </c>
    </row>
    <row r="5289" spans="1:2" x14ac:dyDescent="0.2">
      <c r="A5289" s="29">
        <v>38099</v>
      </c>
      <c r="B5289" s="30">
        <v>33.42</v>
      </c>
    </row>
    <row r="5290" spans="1:2" x14ac:dyDescent="0.2">
      <c r="A5290" s="29">
        <v>38100</v>
      </c>
      <c r="B5290" s="30">
        <v>33.21</v>
      </c>
    </row>
    <row r="5291" spans="1:2" x14ac:dyDescent="0.2">
      <c r="A5291" s="29">
        <v>38103</v>
      </c>
      <c r="B5291" s="30">
        <v>33.85</v>
      </c>
    </row>
    <row r="5292" spans="1:2" x14ac:dyDescent="0.2">
      <c r="A5292" s="29">
        <v>38104</v>
      </c>
      <c r="B5292" s="30">
        <v>34.4</v>
      </c>
    </row>
    <row r="5293" spans="1:2" x14ac:dyDescent="0.2">
      <c r="A5293" s="29">
        <v>38105</v>
      </c>
      <c r="B5293" s="30">
        <v>34.94</v>
      </c>
    </row>
    <row r="5294" spans="1:2" x14ac:dyDescent="0.2">
      <c r="A5294" s="29">
        <v>38106</v>
      </c>
      <c r="B5294" s="30">
        <v>34.369999999999997</v>
      </c>
    </row>
    <row r="5295" spans="1:2" x14ac:dyDescent="0.2">
      <c r="A5295" s="29">
        <v>38107</v>
      </c>
      <c r="B5295" s="30">
        <v>35.119999999999997</v>
      </c>
    </row>
    <row r="5296" spans="1:2" x14ac:dyDescent="0.2">
      <c r="A5296" s="29">
        <v>38111</v>
      </c>
      <c r="B5296" s="30">
        <v>36.39</v>
      </c>
    </row>
    <row r="5297" spans="1:2" x14ac:dyDescent="0.2">
      <c r="A5297" s="29">
        <v>38112</v>
      </c>
      <c r="B5297" s="30">
        <v>37.08</v>
      </c>
    </row>
    <row r="5298" spans="1:2" x14ac:dyDescent="0.2">
      <c r="A5298" s="29">
        <v>38113</v>
      </c>
      <c r="B5298" s="30">
        <v>37.25</v>
      </c>
    </row>
    <row r="5299" spans="1:2" x14ac:dyDescent="0.2">
      <c r="A5299" s="29">
        <v>38114</v>
      </c>
      <c r="B5299" s="30">
        <v>37.65</v>
      </c>
    </row>
    <row r="5300" spans="1:2" x14ac:dyDescent="0.2">
      <c r="A5300" s="29">
        <v>38117</v>
      </c>
      <c r="B5300" s="30">
        <v>36.020000000000003</v>
      </c>
    </row>
    <row r="5301" spans="1:2" x14ac:dyDescent="0.2">
      <c r="A5301" s="29">
        <v>38118</v>
      </c>
      <c r="B5301" s="30">
        <v>37.68</v>
      </c>
    </row>
    <row r="5302" spans="1:2" x14ac:dyDescent="0.2">
      <c r="A5302" s="29">
        <v>38119</v>
      </c>
      <c r="B5302" s="30">
        <v>38.74</v>
      </c>
    </row>
    <row r="5303" spans="1:2" x14ac:dyDescent="0.2">
      <c r="A5303" s="29">
        <v>38120</v>
      </c>
      <c r="B5303" s="30">
        <v>38.630000000000003</v>
      </c>
    </row>
    <row r="5304" spans="1:2" x14ac:dyDescent="0.2">
      <c r="A5304" s="29">
        <v>38121</v>
      </c>
      <c r="B5304" s="30">
        <v>39.4</v>
      </c>
    </row>
    <row r="5305" spans="1:2" x14ac:dyDescent="0.2">
      <c r="A5305" s="29">
        <v>38124</v>
      </c>
      <c r="B5305" s="30">
        <v>38.97</v>
      </c>
    </row>
    <row r="5306" spans="1:2" x14ac:dyDescent="0.2">
      <c r="A5306" s="29">
        <v>38125</v>
      </c>
      <c r="B5306" s="30">
        <v>38.19</v>
      </c>
    </row>
    <row r="5307" spans="1:2" x14ac:dyDescent="0.2">
      <c r="A5307" s="29">
        <v>38126</v>
      </c>
      <c r="B5307" s="30">
        <v>38.92</v>
      </c>
    </row>
    <row r="5308" spans="1:2" x14ac:dyDescent="0.2">
      <c r="A5308" s="29">
        <v>38127</v>
      </c>
      <c r="B5308" s="30">
        <v>38.549999999999997</v>
      </c>
    </row>
    <row r="5309" spans="1:2" x14ac:dyDescent="0.2">
      <c r="A5309" s="29">
        <v>38128</v>
      </c>
      <c r="B5309" s="30">
        <v>37.61</v>
      </c>
    </row>
    <row r="5310" spans="1:2" x14ac:dyDescent="0.2">
      <c r="A5310" s="29">
        <v>38131</v>
      </c>
      <c r="B5310" s="30">
        <v>39.1</v>
      </c>
    </row>
    <row r="5311" spans="1:2" x14ac:dyDescent="0.2">
      <c r="A5311" s="29">
        <v>38132</v>
      </c>
      <c r="B5311" s="30">
        <v>38.29</v>
      </c>
    </row>
    <row r="5312" spans="1:2" x14ac:dyDescent="0.2">
      <c r="A5312" s="29">
        <v>38133</v>
      </c>
      <c r="B5312" s="30">
        <v>37.9</v>
      </c>
    </row>
    <row r="5313" spans="1:2" x14ac:dyDescent="0.2">
      <c r="A5313" s="29">
        <v>38134</v>
      </c>
      <c r="B5313" s="30">
        <v>37.06</v>
      </c>
    </row>
    <row r="5314" spans="1:2" x14ac:dyDescent="0.2">
      <c r="A5314" s="29">
        <v>38135</v>
      </c>
      <c r="B5314" s="30">
        <v>36.979999999999997</v>
      </c>
    </row>
    <row r="5315" spans="1:2" x14ac:dyDescent="0.2">
      <c r="A5315" s="29">
        <v>38139</v>
      </c>
      <c r="B5315" s="30">
        <v>38.979999999999997</v>
      </c>
    </row>
    <row r="5316" spans="1:2" x14ac:dyDescent="0.2">
      <c r="A5316" s="29">
        <v>38140</v>
      </c>
      <c r="B5316" s="30">
        <v>37.64</v>
      </c>
    </row>
    <row r="5317" spans="1:2" x14ac:dyDescent="0.2">
      <c r="A5317" s="29">
        <v>38141</v>
      </c>
      <c r="B5317" s="30">
        <v>35.94</v>
      </c>
    </row>
    <row r="5318" spans="1:2" x14ac:dyDescent="0.2">
      <c r="A5318" s="29">
        <v>38142</v>
      </c>
      <c r="B5318" s="30">
        <v>35.909999999999997</v>
      </c>
    </row>
    <row r="5319" spans="1:2" x14ac:dyDescent="0.2">
      <c r="A5319" s="29">
        <v>38145</v>
      </c>
      <c r="B5319" s="30">
        <v>35.81</v>
      </c>
    </row>
    <row r="5320" spans="1:2" x14ac:dyDescent="0.2">
      <c r="A5320" s="29">
        <v>38146</v>
      </c>
      <c r="B5320" s="30">
        <v>35.67</v>
      </c>
    </row>
    <row r="5321" spans="1:2" x14ac:dyDescent="0.2">
      <c r="A5321" s="29">
        <v>38147</v>
      </c>
      <c r="B5321" s="30">
        <v>34.630000000000003</v>
      </c>
    </row>
    <row r="5322" spans="1:2" x14ac:dyDescent="0.2">
      <c r="A5322" s="29">
        <v>38148</v>
      </c>
      <c r="B5322" s="30">
        <v>35.31</v>
      </c>
    </row>
    <row r="5323" spans="1:2" x14ac:dyDescent="0.2">
      <c r="A5323" s="29">
        <v>38149</v>
      </c>
      <c r="B5323" s="30">
        <v>35.130000000000003</v>
      </c>
    </row>
    <row r="5324" spans="1:2" x14ac:dyDescent="0.2">
      <c r="A5324" s="29">
        <v>38152</v>
      </c>
      <c r="B5324" s="30">
        <v>35.020000000000003</v>
      </c>
    </row>
    <row r="5325" spans="1:2" x14ac:dyDescent="0.2">
      <c r="A5325" s="29">
        <v>38153</v>
      </c>
      <c r="B5325" s="30">
        <v>34.75</v>
      </c>
    </row>
    <row r="5326" spans="1:2" x14ac:dyDescent="0.2">
      <c r="A5326" s="29">
        <v>38154</v>
      </c>
      <c r="B5326" s="30">
        <v>34.57</v>
      </c>
    </row>
    <row r="5327" spans="1:2" x14ac:dyDescent="0.2">
      <c r="A5327" s="29">
        <v>38155</v>
      </c>
      <c r="B5327" s="30">
        <v>35.630000000000003</v>
      </c>
    </row>
    <row r="5328" spans="1:2" x14ac:dyDescent="0.2">
      <c r="A5328" s="29">
        <v>38156</v>
      </c>
      <c r="B5328" s="30">
        <v>35.72</v>
      </c>
    </row>
    <row r="5329" spans="1:2" x14ac:dyDescent="0.2">
      <c r="A5329" s="29">
        <v>38159</v>
      </c>
      <c r="B5329" s="30">
        <v>34.94</v>
      </c>
    </row>
    <row r="5330" spans="1:2" x14ac:dyDescent="0.2">
      <c r="A5330" s="29">
        <v>38160</v>
      </c>
      <c r="B5330" s="30">
        <v>35.28</v>
      </c>
    </row>
    <row r="5331" spans="1:2" x14ac:dyDescent="0.2">
      <c r="A5331" s="29">
        <v>38161</v>
      </c>
      <c r="B5331" s="30">
        <v>34.78</v>
      </c>
    </row>
    <row r="5332" spans="1:2" x14ac:dyDescent="0.2">
      <c r="A5332" s="29">
        <v>38162</v>
      </c>
      <c r="B5332" s="30">
        <v>34.83</v>
      </c>
    </row>
    <row r="5333" spans="1:2" x14ac:dyDescent="0.2">
      <c r="A5333" s="29">
        <v>38163</v>
      </c>
      <c r="B5333" s="30">
        <v>34.43</v>
      </c>
    </row>
    <row r="5334" spans="1:2" x14ac:dyDescent="0.2">
      <c r="A5334" s="29">
        <v>38166</v>
      </c>
      <c r="B5334" s="30">
        <v>33.17</v>
      </c>
    </row>
    <row r="5335" spans="1:2" x14ac:dyDescent="0.2">
      <c r="A5335" s="29">
        <v>38167</v>
      </c>
      <c r="B5335" s="30">
        <v>32.56</v>
      </c>
    </row>
    <row r="5336" spans="1:2" x14ac:dyDescent="0.2">
      <c r="A5336" s="29">
        <v>38168</v>
      </c>
      <c r="B5336" s="30">
        <v>33.51</v>
      </c>
    </row>
    <row r="5337" spans="1:2" x14ac:dyDescent="0.2">
      <c r="A5337" s="29">
        <v>38169</v>
      </c>
      <c r="B5337" s="30">
        <v>35.409999999999997</v>
      </c>
    </row>
    <row r="5338" spans="1:2" x14ac:dyDescent="0.2">
      <c r="A5338" s="29">
        <v>38170</v>
      </c>
      <c r="B5338" s="30">
        <v>35.18</v>
      </c>
    </row>
    <row r="5339" spans="1:2" x14ac:dyDescent="0.2">
      <c r="A5339" s="29">
        <v>38173</v>
      </c>
      <c r="B5339" s="30">
        <v>35.92</v>
      </c>
    </row>
    <row r="5340" spans="1:2" x14ac:dyDescent="0.2">
      <c r="A5340" s="29">
        <v>38174</v>
      </c>
      <c r="B5340" s="30">
        <v>36.76</v>
      </c>
    </row>
    <row r="5341" spans="1:2" x14ac:dyDescent="0.2">
      <c r="A5341" s="29">
        <v>38175</v>
      </c>
      <c r="B5341" s="30">
        <v>35.97</v>
      </c>
    </row>
    <row r="5342" spans="1:2" x14ac:dyDescent="0.2">
      <c r="A5342" s="29">
        <v>38176</v>
      </c>
      <c r="B5342" s="30">
        <v>37.44</v>
      </c>
    </row>
    <row r="5343" spans="1:2" x14ac:dyDescent="0.2">
      <c r="A5343" s="29">
        <v>38177</v>
      </c>
      <c r="B5343" s="30">
        <v>37.380000000000003</v>
      </c>
    </row>
    <row r="5344" spans="1:2" x14ac:dyDescent="0.2">
      <c r="A5344" s="29">
        <v>38180</v>
      </c>
      <c r="B5344" s="30">
        <v>37.28</v>
      </c>
    </row>
    <row r="5345" spans="1:2" x14ac:dyDescent="0.2">
      <c r="A5345" s="29">
        <v>38181</v>
      </c>
      <c r="B5345" s="30">
        <v>36.700000000000003</v>
      </c>
    </row>
    <row r="5346" spans="1:2" x14ac:dyDescent="0.2">
      <c r="A5346" s="29">
        <v>38182</v>
      </c>
      <c r="B5346" s="30">
        <v>37.950000000000003</v>
      </c>
    </row>
    <row r="5347" spans="1:2" x14ac:dyDescent="0.2">
      <c r="A5347" s="29">
        <v>38183</v>
      </c>
      <c r="B5347" s="30">
        <v>38.43</v>
      </c>
    </row>
    <row r="5348" spans="1:2" x14ac:dyDescent="0.2">
      <c r="A5348" s="29">
        <v>38184</v>
      </c>
      <c r="B5348" s="30">
        <v>38.49</v>
      </c>
    </row>
    <row r="5349" spans="1:2" x14ac:dyDescent="0.2">
      <c r="A5349" s="29">
        <v>38187</v>
      </c>
      <c r="B5349" s="30">
        <v>39.51</v>
      </c>
    </row>
    <row r="5350" spans="1:2" x14ac:dyDescent="0.2">
      <c r="A5350" s="29">
        <v>38188</v>
      </c>
      <c r="B5350" s="30">
        <v>39.119999999999997</v>
      </c>
    </row>
    <row r="5351" spans="1:2" x14ac:dyDescent="0.2">
      <c r="A5351" s="29">
        <v>38189</v>
      </c>
      <c r="B5351" s="30">
        <v>38.94</v>
      </c>
    </row>
    <row r="5352" spans="1:2" x14ac:dyDescent="0.2">
      <c r="A5352" s="29">
        <v>38190</v>
      </c>
      <c r="B5352" s="30">
        <v>39.43</v>
      </c>
    </row>
    <row r="5353" spans="1:2" x14ac:dyDescent="0.2">
      <c r="A5353" s="29">
        <v>38191</v>
      </c>
      <c r="B5353" s="30">
        <v>39.590000000000003</v>
      </c>
    </row>
    <row r="5354" spans="1:2" x14ac:dyDescent="0.2">
      <c r="A5354" s="29">
        <v>38194</v>
      </c>
      <c r="B5354" s="30">
        <v>39.85</v>
      </c>
    </row>
    <row r="5355" spans="1:2" x14ac:dyDescent="0.2">
      <c r="A5355" s="29">
        <v>38195</v>
      </c>
      <c r="B5355" s="30">
        <v>40.32</v>
      </c>
    </row>
    <row r="5356" spans="1:2" x14ac:dyDescent="0.2">
      <c r="A5356" s="29">
        <v>38196</v>
      </c>
      <c r="B5356" s="30">
        <v>41.55</v>
      </c>
    </row>
    <row r="5357" spans="1:2" x14ac:dyDescent="0.2">
      <c r="A5357" s="29">
        <v>38197</v>
      </c>
      <c r="B5357" s="30">
        <v>41.33</v>
      </c>
    </row>
    <row r="5358" spans="1:2" x14ac:dyDescent="0.2">
      <c r="A5358" s="29">
        <v>38198</v>
      </c>
      <c r="B5358" s="30">
        <v>41.6</v>
      </c>
    </row>
    <row r="5359" spans="1:2" x14ac:dyDescent="0.2">
      <c r="A5359" s="29">
        <v>38201</v>
      </c>
      <c r="B5359" s="30">
        <v>41.92</v>
      </c>
    </row>
    <row r="5360" spans="1:2" x14ac:dyDescent="0.2">
      <c r="A5360" s="29">
        <v>38202</v>
      </c>
      <c r="B5360" s="30">
        <v>42.1</v>
      </c>
    </row>
    <row r="5361" spans="1:2" x14ac:dyDescent="0.2">
      <c r="A5361" s="29">
        <v>38203</v>
      </c>
      <c r="B5361" s="30">
        <v>42.14</v>
      </c>
    </row>
    <row r="5362" spans="1:2" x14ac:dyDescent="0.2">
      <c r="A5362" s="29">
        <v>38204</v>
      </c>
      <c r="B5362" s="30">
        <v>43.13</v>
      </c>
    </row>
    <row r="5363" spans="1:2" x14ac:dyDescent="0.2">
      <c r="A5363" s="29">
        <v>38205</v>
      </c>
      <c r="B5363" s="30">
        <v>42.78</v>
      </c>
    </row>
    <row r="5364" spans="1:2" x14ac:dyDescent="0.2">
      <c r="A5364" s="29">
        <v>38208</v>
      </c>
      <c r="B5364" s="30">
        <v>43.58</v>
      </c>
    </row>
    <row r="5365" spans="1:2" x14ac:dyDescent="0.2">
      <c r="A5365" s="29">
        <v>38209</v>
      </c>
      <c r="B5365" s="30">
        <v>43.31</v>
      </c>
    </row>
    <row r="5366" spans="1:2" x14ac:dyDescent="0.2">
      <c r="A5366" s="29">
        <v>38210</v>
      </c>
      <c r="B5366" s="30">
        <v>43.91</v>
      </c>
    </row>
    <row r="5367" spans="1:2" x14ac:dyDescent="0.2">
      <c r="A5367" s="29">
        <v>38211</v>
      </c>
      <c r="B5367" s="30">
        <v>44.27</v>
      </c>
    </row>
    <row r="5368" spans="1:2" x14ac:dyDescent="0.2">
      <c r="A5368" s="29">
        <v>38212</v>
      </c>
      <c r="B5368" s="30">
        <v>44.88</v>
      </c>
    </row>
    <row r="5369" spans="1:2" x14ac:dyDescent="0.2">
      <c r="A5369" s="29">
        <v>38215</v>
      </c>
      <c r="B5369" s="30">
        <v>44.96</v>
      </c>
    </row>
    <row r="5370" spans="1:2" x14ac:dyDescent="0.2">
      <c r="A5370" s="29">
        <v>38216</v>
      </c>
      <c r="B5370" s="30">
        <v>44.31</v>
      </c>
    </row>
    <row r="5371" spans="1:2" x14ac:dyDescent="0.2">
      <c r="A5371" s="29">
        <v>38217</v>
      </c>
      <c r="B5371" s="30">
        <v>44.65</v>
      </c>
    </row>
    <row r="5372" spans="1:2" x14ac:dyDescent="0.2">
      <c r="A5372" s="29">
        <v>38218</v>
      </c>
      <c r="B5372" s="30">
        <v>45.42</v>
      </c>
    </row>
    <row r="5373" spans="1:2" x14ac:dyDescent="0.2">
      <c r="A5373" s="29">
        <v>38219</v>
      </c>
      <c r="B5373" s="30">
        <v>44.74</v>
      </c>
    </row>
    <row r="5374" spans="1:2" x14ac:dyDescent="0.2">
      <c r="A5374" s="29">
        <v>38222</v>
      </c>
      <c r="B5374" s="30">
        <v>43.93</v>
      </c>
    </row>
    <row r="5375" spans="1:2" x14ac:dyDescent="0.2">
      <c r="A5375" s="29">
        <v>38223</v>
      </c>
      <c r="B5375" s="30">
        <v>42.76</v>
      </c>
    </row>
    <row r="5376" spans="1:2" x14ac:dyDescent="0.2">
      <c r="A5376" s="29">
        <v>38224</v>
      </c>
      <c r="B5376" s="30">
        <v>42.3</v>
      </c>
    </row>
    <row r="5377" spans="1:2" x14ac:dyDescent="0.2">
      <c r="A5377" s="29">
        <v>38225</v>
      </c>
      <c r="B5377" s="30">
        <v>41.03</v>
      </c>
    </row>
    <row r="5378" spans="1:2" x14ac:dyDescent="0.2">
      <c r="A5378" s="29">
        <v>38226</v>
      </c>
      <c r="B5378" s="30">
        <v>40.58</v>
      </c>
    </row>
    <row r="5379" spans="1:2" x14ac:dyDescent="0.2">
      <c r="A5379" s="29">
        <v>38229</v>
      </c>
      <c r="B5379" s="30">
        <v>40.630000000000003</v>
      </c>
    </row>
    <row r="5380" spans="1:2" x14ac:dyDescent="0.2">
      <c r="A5380" s="29">
        <v>38230</v>
      </c>
      <c r="B5380" s="30">
        <v>39.33</v>
      </c>
    </row>
    <row r="5381" spans="1:2" x14ac:dyDescent="0.2">
      <c r="A5381" s="29">
        <v>38231</v>
      </c>
      <c r="B5381" s="30">
        <v>41.34</v>
      </c>
    </row>
    <row r="5382" spans="1:2" x14ac:dyDescent="0.2">
      <c r="A5382" s="29">
        <v>38232</v>
      </c>
      <c r="B5382" s="30">
        <v>41.67</v>
      </c>
    </row>
    <row r="5383" spans="1:2" x14ac:dyDescent="0.2">
      <c r="A5383" s="29">
        <v>38233</v>
      </c>
      <c r="B5383" s="30">
        <v>41.12</v>
      </c>
    </row>
    <row r="5384" spans="1:2" x14ac:dyDescent="0.2">
      <c r="A5384" s="29">
        <v>38236</v>
      </c>
      <c r="B5384" s="30">
        <v>40.6</v>
      </c>
    </row>
    <row r="5385" spans="1:2" x14ac:dyDescent="0.2">
      <c r="A5385" s="29">
        <v>38237</v>
      </c>
      <c r="B5385" s="30">
        <v>40.56</v>
      </c>
    </row>
    <row r="5386" spans="1:2" x14ac:dyDescent="0.2">
      <c r="A5386" s="29">
        <v>38238</v>
      </c>
      <c r="B5386" s="30">
        <v>40.11</v>
      </c>
    </row>
    <row r="5387" spans="1:2" x14ac:dyDescent="0.2">
      <c r="A5387" s="29">
        <v>38239</v>
      </c>
      <c r="B5387" s="30">
        <v>41.88</v>
      </c>
    </row>
    <row r="5388" spans="1:2" x14ac:dyDescent="0.2">
      <c r="A5388" s="29">
        <v>38240</v>
      </c>
      <c r="B5388" s="30">
        <v>41.21</v>
      </c>
    </row>
    <row r="5389" spans="1:2" x14ac:dyDescent="0.2">
      <c r="A5389" s="29">
        <v>38243</v>
      </c>
      <c r="B5389" s="30">
        <v>41.34</v>
      </c>
    </row>
    <row r="5390" spans="1:2" x14ac:dyDescent="0.2">
      <c r="A5390" s="29">
        <v>38244</v>
      </c>
      <c r="B5390" s="30">
        <v>41.84</v>
      </c>
    </row>
    <row r="5391" spans="1:2" x14ac:dyDescent="0.2">
      <c r="A5391" s="29">
        <v>38245</v>
      </c>
      <c r="B5391" s="30">
        <v>42.18</v>
      </c>
    </row>
    <row r="5392" spans="1:2" x14ac:dyDescent="0.2">
      <c r="A5392" s="29">
        <v>38246</v>
      </c>
      <c r="B5392" s="30">
        <v>41.21</v>
      </c>
    </row>
    <row r="5393" spans="1:2" x14ac:dyDescent="0.2">
      <c r="A5393" s="29">
        <v>38247</v>
      </c>
      <c r="B5393" s="30">
        <v>43.38</v>
      </c>
    </row>
    <row r="5394" spans="1:2" x14ac:dyDescent="0.2">
      <c r="A5394" s="29">
        <v>38250</v>
      </c>
      <c r="B5394" s="30">
        <v>43.66</v>
      </c>
    </row>
    <row r="5395" spans="1:2" x14ac:dyDescent="0.2">
      <c r="A5395" s="29">
        <v>38251</v>
      </c>
      <c r="B5395" s="30">
        <v>44.61</v>
      </c>
    </row>
    <row r="5396" spans="1:2" x14ac:dyDescent="0.2">
      <c r="A5396" s="29">
        <v>38252</v>
      </c>
      <c r="B5396" s="30">
        <v>46</v>
      </c>
    </row>
    <row r="5397" spans="1:2" x14ac:dyDescent="0.2">
      <c r="A5397" s="29">
        <v>38253</v>
      </c>
      <c r="B5397" s="30">
        <v>46.61</v>
      </c>
    </row>
    <row r="5398" spans="1:2" x14ac:dyDescent="0.2">
      <c r="A5398" s="29">
        <v>38254</v>
      </c>
      <c r="B5398" s="30">
        <v>46.18</v>
      </c>
    </row>
    <row r="5399" spans="1:2" x14ac:dyDescent="0.2">
      <c r="A5399" s="29">
        <v>38257</v>
      </c>
      <c r="B5399" s="30">
        <v>46.99</v>
      </c>
    </row>
    <row r="5400" spans="1:2" x14ac:dyDescent="0.2">
      <c r="A5400" s="29">
        <v>38258</v>
      </c>
      <c r="B5400" s="30">
        <v>47.5</v>
      </c>
    </row>
    <row r="5401" spans="1:2" x14ac:dyDescent="0.2">
      <c r="A5401" s="29">
        <v>38259</v>
      </c>
      <c r="B5401" s="30">
        <v>47.32</v>
      </c>
    </row>
    <row r="5402" spans="1:2" x14ac:dyDescent="0.2">
      <c r="A5402" s="29">
        <v>38260</v>
      </c>
      <c r="B5402" s="30">
        <v>47.08</v>
      </c>
    </row>
    <row r="5403" spans="1:2" x14ac:dyDescent="0.2">
      <c r="A5403" s="29">
        <v>38261</v>
      </c>
      <c r="B5403" s="30">
        <v>47.35</v>
      </c>
    </row>
    <row r="5404" spans="1:2" x14ac:dyDescent="0.2">
      <c r="A5404" s="29">
        <v>38264</v>
      </c>
      <c r="B5404" s="30">
        <v>46.66</v>
      </c>
    </row>
    <row r="5405" spans="1:2" x14ac:dyDescent="0.2">
      <c r="A5405" s="29">
        <v>38265</v>
      </c>
      <c r="B5405" s="30">
        <v>47.01</v>
      </c>
    </row>
    <row r="5406" spans="1:2" x14ac:dyDescent="0.2">
      <c r="A5406" s="29">
        <v>38266</v>
      </c>
      <c r="B5406" s="30">
        <v>47.85</v>
      </c>
    </row>
    <row r="5407" spans="1:2" x14ac:dyDescent="0.2">
      <c r="A5407" s="29">
        <v>38267</v>
      </c>
      <c r="B5407" s="30">
        <v>48.78</v>
      </c>
    </row>
    <row r="5408" spans="1:2" x14ac:dyDescent="0.2">
      <c r="A5408" s="29">
        <v>38268</v>
      </c>
      <c r="B5408" s="30">
        <v>49.68</v>
      </c>
    </row>
    <row r="5409" spans="1:2" x14ac:dyDescent="0.2">
      <c r="A5409" s="29">
        <v>38271</v>
      </c>
      <c r="B5409" s="30">
        <v>50.95</v>
      </c>
    </row>
    <row r="5410" spans="1:2" x14ac:dyDescent="0.2">
      <c r="A5410" s="29">
        <v>38272</v>
      </c>
      <c r="B5410" s="30">
        <v>50.28</v>
      </c>
    </row>
    <row r="5411" spans="1:2" x14ac:dyDescent="0.2">
      <c r="A5411" s="29">
        <v>38273</v>
      </c>
      <c r="B5411" s="30">
        <v>50.84</v>
      </c>
    </row>
    <row r="5412" spans="1:2" x14ac:dyDescent="0.2">
      <c r="A5412" s="29">
        <v>38274</v>
      </c>
      <c r="B5412" s="30">
        <v>51.2</v>
      </c>
    </row>
    <row r="5413" spans="1:2" x14ac:dyDescent="0.2">
      <c r="A5413" s="29">
        <v>38275</v>
      </c>
      <c r="B5413" s="30">
        <v>51.13</v>
      </c>
    </row>
    <row r="5414" spans="1:2" x14ac:dyDescent="0.2">
      <c r="A5414" s="29">
        <v>38278</v>
      </c>
      <c r="B5414" s="30">
        <v>50.17</v>
      </c>
    </row>
    <row r="5415" spans="1:2" x14ac:dyDescent="0.2">
      <c r="A5415" s="29">
        <v>38279</v>
      </c>
      <c r="B5415" s="30">
        <v>49.26</v>
      </c>
    </row>
    <row r="5416" spans="1:2" x14ac:dyDescent="0.2">
      <c r="A5416" s="29">
        <v>38280</v>
      </c>
      <c r="B5416" s="30">
        <v>50.63</v>
      </c>
    </row>
    <row r="5417" spans="1:2" x14ac:dyDescent="0.2">
      <c r="A5417" s="29">
        <v>38281</v>
      </c>
      <c r="B5417" s="30">
        <v>51.15</v>
      </c>
    </row>
    <row r="5418" spans="1:2" x14ac:dyDescent="0.2">
      <c r="A5418" s="29">
        <v>38282</v>
      </c>
      <c r="B5418" s="30">
        <v>51.92</v>
      </c>
    </row>
    <row r="5419" spans="1:2" x14ac:dyDescent="0.2">
      <c r="A5419" s="29">
        <v>38285</v>
      </c>
      <c r="B5419" s="30">
        <v>51.37</v>
      </c>
    </row>
    <row r="5420" spans="1:2" x14ac:dyDescent="0.2">
      <c r="A5420" s="29">
        <v>38286</v>
      </c>
      <c r="B5420" s="30">
        <v>52</v>
      </c>
    </row>
    <row r="5421" spans="1:2" x14ac:dyDescent="0.2">
      <c r="A5421" s="29">
        <v>38287</v>
      </c>
      <c r="B5421" s="30">
        <v>49.7</v>
      </c>
    </row>
    <row r="5422" spans="1:2" x14ac:dyDescent="0.2">
      <c r="A5422" s="29">
        <v>38288</v>
      </c>
      <c r="B5422" s="30">
        <v>48.47</v>
      </c>
    </row>
    <row r="5423" spans="1:2" x14ac:dyDescent="0.2">
      <c r="A5423" s="29">
        <v>38289</v>
      </c>
      <c r="B5423" s="30">
        <v>48.78</v>
      </c>
    </row>
    <row r="5424" spans="1:2" x14ac:dyDescent="0.2">
      <c r="A5424" s="29">
        <v>38292</v>
      </c>
      <c r="B5424" s="30">
        <v>46.73</v>
      </c>
    </row>
    <row r="5425" spans="1:2" x14ac:dyDescent="0.2">
      <c r="A5425" s="29">
        <v>38293</v>
      </c>
      <c r="B5425" s="30">
        <v>45.49</v>
      </c>
    </row>
    <row r="5426" spans="1:2" x14ac:dyDescent="0.2">
      <c r="A5426" s="29">
        <v>38294</v>
      </c>
      <c r="B5426" s="30">
        <v>46.18</v>
      </c>
    </row>
    <row r="5427" spans="1:2" x14ac:dyDescent="0.2">
      <c r="A5427" s="29">
        <v>38295</v>
      </c>
      <c r="B5427" s="30">
        <v>44.73</v>
      </c>
    </row>
    <row r="5428" spans="1:2" x14ac:dyDescent="0.2">
      <c r="A5428" s="29">
        <v>38296</v>
      </c>
      <c r="B5428" s="30">
        <v>45.13</v>
      </c>
    </row>
    <row r="5429" spans="1:2" x14ac:dyDescent="0.2">
      <c r="A5429" s="29">
        <v>38299</v>
      </c>
      <c r="B5429" s="30">
        <v>44.13</v>
      </c>
    </row>
    <row r="5430" spans="1:2" x14ac:dyDescent="0.2">
      <c r="A5430" s="29">
        <v>38300</v>
      </c>
      <c r="B5430" s="30">
        <v>42.11</v>
      </c>
    </row>
    <row r="5431" spans="1:2" x14ac:dyDescent="0.2">
      <c r="A5431" s="29">
        <v>38301</v>
      </c>
      <c r="B5431" s="30">
        <v>42.94</v>
      </c>
    </row>
    <row r="5432" spans="1:2" x14ac:dyDescent="0.2">
      <c r="A5432" s="29">
        <v>38302</v>
      </c>
      <c r="B5432" s="30">
        <v>41.76</v>
      </c>
    </row>
    <row r="5433" spans="1:2" x14ac:dyDescent="0.2">
      <c r="A5433" s="29">
        <v>38303</v>
      </c>
      <c r="B5433" s="30">
        <v>41.37</v>
      </c>
    </row>
    <row r="5434" spans="1:2" x14ac:dyDescent="0.2">
      <c r="A5434" s="29">
        <v>38306</v>
      </c>
      <c r="B5434" s="30">
        <v>40.58</v>
      </c>
    </row>
    <row r="5435" spans="1:2" x14ac:dyDescent="0.2">
      <c r="A5435" s="29">
        <v>38307</v>
      </c>
      <c r="B5435" s="30">
        <v>40.42</v>
      </c>
    </row>
    <row r="5436" spans="1:2" x14ac:dyDescent="0.2">
      <c r="A5436" s="29">
        <v>38308</v>
      </c>
      <c r="B5436" s="30">
        <v>40.47</v>
      </c>
    </row>
    <row r="5437" spans="1:2" x14ac:dyDescent="0.2">
      <c r="A5437" s="29">
        <v>38309</v>
      </c>
      <c r="B5437" s="30">
        <v>40.770000000000003</v>
      </c>
    </row>
    <row r="5438" spans="1:2" x14ac:dyDescent="0.2">
      <c r="A5438" s="29">
        <v>38310</v>
      </c>
      <c r="B5438" s="30">
        <v>43.2</v>
      </c>
    </row>
    <row r="5439" spans="1:2" x14ac:dyDescent="0.2">
      <c r="A5439" s="29">
        <v>38313</v>
      </c>
      <c r="B5439" s="30">
        <v>42.42</v>
      </c>
    </row>
    <row r="5440" spans="1:2" x14ac:dyDescent="0.2">
      <c r="A5440" s="29">
        <v>38314</v>
      </c>
      <c r="B5440" s="30">
        <v>42.29</v>
      </c>
    </row>
    <row r="5441" spans="1:2" x14ac:dyDescent="0.2">
      <c r="A5441" s="29">
        <v>38315</v>
      </c>
      <c r="B5441" s="30">
        <v>42.58</v>
      </c>
    </row>
    <row r="5442" spans="1:2" x14ac:dyDescent="0.2">
      <c r="A5442" s="29">
        <v>38316</v>
      </c>
      <c r="B5442" s="30">
        <v>42.97</v>
      </c>
    </row>
    <row r="5443" spans="1:2" x14ac:dyDescent="0.2">
      <c r="A5443" s="29">
        <v>38317</v>
      </c>
      <c r="B5443" s="30">
        <v>42.9</v>
      </c>
    </row>
    <row r="5444" spans="1:2" x14ac:dyDescent="0.2">
      <c r="A5444" s="29">
        <v>38320</v>
      </c>
      <c r="B5444" s="30">
        <v>43.98</v>
      </c>
    </row>
    <row r="5445" spans="1:2" x14ac:dyDescent="0.2">
      <c r="A5445" s="29">
        <v>38321</v>
      </c>
      <c r="B5445" s="30">
        <v>44.03</v>
      </c>
    </row>
    <row r="5446" spans="1:2" x14ac:dyDescent="0.2">
      <c r="A5446" s="29">
        <v>38322</v>
      </c>
      <c r="B5446" s="30">
        <v>41.37</v>
      </c>
    </row>
    <row r="5447" spans="1:2" x14ac:dyDescent="0.2">
      <c r="A5447" s="29">
        <v>38323</v>
      </c>
      <c r="B5447" s="30">
        <v>38.97</v>
      </c>
    </row>
    <row r="5448" spans="1:2" x14ac:dyDescent="0.2">
      <c r="A5448" s="29">
        <v>38324</v>
      </c>
      <c r="B5448" s="30">
        <v>38.31</v>
      </c>
    </row>
    <row r="5449" spans="1:2" x14ac:dyDescent="0.2">
      <c r="A5449" s="29">
        <v>38327</v>
      </c>
      <c r="B5449" s="30">
        <v>38.270000000000003</v>
      </c>
    </row>
    <row r="5450" spans="1:2" x14ac:dyDescent="0.2">
      <c r="A5450" s="29">
        <v>38328</v>
      </c>
      <c r="B5450" s="30">
        <v>36.92</v>
      </c>
    </row>
    <row r="5451" spans="1:2" x14ac:dyDescent="0.2">
      <c r="A5451" s="29">
        <v>38329</v>
      </c>
      <c r="B5451" s="30">
        <v>37.06</v>
      </c>
    </row>
    <row r="5452" spans="1:2" x14ac:dyDescent="0.2">
      <c r="A5452" s="29">
        <v>38330</v>
      </c>
      <c r="B5452" s="30">
        <v>38.33</v>
      </c>
    </row>
    <row r="5453" spans="1:2" x14ac:dyDescent="0.2">
      <c r="A5453" s="29">
        <v>38331</v>
      </c>
      <c r="B5453" s="30">
        <v>36.54</v>
      </c>
    </row>
    <row r="5454" spans="1:2" x14ac:dyDescent="0.2">
      <c r="A5454" s="29">
        <v>38334</v>
      </c>
      <c r="B5454" s="30">
        <v>37.130000000000003</v>
      </c>
    </row>
    <row r="5455" spans="1:2" x14ac:dyDescent="0.2">
      <c r="A5455" s="29">
        <v>38335</v>
      </c>
      <c r="B5455" s="30">
        <v>37.950000000000003</v>
      </c>
    </row>
    <row r="5456" spans="1:2" x14ac:dyDescent="0.2">
      <c r="A5456" s="29">
        <v>38336</v>
      </c>
      <c r="B5456" s="30">
        <v>40.869999999999997</v>
      </c>
    </row>
    <row r="5457" spans="1:3" x14ac:dyDescent="0.2">
      <c r="A5457" s="29">
        <v>38337</v>
      </c>
      <c r="B5457" s="30">
        <v>41.32</v>
      </c>
    </row>
    <row r="5458" spans="1:3" x14ac:dyDescent="0.2">
      <c r="A5458" s="29">
        <v>38338</v>
      </c>
      <c r="B5458" s="30">
        <v>43.14</v>
      </c>
    </row>
    <row r="5459" spans="1:3" x14ac:dyDescent="0.2">
      <c r="A5459" s="29">
        <v>38341</v>
      </c>
      <c r="B5459" s="30">
        <v>43.03</v>
      </c>
    </row>
    <row r="5460" spans="1:3" x14ac:dyDescent="0.2">
      <c r="A5460" s="29">
        <v>38342</v>
      </c>
      <c r="B5460" s="30">
        <v>42.74</v>
      </c>
    </row>
    <row r="5461" spans="1:3" x14ac:dyDescent="0.2">
      <c r="A5461" s="29">
        <v>38343</v>
      </c>
      <c r="B5461" s="30">
        <v>40.83</v>
      </c>
    </row>
    <row r="5462" spans="1:3" x14ac:dyDescent="0.2">
      <c r="A5462" s="29">
        <v>38344</v>
      </c>
      <c r="B5462" s="30">
        <v>40.53</v>
      </c>
    </row>
    <row r="5463" spans="1:3" x14ac:dyDescent="0.2">
      <c r="A5463" s="29">
        <v>38345</v>
      </c>
      <c r="B5463" s="30">
        <v>39.770000000000003</v>
      </c>
    </row>
    <row r="5464" spans="1:3" x14ac:dyDescent="0.2">
      <c r="A5464" s="29">
        <v>38350</v>
      </c>
      <c r="B5464" s="30">
        <v>38.92</v>
      </c>
    </row>
    <row r="5465" spans="1:3" x14ac:dyDescent="0.2">
      <c r="A5465" s="29">
        <v>38351</v>
      </c>
      <c r="B5465" s="30">
        <v>40.29</v>
      </c>
    </row>
    <row r="5466" spans="1:3" x14ac:dyDescent="0.2">
      <c r="A5466" s="29">
        <v>38352</v>
      </c>
      <c r="B5466" s="30">
        <v>40.24</v>
      </c>
      <c r="C5466" s="31">
        <f>AVERAGE(B5213:B5466)</f>
        <v>38.409251968503959</v>
      </c>
    </row>
    <row r="5467" spans="1:3" x14ac:dyDescent="0.2">
      <c r="A5467" s="29">
        <v>38355</v>
      </c>
      <c r="B5467" s="30">
        <v>40.36</v>
      </c>
    </row>
    <row r="5468" spans="1:3" x14ac:dyDescent="0.2">
      <c r="A5468" s="29">
        <v>38356</v>
      </c>
      <c r="B5468" s="30">
        <v>40.94</v>
      </c>
    </row>
    <row r="5469" spans="1:3" x14ac:dyDescent="0.2">
      <c r="A5469" s="29">
        <v>38357</v>
      </c>
      <c r="B5469" s="30">
        <v>40.9</v>
      </c>
    </row>
    <row r="5470" spans="1:3" x14ac:dyDescent="0.2">
      <c r="A5470" s="29">
        <v>38358</v>
      </c>
      <c r="B5470" s="30">
        <v>40.44</v>
      </c>
    </row>
    <row r="5471" spans="1:3" x14ac:dyDescent="0.2">
      <c r="A5471" s="29">
        <v>38359</v>
      </c>
      <c r="B5471" s="30">
        <v>43.54</v>
      </c>
    </row>
    <row r="5472" spans="1:3" x14ac:dyDescent="0.2">
      <c r="A5472" s="29">
        <v>38362</v>
      </c>
      <c r="B5472" s="30">
        <v>43.37</v>
      </c>
    </row>
    <row r="5473" spans="1:2" x14ac:dyDescent="0.2">
      <c r="A5473" s="29">
        <v>38363</v>
      </c>
      <c r="B5473" s="30">
        <v>43.58</v>
      </c>
    </row>
    <row r="5474" spans="1:2" x14ac:dyDescent="0.2">
      <c r="A5474" s="29">
        <v>38364</v>
      </c>
      <c r="B5474" s="30">
        <v>44.14</v>
      </c>
    </row>
    <row r="5475" spans="1:2" x14ac:dyDescent="0.2">
      <c r="A5475" s="29">
        <v>38365</v>
      </c>
      <c r="B5475" s="30">
        <v>45.74</v>
      </c>
    </row>
    <row r="5476" spans="1:2" x14ac:dyDescent="0.2">
      <c r="A5476" s="29">
        <v>38366</v>
      </c>
      <c r="B5476" s="30">
        <v>45.51</v>
      </c>
    </row>
    <row r="5477" spans="1:2" x14ac:dyDescent="0.2">
      <c r="A5477" s="29">
        <v>38369</v>
      </c>
      <c r="B5477" s="30">
        <v>45.13</v>
      </c>
    </row>
    <row r="5478" spans="1:2" x14ac:dyDescent="0.2">
      <c r="A5478" s="29">
        <v>38370</v>
      </c>
      <c r="B5478" s="30">
        <v>45.52</v>
      </c>
    </row>
    <row r="5479" spans="1:2" x14ac:dyDescent="0.2">
      <c r="A5479" s="29">
        <v>38371</v>
      </c>
      <c r="B5479" s="30">
        <v>44.74</v>
      </c>
    </row>
    <row r="5480" spans="1:2" x14ac:dyDescent="0.2">
      <c r="A5480" s="29">
        <v>38372</v>
      </c>
      <c r="B5480" s="30">
        <v>44.27</v>
      </c>
    </row>
    <row r="5481" spans="1:2" x14ac:dyDescent="0.2">
      <c r="A5481" s="29">
        <v>38373</v>
      </c>
      <c r="B5481" s="30">
        <v>45.73</v>
      </c>
    </row>
    <row r="5482" spans="1:2" x14ac:dyDescent="0.2">
      <c r="A5482" s="29">
        <v>38376</v>
      </c>
      <c r="B5482" s="30">
        <v>46.02</v>
      </c>
    </row>
    <row r="5483" spans="1:2" x14ac:dyDescent="0.2">
      <c r="A5483" s="29">
        <v>38377</v>
      </c>
      <c r="B5483" s="30">
        <v>46.78</v>
      </c>
    </row>
    <row r="5484" spans="1:2" x14ac:dyDescent="0.2">
      <c r="A5484" s="29">
        <v>38378</v>
      </c>
      <c r="B5484" s="30">
        <v>46.39</v>
      </c>
    </row>
    <row r="5485" spans="1:2" x14ac:dyDescent="0.2">
      <c r="A5485" s="29">
        <v>38379</v>
      </c>
      <c r="B5485" s="30">
        <v>46.18</v>
      </c>
    </row>
    <row r="5486" spans="1:2" x14ac:dyDescent="0.2">
      <c r="A5486" s="29">
        <v>38380</v>
      </c>
      <c r="B5486" s="30">
        <v>44.8</v>
      </c>
    </row>
    <row r="5487" spans="1:2" x14ac:dyDescent="0.2">
      <c r="A5487" s="29">
        <v>38383</v>
      </c>
      <c r="B5487" s="30">
        <v>45.87</v>
      </c>
    </row>
    <row r="5488" spans="1:2" x14ac:dyDescent="0.2">
      <c r="A5488" s="29">
        <v>38384</v>
      </c>
      <c r="B5488" s="30">
        <v>44.67</v>
      </c>
    </row>
    <row r="5489" spans="1:2" x14ac:dyDescent="0.2">
      <c r="A5489" s="29">
        <v>38385</v>
      </c>
      <c r="B5489" s="30">
        <v>43.64</v>
      </c>
    </row>
    <row r="5490" spans="1:2" x14ac:dyDescent="0.2">
      <c r="A5490" s="29">
        <v>38386</v>
      </c>
      <c r="B5490" s="30">
        <v>43.37</v>
      </c>
    </row>
    <row r="5491" spans="1:2" x14ac:dyDescent="0.2">
      <c r="A5491" s="29">
        <v>38387</v>
      </c>
      <c r="B5491" s="30">
        <v>43.69</v>
      </c>
    </row>
    <row r="5492" spans="1:2" x14ac:dyDescent="0.2">
      <c r="A5492" s="29">
        <v>38390</v>
      </c>
      <c r="B5492" s="30">
        <v>43.37</v>
      </c>
    </row>
    <row r="5493" spans="1:2" x14ac:dyDescent="0.2">
      <c r="A5493" s="29">
        <v>38391</v>
      </c>
      <c r="B5493" s="30">
        <v>42.93</v>
      </c>
    </row>
    <row r="5494" spans="1:2" x14ac:dyDescent="0.2">
      <c r="A5494" s="29">
        <v>38392</v>
      </c>
      <c r="B5494" s="30">
        <v>42.95</v>
      </c>
    </row>
    <row r="5495" spans="1:2" x14ac:dyDescent="0.2">
      <c r="A5495" s="29">
        <v>38393</v>
      </c>
      <c r="B5495" s="30">
        <v>44.52</v>
      </c>
    </row>
    <row r="5496" spans="1:2" x14ac:dyDescent="0.2">
      <c r="A5496" s="29">
        <v>38394</v>
      </c>
      <c r="B5496" s="30">
        <v>44.64</v>
      </c>
    </row>
    <row r="5497" spans="1:2" x14ac:dyDescent="0.2">
      <c r="A5497" s="29">
        <v>38397</v>
      </c>
      <c r="B5497" s="30">
        <v>44.7</v>
      </c>
    </row>
    <row r="5498" spans="1:2" x14ac:dyDescent="0.2">
      <c r="A5498" s="29">
        <v>38398</v>
      </c>
      <c r="B5498" s="30">
        <v>44.72</v>
      </c>
    </row>
    <row r="5499" spans="1:2" x14ac:dyDescent="0.2">
      <c r="A5499" s="29">
        <v>38399</v>
      </c>
      <c r="B5499" s="30">
        <v>45.71</v>
      </c>
    </row>
    <row r="5500" spans="1:2" x14ac:dyDescent="0.2">
      <c r="A5500" s="29">
        <v>38400</v>
      </c>
      <c r="B5500" s="30">
        <v>45.38</v>
      </c>
    </row>
    <row r="5501" spans="1:2" x14ac:dyDescent="0.2">
      <c r="A5501" s="29">
        <v>38401</v>
      </c>
      <c r="B5501" s="30">
        <v>46</v>
      </c>
    </row>
    <row r="5502" spans="1:2" x14ac:dyDescent="0.2">
      <c r="A5502" s="29">
        <v>38404</v>
      </c>
      <c r="B5502" s="30">
        <v>46.16</v>
      </c>
    </row>
    <row r="5503" spans="1:2" x14ac:dyDescent="0.2">
      <c r="A5503" s="29">
        <v>38405</v>
      </c>
      <c r="B5503" s="30">
        <v>48.15</v>
      </c>
    </row>
    <row r="5504" spans="1:2" x14ac:dyDescent="0.2">
      <c r="A5504" s="29">
        <v>38406</v>
      </c>
      <c r="B5504" s="30">
        <v>47.81</v>
      </c>
    </row>
    <row r="5505" spans="1:2" x14ac:dyDescent="0.2">
      <c r="A5505" s="29">
        <v>38407</v>
      </c>
      <c r="B5505" s="30">
        <v>49.19</v>
      </c>
    </row>
    <row r="5506" spans="1:2" x14ac:dyDescent="0.2">
      <c r="A5506" s="29">
        <v>38408</v>
      </c>
      <c r="B5506" s="30">
        <v>49.4</v>
      </c>
    </row>
    <row r="5507" spans="1:2" x14ac:dyDescent="0.2">
      <c r="A5507" s="29">
        <v>38411</v>
      </c>
      <c r="B5507" s="30">
        <v>50.14</v>
      </c>
    </row>
    <row r="5508" spans="1:2" x14ac:dyDescent="0.2">
      <c r="A5508" s="29">
        <v>38412</v>
      </c>
      <c r="B5508" s="30">
        <v>50.34</v>
      </c>
    </row>
    <row r="5509" spans="1:2" x14ac:dyDescent="0.2">
      <c r="A5509" s="29">
        <v>38413</v>
      </c>
      <c r="B5509" s="30">
        <v>51.5</v>
      </c>
    </row>
    <row r="5510" spans="1:2" x14ac:dyDescent="0.2">
      <c r="A5510" s="29">
        <v>38414</v>
      </c>
      <c r="B5510" s="30">
        <v>52.36</v>
      </c>
    </row>
    <row r="5511" spans="1:2" x14ac:dyDescent="0.2">
      <c r="A5511" s="29">
        <v>38415</v>
      </c>
      <c r="B5511" s="30">
        <v>52.23</v>
      </c>
    </row>
    <row r="5512" spans="1:2" x14ac:dyDescent="0.2">
      <c r="A5512" s="29">
        <v>38418</v>
      </c>
      <c r="B5512" s="30">
        <v>52.31</v>
      </c>
    </row>
    <row r="5513" spans="1:2" x14ac:dyDescent="0.2">
      <c r="A5513" s="29">
        <v>38419</v>
      </c>
      <c r="B5513" s="30">
        <v>52.81</v>
      </c>
    </row>
    <row r="5514" spans="1:2" x14ac:dyDescent="0.2">
      <c r="A5514" s="29">
        <v>38420</v>
      </c>
      <c r="B5514" s="30">
        <v>53.51</v>
      </c>
    </row>
    <row r="5515" spans="1:2" x14ac:dyDescent="0.2">
      <c r="A5515" s="29">
        <v>38421</v>
      </c>
      <c r="B5515" s="30">
        <v>52.64</v>
      </c>
    </row>
    <row r="5516" spans="1:2" x14ac:dyDescent="0.2">
      <c r="A5516" s="29">
        <v>38422</v>
      </c>
      <c r="B5516" s="30">
        <v>53.22</v>
      </c>
    </row>
    <row r="5517" spans="1:2" x14ac:dyDescent="0.2">
      <c r="A5517" s="29">
        <v>38425</v>
      </c>
      <c r="B5517" s="30">
        <v>53.81</v>
      </c>
    </row>
    <row r="5518" spans="1:2" x14ac:dyDescent="0.2">
      <c r="A5518" s="29">
        <v>38426</v>
      </c>
      <c r="B5518" s="30">
        <v>53.72</v>
      </c>
    </row>
    <row r="5519" spans="1:2" x14ac:dyDescent="0.2">
      <c r="A5519" s="29">
        <v>38427</v>
      </c>
      <c r="B5519" s="30">
        <v>55.01</v>
      </c>
    </row>
    <row r="5520" spans="1:2" x14ac:dyDescent="0.2">
      <c r="A5520" s="29">
        <v>38428</v>
      </c>
      <c r="B5520" s="30">
        <v>55.23</v>
      </c>
    </row>
    <row r="5521" spans="1:2" x14ac:dyDescent="0.2">
      <c r="A5521" s="29">
        <v>38429</v>
      </c>
      <c r="B5521" s="30">
        <v>55.76</v>
      </c>
    </row>
    <row r="5522" spans="1:2" x14ac:dyDescent="0.2">
      <c r="A5522" s="29">
        <v>38432</v>
      </c>
      <c r="B5522" s="30">
        <v>55.63</v>
      </c>
    </row>
    <row r="5523" spans="1:2" x14ac:dyDescent="0.2">
      <c r="A5523" s="29">
        <v>38433</v>
      </c>
      <c r="B5523" s="30">
        <v>54.45</v>
      </c>
    </row>
    <row r="5524" spans="1:2" x14ac:dyDescent="0.2">
      <c r="A5524" s="29">
        <v>38434</v>
      </c>
      <c r="B5524" s="30">
        <v>52.45</v>
      </c>
    </row>
    <row r="5525" spans="1:2" x14ac:dyDescent="0.2">
      <c r="A5525" s="29">
        <v>38435</v>
      </c>
      <c r="B5525" s="30">
        <v>52.74</v>
      </c>
    </row>
    <row r="5526" spans="1:2" x14ac:dyDescent="0.2">
      <c r="A5526" s="29">
        <v>38436</v>
      </c>
      <c r="B5526" s="30">
        <v>52.78</v>
      </c>
    </row>
    <row r="5527" spans="1:2" x14ac:dyDescent="0.2">
      <c r="A5527" s="29">
        <v>38440</v>
      </c>
      <c r="B5527" s="30">
        <v>52.08</v>
      </c>
    </row>
    <row r="5528" spans="1:2" x14ac:dyDescent="0.2">
      <c r="A5528" s="29">
        <v>38441</v>
      </c>
      <c r="B5528" s="30">
        <v>50.22</v>
      </c>
    </row>
    <row r="5529" spans="1:2" x14ac:dyDescent="0.2">
      <c r="A5529" s="29">
        <v>38442</v>
      </c>
      <c r="B5529" s="30">
        <v>53.05</v>
      </c>
    </row>
    <row r="5530" spans="1:2" x14ac:dyDescent="0.2">
      <c r="A5530" s="29">
        <v>38443</v>
      </c>
      <c r="B5530" s="30">
        <v>55.15</v>
      </c>
    </row>
    <row r="5531" spans="1:2" x14ac:dyDescent="0.2">
      <c r="A5531" s="29">
        <v>38446</v>
      </c>
      <c r="B5531" s="30">
        <v>55.73</v>
      </c>
    </row>
    <row r="5532" spans="1:2" x14ac:dyDescent="0.2">
      <c r="A5532" s="29">
        <v>38447</v>
      </c>
      <c r="B5532" s="30">
        <v>53.93</v>
      </c>
    </row>
    <row r="5533" spans="1:2" x14ac:dyDescent="0.2">
      <c r="A5533" s="29">
        <v>38448</v>
      </c>
      <c r="B5533" s="30">
        <v>53.46</v>
      </c>
    </row>
    <row r="5534" spans="1:2" x14ac:dyDescent="0.2">
      <c r="A5534" s="29">
        <v>38449</v>
      </c>
      <c r="B5534" s="30">
        <v>52.3</v>
      </c>
    </row>
    <row r="5535" spans="1:2" x14ac:dyDescent="0.2">
      <c r="A5535" s="29">
        <v>38450</v>
      </c>
      <c r="B5535" s="30">
        <v>52.06</v>
      </c>
    </row>
    <row r="5536" spans="1:2" x14ac:dyDescent="0.2">
      <c r="A5536" s="29">
        <v>38453</v>
      </c>
      <c r="B5536" s="30">
        <v>52.12</v>
      </c>
    </row>
    <row r="5537" spans="1:2" x14ac:dyDescent="0.2">
      <c r="A5537" s="29">
        <v>38454</v>
      </c>
      <c r="B5537" s="30">
        <v>50.85</v>
      </c>
    </row>
    <row r="5538" spans="1:2" x14ac:dyDescent="0.2">
      <c r="A5538" s="29">
        <v>38455</v>
      </c>
      <c r="B5538" s="30">
        <v>49.42</v>
      </c>
    </row>
    <row r="5539" spans="1:2" x14ac:dyDescent="0.2">
      <c r="A5539" s="29">
        <v>38456</v>
      </c>
      <c r="B5539" s="30">
        <v>50.43</v>
      </c>
    </row>
    <row r="5540" spans="1:2" x14ac:dyDescent="0.2">
      <c r="A5540" s="29">
        <v>38457</v>
      </c>
      <c r="B5540" s="30">
        <v>49.71</v>
      </c>
    </row>
    <row r="5541" spans="1:2" x14ac:dyDescent="0.2">
      <c r="A5541" s="29">
        <v>38460</v>
      </c>
      <c r="B5541" s="30">
        <v>48.96</v>
      </c>
    </row>
    <row r="5542" spans="1:2" x14ac:dyDescent="0.2">
      <c r="A5542" s="29">
        <v>38461</v>
      </c>
      <c r="B5542" s="30">
        <v>51.24</v>
      </c>
    </row>
    <row r="5543" spans="1:2" x14ac:dyDescent="0.2">
      <c r="A5543" s="29">
        <v>38462</v>
      </c>
      <c r="B5543" s="30">
        <v>51.12</v>
      </c>
    </row>
    <row r="5544" spans="1:2" x14ac:dyDescent="0.2">
      <c r="A5544" s="29">
        <v>38463</v>
      </c>
      <c r="B5544" s="30">
        <v>52.29</v>
      </c>
    </row>
    <row r="5545" spans="1:2" x14ac:dyDescent="0.2">
      <c r="A5545" s="29">
        <v>38464</v>
      </c>
      <c r="B5545" s="30">
        <v>53.26</v>
      </c>
    </row>
    <row r="5546" spans="1:2" x14ac:dyDescent="0.2">
      <c r="A5546" s="29">
        <v>38467</v>
      </c>
      <c r="B5546" s="30">
        <v>52.89</v>
      </c>
    </row>
    <row r="5547" spans="1:2" x14ac:dyDescent="0.2">
      <c r="A5547" s="29">
        <v>38468</v>
      </c>
      <c r="B5547" s="30">
        <v>52.64</v>
      </c>
    </row>
    <row r="5548" spans="1:2" x14ac:dyDescent="0.2">
      <c r="A5548" s="29">
        <v>38469</v>
      </c>
      <c r="B5548" s="30">
        <v>50.49</v>
      </c>
    </row>
    <row r="5549" spans="1:2" x14ac:dyDescent="0.2">
      <c r="A5549" s="29">
        <v>38470</v>
      </c>
      <c r="B5549" s="30">
        <v>51.62</v>
      </c>
    </row>
    <row r="5550" spans="1:2" x14ac:dyDescent="0.2">
      <c r="A5550" s="29">
        <v>38471</v>
      </c>
      <c r="B5550" s="30">
        <v>49.33</v>
      </c>
    </row>
    <row r="5551" spans="1:2" x14ac:dyDescent="0.2">
      <c r="A5551" s="29">
        <v>38474</v>
      </c>
      <c r="B5551" s="30">
        <v>49.93</v>
      </c>
    </row>
    <row r="5552" spans="1:2" x14ac:dyDescent="0.2">
      <c r="A5552" s="29">
        <v>38475</v>
      </c>
      <c r="B5552" s="30">
        <v>49.11</v>
      </c>
    </row>
    <row r="5553" spans="1:2" x14ac:dyDescent="0.2">
      <c r="A5553" s="29">
        <v>38476</v>
      </c>
      <c r="B5553" s="30">
        <v>49.53</v>
      </c>
    </row>
    <row r="5554" spans="1:2" x14ac:dyDescent="0.2">
      <c r="A5554" s="29">
        <v>38477</v>
      </c>
      <c r="B5554" s="30">
        <v>50.36</v>
      </c>
    </row>
    <row r="5555" spans="1:2" x14ac:dyDescent="0.2">
      <c r="A5555" s="29">
        <v>38478</v>
      </c>
      <c r="B5555" s="30">
        <v>49.74</v>
      </c>
    </row>
    <row r="5556" spans="1:2" x14ac:dyDescent="0.2">
      <c r="A5556" s="29">
        <v>38481</v>
      </c>
      <c r="B5556" s="30">
        <v>50.37</v>
      </c>
    </row>
    <row r="5557" spans="1:2" x14ac:dyDescent="0.2">
      <c r="A5557" s="29">
        <v>38482</v>
      </c>
      <c r="B5557" s="30">
        <v>50.65</v>
      </c>
    </row>
    <row r="5558" spans="1:2" x14ac:dyDescent="0.2">
      <c r="A5558" s="29">
        <v>38483</v>
      </c>
      <c r="B5558" s="30">
        <v>48.69</v>
      </c>
    </row>
    <row r="5559" spans="1:2" x14ac:dyDescent="0.2">
      <c r="A5559" s="29">
        <v>38484</v>
      </c>
      <c r="B5559" s="30">
        <v>47.49</v>
      </c>
    </row>
    <row r="5560" spans="1:2" x14ac:dyDescent="0.2">
      <c r="A5560" s="29">
        <v>38485</v>
      </c>
      <c r="B5560" s="30">
        <v>47.33</v>
      </c>
    </row>
    <row r="5561" spans="1:2" x14ac:dyDescent="0.2">
      <c r="A5561" s="29">
        <v>38488</v>
      </c>
      <c r="B5561" s="30">
        <v>47.02</v>
      </c>
    </row>
    <row r="5562" spans="1:2" x14ac:dyDescent="0.2">
      <c r="A5562" s="29">
        <v>38489</v>
      </c>
      <c r="B5562" s="30">
        <v>47.74</v>
      </c>
    </row>
    <row r="5563" spans="1:2" x14ac:dyDescent="0.2">
      <c r="A5563" s="29">
        <v>38490</v>
      </c>
      <c r="B5563" s="30">
        <v>46.69</v>
      </c>
    </row>
    <row r="5564" spans="1:2" x14ac:dyDescent="0.2">
      <c r="A5564" s="29">
        <v>38491</v>
      </c>
      <c r="B5564" s="30">
        <v>46.74</v>
      </c>
    </row>
    <row r="5565" spans="1:2" x14ac:dyDescent="0.2">
      <c r="A5565" s="29">
        <v>38492</v>
      </c>
      <c r="B5565" s="30">
        <v>46.99</v>
      </c>
    </row>
    <row r="5566" spans="1:2" x14ac:dyDescent="0.2">
      <c r="A5566" s="29">
        <v>38495</v>
      </c>
      <c r="B5566" s="30">
        <v>47.06</v>
      </c>
    </row>
    <row r="5567" spans="1:2" x14ac:dyDescent="0.2">
      <c r="A5567" s="29">
        <v>38496</v>
      </c>
      <c r="B5567" s="30">
        <v>48.14</v>
      </c>
    </row>
    <row r="5568" spans="1:2" x14ac:dyDescent="0.2">
      <c r="A5568" s="29">
        <v>38497</v>
      </c>
      <c r="B5568" s="30">
        <v>48.69</v>
      </c>
    </row>
    <row r="5569" spans="1:3" x14ac:dyDescent="0.2">
      <c r="A5569" s="29">
        <v>38498</v>
      </c>
      <c r="B5569" s="30">
        <v>49.03</v>
      </c>
    </row>
    <row r="5570" spans="1:3" x14ac:dyDescent="0.2">
      <c r="A5570" s="29">
        <v>38499</v>
      </c>
      <c r="B5570" s="30">
        <v>49.65</v>
      </c>
    </row>
    <row r="5571" spans="1:3" x14ac:dyDescent="0.2">
      <c r="A5571" s="29">
        <v>38502</v>
      </c>
      <c r="B5571" s="30">
        <v>49.87</v>
      </c>
      <c r="C5571" s="31">
        <f>AVERAGE(B5367:B5571)</f>
        <v>46.350390243902453</v>
      </c>
    </row>
  </sheetData>
  <hyperlinks>
    <hyperlink ref="S21" r:id="rId1" xr:uid="{00000000-0004-0000-02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F28"/>
  <sheetViews>
    <sheetView topLeftCell="A3" workbookViewId="0">
      <selection activeCell="G7" sqref="G7"/>
    </sheetView>
  </sheetViews>
  <sheetFormatPr baseColWidth="10" defaultColWidth="8.83203125" defaultRowHeight="15" x14ac:dyDescent="0.2"/>
  <cols>
    <col min="4" max="4" width="10.5" bestFit="1" customWidth="1"/>
  </cols>
  <sheetData>
    <row r="2" spans="1:32" ht="18.75" customHeight="1" x14ac:dyDescent="0.25">
      <c r="K2" s="99" t="s">
        <v>93</v>
      </c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20.25" customHeight="1" x14ac:dyDescent="0.25">
      <c r="B3" t="s">
        <v>110</v>
      </c>
      <c r="H3" t="s">
        <v>96</v>
      </c>
      <c r="M3" s="36" t="s">
        <v>94</v>
      </c>
    </row>
    <row r="4" spans="1:32" ht="15.75" customHeight="1" x14ac:dyDescent="0.2">
      <c r="B4" t="s">
        <v>109</v>
      </c>
      <c r="C4" s="37" t="s">
        <v>109</v>
      </c>
      <c r="F4" t="s">
        <v>86</v>
      </c>
      <c r="G4" t="s">
        <v>90</v>
      </c>
      <c r="H4" t="s">
        <v>91</v>
      </c>
      <c r="K4" s="99" t="s">
        <v>95</v>
      </c>
      <c r="L4" s="99"/>
      <c r="M4" s="99"/>
      <c r="N4" s="99"/>
      <c r="O4" s="99"/>
      <c r="P4" s="99"/>
      <c r="Q4" s="99"/>
    </row>
    <row r="5" spans="1:32" x14ac:dyDescent="0.2">
      <c r="B5" t="s">
        <v>155</v>
      </c>
      <c r="C5" s="37">
        <v>2010</v>
      </c>
      <c r="G5" s="35" t="s">
        <v>37</v>
      </c>
      <c r="I5" s="37" t="s">
        <v>108</v>
      </c>
    </row>
    <row r="6" spans="1:32" ht="18.75" customHeight="1" x14ac:dyDescent="0.2">
      <c r="A6">
        <v>2001</v>
      </c>
      <c r="B6">
        <v>20</v>
      </c>
      <c r="C6" s="39">
        <f>B6*J6/$C$15</f>
        <v>30.096385542168676</v>
      </c>
      <c r="E6" t="s">
        <v>100</v>
      </c>
      <c r="F6">
        <f>'2001'!B3</f>
        <v>2001</v>
      </c>
      <c r="G6" s="35" t="s">
        <v>88</v>
      </c>
      <c r="H6" s="33">
        <v>100</v>
      </c>
      <c r="I6" s="33">
        <f>H7/(1+G7)</f>
        <v>100</v>
      </c>
      <c r="J6" s="33">
        <f>$I$15/I6*100</f>
        <v>124.89999999999999</v>
      </c>
      <c r="K6" s="38"/>
      <c r="N6" s="38" t="s">
        <v>97</v>
      </c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32" ht="15.75" customHeight="1" x14ac:dyDescent="0.2">
      <c r="A7">
        <v>2002</v>
      </c>
      <c r="B7">
        <v>29</v>
      </c>
      <c r="C7" s="39">
        <f t="shared" ref="C7:C10" si="0">B7*J7/$C$15</f>
        <v>42.575374669409349</v>
      </c>
      <c r="E7" t="s">
        <v>101</v>
      </c>
      <c r="F7">
        <f>'2001'!B4</f>
        <v>2002</v>
      </c>
      <c r="G7" s="35">
        <v>2.4999999999999911E-2</v>
      </c>
      <c r="H7" s="33">
        <f>H6*(1+G7)</f>
        <v>102.49999999999999</v>
      </c>
      <c r="I7" s="33">
        <f t="shared" ref="I7:I14" si="1">H8/(1+G8)</f>
        <v>102.49999999999999</v>
      </c>
      <c r="J7" s="33">
        <f t="shared" ref="J6:J13" si="2">$I$15/I7*100</f>
        <v>121.85365853658539</v>
      </c>
      <c r="M7" s="38"/>
      <c r="N7" t="s">
        <v>98</v>
      </c>
      <c r="P7" s="38"/>
      <c r="Q7" s="38"/>
      <c r="R7" s="38"/>
      <c r="S7" s="38"/>
      <c r="T7" s="38"/>
      <c r="U7" s="38"/>
      <c r="V7" s="38"/>
      <c r="W7" s="38"/>
      <c r="X7" s="38"/>
    </row>
    <row r="8" spans="1:32" x14ac:dyDescent="0.2">
      <c r="A8">
        <v>2003</v>
      </c>
      <c r="B8">
        <v>34</v>
      </c>
      <c r="C8" s="39">
        <f t="shared" si="0"/>
        <v>48.681118384097758</v>
      </c>
      <c r="F8">
        <f>'2001'!B5</f>
        <v>2003</v>
      </c>
      <c r="G8" s="35">
        <v>2.5365853658536608E-2</v>
      </c>
      <c r="H8" s="33">
        <f>H7*(1+G8)</f>
        <v>105.1</v>
      </c>
      <c r="I8" s="33">
        <f t="shared" si="1"/>
        <v>105.1</v>
      </c>
      <c r="J8" s="33">
        <f t="shared" si="2"/>
        <v>118.83920076117982</v>
      </c>
      <c r="N8" t="s">
        <v>99</v>
      </c>
    </row>
    <row r="9" spans="1:32" x14ac:dyDescent="0.2">
      <c r="A9">
        <v>2004</v>
      </c>
      <c r="B9">
        <v>37</v>
      </c>
      <c r="C9" s="39">
        <f t="shared" si="0"/>
        <v>51.697598192211743</v>
      </c>
      <c r="F9">
        <f>'2001'!B6</f>
        <v>2004</v>
      </c>
      <c r="G9" s="35">
        <v>2.4738344433872461E-2</v>
      </c>
      <c r="H9" s="33">
        <f t="shared" ref="H9:H15" si="3">H8*(1+G9)</f>
        <v>107.69999999999999</v>
      </c>
      <c r="I9" s="33">
        <f t="shared" si="1"/>
        <v>107.69999999999999</v>
      </c>
      <c r="J9" s="33">
        <f t="shared" si="2"/>
        <v>115.9702878365831</v>
      </c>
      <c r="N9" t="s">
        <v>103</v>
      </c>
    </row>
    <row r="10" spans="1:32" x14ac:dyDescent="0.2">
      <c r="A10">
        <v>2005</v>
      </c>
      <c r="B10">
        <v>45</v>
      </c>
      <c r="C10" s="39">
        <f t="shared" si="0"/>
        <v>61.337742273441592</v>
      </c>
      <c r="F10">
        <f>'2001'!B7</f>
        <v>2005</v>
      </c>
      <c r="G10" s="35">
        <v>2.5069637883008422E-2</v>
      </c>
      <c r="H10" s="33">
        <f t="shared" si="3"/>
        <v>110.39999999999999</v>
      </c>
      <c r="I10" s="33">
        <f t="shared" si="1"/>
        <v>110.39999999999999</v>
      </c>
      <c r="J10" s="33">
        <f t="shared" si="2"/>
        <v>113.1340579710145</v>
      </c>
      <c r="N10" t="s">
        <v>104</v>
      </c>
    </row>
    <row r="11" spans="1:32" x14ac:dyDescent="0.2">
      <c r="A11">
        <v>2006</v>
      </c>
      <c r="B11">
        <v>79</v>
      </c>
      <c r="C11" s="39">
        <f t="shared" ref="C11:C13" si="4">B11*J11/100</f>
        <v>87.242263483642802</v>
      </c>
      <c r="F11">
        <f>'2001'!B8</f>
        <v>2006</v>
      </c>
      <c r="G11" s="35">
        <v>2.4456521739130377E-2</v>
      </c>
      <c r="H11" s="33">
        <f t="shared" si="3"/>
        <v>113.09999999999998</v>
      </c>
      <c r="I11" s="33">
        <f t="shared" si="1"/>
        <v>113.09999999999998</v>
      </c>
      <c r="J11" s="33">
        <f t="shared" si="2"/>
        <v>110.43324491600355</v>
      </c>
      <c r="N11" t="s">
        <v>105</v>
      </c>
    </row>
    <row r="12" spans="1:32" x14ac:dyDescent="0.2">
      <c r="A12">
        <v>2007</v>
      </c>
      <c r="B12">
        <v>135</v>
      </c>
      <c r="C12" s="39">
        <f t="shared" si="4"/>
        <v>145.35775862068968</v>
      </c>
      <c r="F12">
        <f>'2001'!B9</f>
        <v>2007</v>
      </c>
      <c r="G12" s="35">
        <v>2.564102564102555E-2</v>
      </c>
      <c r="H12" s="33">
        <f t="shared" si="3"/>
        <v>115.99999999999997</v>
      </c>
      <c r="I12" s="33">
        <f t="shared" si="1"/>
        <v>115.99999999999997</v>
      </c>
      <c r="J12" s="33">
        <f t="shared" si="2"/>
        <v>107.67241379310346</v>
      </c>
      <c r="N12" t="s">
        <v>106</v>
      </c>
    </row>
    <row r="13" spans="1:32" x14ac:dyDescent="0.2">
      <c r="A13">
        <v>2008</v>
      </c>
      <c r="B13">
        <v>40</v>
      </c>
      <c r="C13" s="39">
        <f t="shared" si="4"/>
        <v>42.018502943650127</v>
      </c>
      <c r="F13">
        <f>'2001'!B10</f>
        <v>2008</v>
      </c>
      <c r="G13" s="35">
        <v>2.5000000000000133E-2</v>
      </c>
      <c r="H13" s="33">
        <f t="shared" si="3"/>
        <v>118.89999999999999</v>
      </c>
      <c r="I13" s="33">
        <f t="shared" si="1"/>
        <v>118.89999999999999</v>
      </c>
      <c r="J13" s="33">
        <f t="shared" si="2"/>
        <v>105.04625735912532</v>
      </c>
      <c r="T13" t="s">
        <v>107</v>
      </c>
    </row>
    <row r="14" spans="1:32" x14ac:dyDescent="0.2">
      <c r="A14">
        <v>2009</v>
      </c>
      <c r="B14">
        <v>79</v>
      </c>
      <c r="C14" s="39">
        <f>B14*J14/100</f>
        <v>80.944216570959796</v>
      </c>
      <c r="F14">
        <f>'2001'!B11</f>
        <v>2009</v>
      </c>
      <c r="G14" s="35">
        <v>2.5231286795626584E-2</v>
      </c>
      <c r="H14" s="33">
        <f t="shared" si="3"/>
        <v>121.89999999999999</v>
      </c>
      <c r="I14" s="33">
        <f t="shared" si="1"/>
        <v>121.89999999999999</v>
      </c>
      <c r="J14" s="33">
        <f>$I$15/I14*100</f>
        <v>102.46103363412632</v>
      </c>
    </row>
    <row r="15" spans="1:32" x14ac:dyDescent="0.2">
      <c r="A15">
        <v>2010</v>
      </c>
      <c r="B15">
        <v>83</v>
      </c>
      <c r="C15">
        <f>B15</f>
        <v>83</v>
      </c>
      <c r="E15" t="s">
        <v>102</v>
      </c>
      <c r="F15">
        <f>'2001'!B12</f>
        <v>2010</v>
      </c>
      <c r="G15" s="35">
        <v>2.4610336341263306E-2</v>
      </c>
      <c r="H15" s="33">
        <f t="shared" si="3"/>
        <v>124.89999999999999</v>
      </c>
      <c r="I15" s="33">
        <f>H15/(1+0)</f>
        <v>124.89999999999999</v>
      </c>
      <c r="J15" s="39">
        <v>100</v>
      </c>
    </row>
    <row r="17" spans="2:25" x14ac:dyDescent="0.2">
      <c r="K17" t="s">
        <v>92</v>
      </c>
    </row>
    <row r="18" spans="2:25" x14ac:dyDescent="0.2">
      <c r="B18" s="34">
        <f>C6/B6-1</f>
        <v>0.50481927710843388</v>
      </c>
    </row>
    <row r="19" spans="2:25" x14ac:dyDescent="0.2">
      <c r="D19" s="98"/>
    </row>
    <row r="20" spans="2:25" ht="18.75" customHeight="1" x14ac:dyDescent="0.2"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2:25" ht="15.75" customHeight="1" x14ac:dyDescent="0.2"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2:25" ht="15.75" customHeight="1" x14ac:dyDescent="0.2"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2:25" ht="15.75" customHeight="1" x14ac:dyDescent="0.2"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2:25" ht="15.75" customHeight="1" x14ac:dyDescent="0.2"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2:25" ht="15.75" customHeight="1" x14ac:dyDescent="0.2"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2:25" ht="15.75" customHeight="1" x14ac:dyDescent="0.2"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2:25" ht="15.75" customHeight="1" x14ac:dyDescent="0.2"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2:25" ht="15.75" customHeight="1" x14ac:dyDescent="0.2"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</sheetData>
  <mergeCells count="2">
    <mergeCell ref="K2:AF2"/>
    <mergeCell ref="K4:Q4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2" shapeId="2049" r:id="rId3">
          <objectPr defaultSize="0" autoPict="0" r:id="rId4">
            <anchor moveWithCells="1" sizeWithCells="1">
              <from>
                <xdr:col>10</xdr:col>
                <xdr:colOff>342900</xdr:colOff>
                <xdr:row>5</xdr:row>
                <xdr:rowOff>254000</xdr:rowOff>
              </from>
              <to>
                <xdr:col>11</xdr:col>
                <xdr:colOff>711200</xdr:colOff>
                <xdr:row>7</xdr:row>
                <xdr:rowOff>241300</xdr:rowOff>
              </to>
            </anchor>
          </objectPr>
        </oleObject>
      </mc:Choice>
      <mc:Fallback>
        <oleObject progId="Equation.2" shapeId="2049" r:id="rId3"/>
      </mc:Fallback>
    </mc:AlternateContent>
    <mc:AlternateContent xmlns:mc="http://schemas.openxmlformats.org/markup-compatibility/2006">
      <mc:Choice Requires="x14">
        <oleObject progId="Equation.2" shapeId="2059" r:id="rId5">
          <objectPr defaultSize="0" autoPict="0" r:id="rId6">
            <anchor moveWithCells="1" sizeWithCells="1">
              <from>
                <xdr:col>12</xdr:col>
                <xdr:colOff>0</xdr:colOff>
                <xdr:row>12</xdr:row>
                <xdr:rowOff>38100</xdr:rowOff>
              </from>
              <to>
                <xdr:col>13</xdr:col>
                <xdr:colOff>673100</xdr:colOff>
                <xdr:row>13</xdr:row>
                <xdr:rowOff>127000</xdr:rowOff>
              </to>
            </anchor>
          </objectPr>
        </oleObject>
      </mc:Choice>
      <mc:Fallback>
        <oleObject progId="Equation.2" shapeId="2059" r:id="rId5"/>
      </mc:Fallback>
    </mc:AlternateContent>
    <mc:AlternateContent xmlns:mc="http://schemas.openxmlformats.org/markup-compatibility/2006">
      <mc:Choice Requires="x14">
        <oleObject progId="Equation.2" shapeId="2058" r:id="rId7">
          <objectPr defaultSize="0" autoPict="0" r:id="rId8">
            <anchor moveWithCells="1" sizeWithCells="1">
              <from>
                <xdr:col>12</xdr:col>
                <xdr:colOff>0</xdr:colOff>
                <xdr:row>16</xdr:row>
                <xdr:rowOff>190500</xdr:rowOff>
              </from>
              <to>
                <xdr:col>13</xdr:col>
                <xdr:colOff>647700</xdr:colOff>
                <xdr:row>18</xdr:row>
                <xdr:rowOff>25400</xdr:rowOff>
              </to>
            </anchor>
          </objectPr>
        </oleObject>
      </mc:Choice>
      <mc:Fallback>
        <oleObject progId="Equation.2" shapeId="2058" r:id="rId7"/>
      </mc:Fallback>
    </mc:AlternateContent>
    <mc:AlternateContent xmlns:mc="http://schemas.openxmlformats.org/markup-compatibility/2006">
      <mc:Choice Requires="x14">
        <oleObject progId="Equation.2" shapeId="2057" r:id="rId9">
          <objectPr defaultSize="0" autoPict="0" r:id="rId10">
            <anchor moveWithCells="1" sizeWithCells="1">
              <from>
                <xdr:col>11</xdr:col>
                <xdr:colOff>736600</xdr:colOff>
                <xdr:row>14</xdr:row>
                <xdr:rowOff>76200</xdr:rowOff>
              </from>
              <to>
                <xdr:col>15</xdr:col>
                <xdr:colOff>165100</xdr:colOff>
                <xdr:row>16</xdr:row>
                <xdr:rowOff>165100</xdr:rowOff>
              </to>
            </anchor>
          </objectPr>
        </oleObject>
      </mc:Choice>
      <mc:Fallback>
        <oleObject progId="Equation.2" shapeId="2057" r:id="rId9"/>
      </mc:Fallback>
    </mc:AlternateContent>
    <mc:AlternateContent xmlns:mc="http://schemas.openxmlformats.org/markup-compatibility/2006">
      <mc:Choice Requires="x14">
        <oleObject progId="Equation.2" shapeId="2056" r:id="rId11">
          <objectPr defaultSize="0" autoPict="0" r:id="rId12">
            <anchor moveWithCells="1" sizeWithCells="1">
              <from>
                <xdr:col>17</xdr:col>
                <xdr:colOff>800100</xdr:colOff>
                <xdr:row>14</xdr:row>
                <xdr:rowOff>190500</xdr:rowOff>
              </from>
              <to>
                <xdr:col>19</xdr:col>
                <xdr:colOff>444500</xdr:colOff>
                <xdr:row>16</xdr:row>
                <xdr:rowOff>241300</xdr:rowOff>
              </to>
            </anchor>
          </objectPr>
        </oleObject>
      </mc:Choice>
      <mc:Fallback>
        <oleObject progId="Equation.2" shapeId="2056" r:id="rId11"/>
      </mc:Fallback>
    </mc:AlternateContent>
    <mc:AlternateContent xmlns:mc="http://schemas.openxmlformats.org/markup-compatibility/2006">
      <mc:Choice Requires="x14">
        <oleObject progId="Equation.2" shapeId="2055" r:id="rId13">
          <objectPr defaultSize="0" autoPict="0" r:id="rId14">
            <anchor moveWithCells="1" sizeWithCells="1">
              <from>
                <xdr:col>16</xdr:col>
                <xdr:colOff>368300</xdr:colOff>
                <xdr:row>13</xdr:row>
                <xdr:rowOff>177800</xdr:rowOff>
              </from>
              <to>
                <xdr:col>17</xdr:col>
                <xdr:colOff>419100</xdr:colOff>
                <xdr:row>15</xdr:row>
                <xdr:rowOff>203200</xdr:rowOff>
              </to>
            </anchor>
          </objectPr>
        </oleObject>
      </mc:Choice>
      <mc:Fallback>
        <oleObject progId="Equation.2" shapeId="2055" r:id="rId1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23"/>
  <sheetViews>
    <sheetView topLeftCell="A887" workbookViewId="0">
      <selection activeCell="J911" sqref="J911"/>
    </sheetView>
  </sheetViews>
  <sheetFormatPr baseColWidth="10" defaultRowHeight="15" x14ac:dyDescent="0.2"/>
  <sheetData>
    <row r="1" spans="1:3" ht="16" x14ac:dyDescent="0.2">
      <c r="A1" s="113" t="s">
        <v>81</v>
      </c>
      <c r="B1" s="113" t="s">
        <v>490</v>
      </c>
      <c r="C1" s="113" t="s">
        <v>491</v>
      </c>
    </row>
    <row r="2" spans="1:3" ht="16" x14ac:dyDescent="0.2">
      <c r="A2" s="114">
        <v>16103</v>
      </c>
      <c r="B2" s="113">
        <v>1.45</v>
      </c>
      <c r="C2" s="113" t="s">
        <v>492</v>
      </c>
    </row>
    <row r="3" spans="1:3" ht="16" x14ac:dyDescent="0.2">
      <c r="A3" s="114">
        <v>16132</v>
      </c>
      <c r="B3" s="113">
        <v>1.43</v>
      </c>
      <c r="C3" s="113" t="s">
        <v>492</v>
      </c>
    </row>
    <row r="4" spans="1:3" ht="16" x14ac:dyDescent="0.2">
      <c r="A4" s="114">
        <v>16163</v>
      </c>
      <c r="B4" s="113">
        <v>1.41</v>
      </c>
      <c r="C4" s="113" t="s">
        <v>492</v>
      </c>
    </row>
    <row r="5" spans="1:3" ht="16" x14ac:dyDescent="0.2">
      <c r="A5" s="114">
        <v>16193</v>
      </c>
      <c r="B5" s="113">
        <v>1.39</v>
      </c>
      <c r="C5" s="113" t="s">
        <v>492</v>
      </c>
    </row>
    <row r="6" spans="1:3" ht="16" x14ac:dyDescent="0.2">
      <c r="A6" s="114">
        <v>16224</v>
      </c>
      <c r="B6" s="113">
        <v>1.37</v>
      </c>
      <c r="C6" s="113" t="s">
        <v>492</v>
      </c>
    </row>
    <row r="7" spans="1:3" ht="16" x14ac:dyDescent="0.2">
      <c r="A7" s="114">
        <v>16254</v>
      </c>
      <c r="B7" s="113">
        <v>1.35</v>
      </c>
      <c r="C7" s="113" t="s">
        <v>492</v>
      </c>
    </row>
    <row r="8" spans="1:3" ht="16" x14ac:dyDescent="0.2">
      <c r="A8" s="114">
        <v>16285</v>
      </c>
      <c r="B8" s="113">
        <v>1.33</v>
      </c>
      <c r="C8" s="113" t="s">
        <v>492</v>
      </c>
    </row>
    <row r="9" spans="1:3" ht="16" x14ac:dyDescent="0.2">
      <c r="A9" s="114">
        <v>16316</v>
      </c>
      <c r="B9" s="113">
        <v>1.32</v>
      </c>
      <c r="C9" s="113" t="s">
        <v>492</v>
      </c>
    </row>
    <row r="10" spans="1:3" ht="16" x14ac:dyDescent="0.2">
      <c r="A10" s="114">
        <v>16346</v>
      </c>
      <c r="B10" s="113">
        <v>2.6</v>
      </c>
      <c r="C10" s="113" t="s">
        <v>492</v>
      </c>
    </row>
    <row r="11" spans="1:3" ht="16" x14ac:dyDescent="0.2">
      <c r="A11" s="114">
        <v>16377</v>
      </c>
      <c r="B11" s="113">
        <v>2.5299999999999998</v>
      </c>
      <c r="C11" s="113" t="s">
        <v>492</v>
      </c>
    </row>
    <row r="12" spans="1:3" ht="16" x14ac:dyDescent="0.2">
      <c r="A12" s="114">
        <v>16407</v>
      </c>
      <c r="B12" s="113">
        <v>0</v>
      </c>
      <c r="C12" s="113" t="s">
        <v>492</v>
      </c>
    </row>
    <row r="13" spans="1:3" ht="16" x14ac:dyDescent="0.2">
      <c r="A13" s="114">
        <v>16438</v>
      </c>
      <c r="B13" s="113">
        <v>1.23</v>
      </c>
      <c r="C13" s="113" t="s">
        <v>492</v>
      </c>
    </row>
    <row r="14" spans="1:3" ht="16" x14ac:dyDescent="0.2">
      <c r="A14" s="114">
        <v>16469</v>
      </c>
      <c r="B14" s="113">
        <v>2.44</v>
      </c>
      <c r="C14" s="113" t="s">
        <v>492</v>
      </c>
    </row>
    <row r="15" spans="1:3" ht="16" x14ac:dyDescent="0.2">
      <c r="A15" s="114">
        <v>16497</v>
      </c>
      <c r="B15" s="113">
        <v>-1.19</v>
      </c>
      <c r="C15" s="113" t="s">
        <v>492</v>
      </c>
    </row>
    <row r="16" spans="1:3" ht="16" x14ac:dyDescent="0.2">
      <c r="A16" s="114">
        <v>16528</v>
      </c>
      <c r="B16" s="113">
        <v>0</v>
      </c>
      <c r="C16" s="113" t="s">
        <v>492</v>
      </c>
    </row>
    <row r="17" spans="1:3" ht="16" x14ac:dyDescent="0.2">
      <c r="A17" s="114">
        <v>16558</v>
      </c>
      <c r="B17" s="113">
        <v>1.2</v>
      </c>
      <c r="C17" s="113" t="s">
        <v>492</v>
      </c>
    </row>
    <row r="18" spans="1:3" ht="16" x14ac:dyDescent="0.2">
      <c r="A18" s="114">
        <v>16589</v>
      </c>
      <c r="B18" s="113">
        <v>1.19</v>
      </c>
      <c r="C18" s="113" t="s">
        <v>492</v>
      </c>
    </row>
    <row r="19" spans="1:3" ht="16" x14ac:dyDescent="0.2">
      <c r="A19" s="114">
        <v>16619</v>
      </c>
      <c r="B19" s="113">
        <v>1.18</v>
      </c>
      <c r="C19" s="113" t="s">
        <v>492</v>
      </c>
    </row>
    <row r="20" spans="1:3" ht="16" x14ac:dyDescent="0.2">
      <c r="A20" s="114">
        <v>16650</v>
      </c>
      <c r="B20" s="113">
        <v>1.1599999999999999</v>
      </c>
      <c r="C20" s="113" t="s">
        <v>492</v>
      </c>
    </row>
    <row r="21" spans="1:3" ht="16" x14ac:dyDescent="0.2">
      <c r="A21" s="114">
        <v>16681</v>
      </c>
      <c r="B21" s="113">
        <v>0</v>
      </c>
      <c r="C21" s="113" t="s">
        <v>492</v>
      </c>
    </row>
    <row r="22" spans="1:3" ht="16" x14ac:dyDescent="0.2">
      <c r="A22" s="114">
        <v>16711</v>
      </c>
      <c r="B22" s="113">
        <v>1.1499999999999999</v>
      </c>
      <c r="C22" s="113" t="s">
        <v>492</v>
      </c>
    </row>
    <row r="23" spans="1:3" ht="16" x14ac:dyDescent="0.2">
      <c r="A23" s="114">
        <v>16742</v>
      </c>
      <c r="B23" s="113">
        <v>1.1399999999999999</v>
      </c>
      <c r="C23" s="113" t="s">
        <v>492</v>
      </c>
    </row>
    <row r="24" spans="1:3" ht="16" x14ac:dyDescent="0.2">
      <c r="A24" s="114">
        <v>16772</v>
      </c>
      <c r="B24" s="113">
        <v>1.1200000000000001</v>
      </c>
      <c r="C24" s="113" t="s">
        <v>492</v>
      </c>
    </row>
    <row r="25" spans="1:3" ht="16" x14ac:dyDescent="0.2">
      <c r="A25" s="114">
        <v>16803</v>
      </c>
      <c r="B25" s="113">
        <v>1.1100000000000001</v>
      </c>
      <c r="C25" s="113" t="s">
        <v>492</v>
      </c>
    </row>
    <row r="26" spans="1:3" ht="16" x14ac:dyDescent="0.2">
      <c r="A26" s="114">
        <v>16834</v>
      </c>
      <c r="B26" s="113">
        <v>1.1000000000000001</v>
      </c>
      <c r="C26" s="113" t="s">
        <v>492</v>
      </c>
    </row>
    <row r="27" spans="1:3" ht="16" x14ac:dyDescent="0.2">
      <c r="A27" s="114">
        <v>16862</v>
      </c>
      <c r="B27" s="113">
        <v>1.0900000000000001</v>
      </c>
      <c r="C27" s="113" t="s">
        <v>492</v>
      </c>
    </row>
    <row r="28" spans="1:3" ht="16" x14ac:dyDescent="0.2">
      <c r="A28" s="114">
        <v>16893</v>
      </c>
      <c r="B28" s="113">
        <v>1.08</v>
      </c>
      <c r="C28" s="113" t="s">
        <v>492</v>
      </c>
    </row>
    <row r="29" spans="1:3" ht="16" x14ac:dyDescent="0.2">
      <c r="A29" s="114">
        <v>16923</v>
      </c>
      <c r="B29" s="113">
        <v>1.06</v>
      </c>
      <c r="C29" s="113" t="s">
        <v>492</v>
      </c>
    </row>
    <row r="30" spans="1:3" ht="16" x14ac:dyDescent="0.2">
      <c r="A30" s="114">
        <v>16954</v>
      </c>
      <c r="B30" s="113">
        <v>3.16</v>
      </c>
      <c r="C30" s="113" t="s">
        <v>492</v>
      </c>
    </row>
    <row r="31" spans="1:3" ht="16" x14ac:dyDescent="0.2">
      <c r="A31" s="114">
        <v>16984</v>
      </c>
      <c r="B31" s="113">
        <v>2.04</v>
      </c>
      <c r="C31" s="113" t="s">
        <v>492</v>
      </c>
    </row>
    <row r="32" spans="1:3" ht="16" x14ac:dyDescent="0.2">
      <c r="A32" s="114">
        <v>17015</v>
      </c>
      <c r="B32" s="113">
        <v>4</v>
      </c>
      <c r="C32" s="113" t="s">
        <v>492</v>
      </c>
    </row>
    <row r="33" spans="1:3" ht="16" x14ac:dyDescent="0.2">
      <c r="A33" s="114">
        <v>17046</v>
      </c>
      <c r="B33" s="113">
        <v>2.88</v>
      </c>
      <c r="C33" s="113" t="s">
        <v>492</v>
      </c>
    </row>
    <row r="34" spans="1:3" ht="16" x14ac:dyDescent="0.2">
      <c r="A34" s="114">
        <v>17076</v>
      </c>
      <c r="B34" s="113">
        <v>0.93</v>
      </c>
      <c r="C34" s="113" t="s">
        <v>492</v>
      </c>
    </row>
    <row r="35" spans="1:3" ht="16" x14ac:dyDescent="0.2">
      <c r="A35" s="114">
        <v>17107</v>
      </c>
      <c r="B35" s="113">
        <v>0.93</v>
      </c>
      <c r="C35" s="113" t="s">
        <v>492</v>
      </c>
    </row>
    <row r="36" spans="1:3" ht="16" x14ac:dyDescent="0.2">
      <c r="A36" s="114">
        <v>17137</v>
      </c>
      <c r="B36" s="113">
        <v>0.92</v>
      </c>
      <c r="C36" s="113" t="s">
        <v>492</v>
      </c>
    </row>
    <row r="37" spans="1:3" ht="16" x14ac:dyDescent="0.2">
      <c r="A37" s="114">
        <v>17168</v>
      </c>
      <c r="B37" s="113">
        <v>3.64</v>
      </c>
      <c r="C37" s="113" t="s">
        <v>492</v>
      </c>
    </row>
    <row r="38" spans="1:3" ht="16" x14ac:dyDescent="0.2">
      <c r="A38" s="114">
        <v>17199</v>
      </c>
      <c r="B38" s="113">
        <v>0.88</v>
      </c>
      <c r="C38" s="113" t="s">
        <v>492</v>
      </c>
    </row>
    <row r="39" spans="1:3" ht="16" x14ac:dyDescent="0.2">
      <c r="A39" s="114">
        <v>17227</v>
      </c>
      <c r="B39" s="113">
        <v>0.87</v>
      </c>
      <c r="C39" s="113" t="s">
        <v>492</v>
      </c>
    </row>
    <row r="40" spans="1:3" ht="16" x14ac:dyDescent="0.2">
      <c r="A40" s="114">
        <v>17258</v>
      </c>
      <c r="B40" s="113">
        <v>-2.59</v>
      </c>
      <c r="C40" s="113" t="s">
        <v>492</v>
      </c>
    </row>
    <row r="41" spans="1:3" ht="16" x14ac:dyDescent="0.2">
      <c r="A41" s="114">
        <v>17288</v>
      </c>
      <c r="B41" s="113">
        <v>-0.88</v>
      </c>
      <c r="C41" s="113" t="s">
        <v>492</v>
      </c>
    </row>
    <row r="42" spans="1:3" ht="16" x14ac:dyDescent="0.2">
      <c r="A42" s="114">
        <v>17319</v>
      </c>
      <c r="B42" s="113">
        <v>-0.89</v>
      </c>
      <c r="C42" s="113" t="s">
        <v>492</v>
      </c>
    </row>
    <row r="43" spans="1:3" ht="16" x14ac:dyDescent="0.2">
      <c r="A43" s="114">
        <v>17349</v>
      </c>
      <c r="B43" s="113">
        <v>-1.8</v>
      </c>
      <c r="C43" s="113" t="s">
        <v>492</v>
      </c>
    </row>
    <row r="44" spans="1:3" ht="16" x14ac:dyDescent="0.2">
      <c r="A44" s="114">
        <v>17380</v>
      </c>
      <c r="B44" s="113">
        <v>0</v>
      </c>
      <c r="C44" s="113" t="s">
        <v>492</v>
      </c>
    </row>
    <row r="45" spans="1:3" ht="16" x14ac:dyDescent="0.2">
      <c r="A45" s="114">
        <v>17411</v>
      </c>
      <c r="B45" s="113">
        <v>0.92</v>
      </c>
      <c r="C45" s="113" t="s">
        <v>492</v>
      </c>
    </row>
    <row r="46" spans="1:3" ht="16" x14ac:dyDescent="0.2">
      <c r="A46" s="114">
        <v>17441</v>
      </c>
      <c r="B46" s="113">
        <v>0</v>
      </c>
      <c r="C46" s="113" t="s">
        <v>492</v>
      </c>
    </row>
    <row r="47" spans="1:3" ht="16" x14ac:dyDescent="0.2">
      <c r="A47" s="114">
        <v>17472</v>
      </c>
      <c r="B47" s="113">
        <v>0.91</v>
      </c>
      <c r="C47" s="113" t="s">
        <v>492</v>
      </c>
    </row>
    <row r="48" spans="1:3" ht="16" x14ac:dyDescent="0.2">
      <c r="A48" s="114">
        <v>17502</v>
      </c>
      <c r="B48" s="113">
        <v>1.8</v>
      </c>
      <c r="C48" s="113" t="s">
        <v>492</v>
      </c>
    </row>
    <row r="49" spans="1:3" ht="16" x14ac:dyDescent="0.2">
      <c r="A49" s="114">
        <v>17533</v>
      </c>
      <c r="B49" s="113">
        <v>2.66</v>
      </c>
      <c r="C49" s="113" t="s">
        <v>492</v>
      </c>
    </row>
    <row r="50" spans="1:3" ht="16" x14ac:dyDescent="0.2">
      <c r="A50" s="114">
        <v>17564</v>
      </c>
      <c r="B50" s="113">
        <v>2.59</v>
      </c>
      <c r="C50" s="113" t="s">
        <v>492</v>
      </c>
    </row>
    <row r="51" spans="1:3" ht="16" x14ac:dyDescent="0.2">
      <c r="A51" s="114">
        <v>17593</v>
      </c>
      <c r="B51" s="113">
        <v>1.68</v>
      </c>
      <c r="C51" s="113" t="s">
        <v>492</v>
      </c>
    </row>
    <row r="52" spans="1:3" ht="16" x14ac:dyDescent="0.2">
      <c r="A52" s="114">
        <v>17624</v>
      </c>
      <c r="B52" s="113">
        <v>-0.83</v>
      </c>
      <c r="C52" s="113" t="s">
        <v>492</v>
      </c>
    </row>
    <row r="53" spans="1:3" ht="16" x14ac:dyDescent="0.2">
      <c r="A53" s="114">
        <v>17654</v>
      </c>
      <c r="B53" s="113">
        <v>-0.83</v>
      </c>
      <c r="C53" s="113" t="s">
        <v>492</v>
      </c>
    </row>
    <row r="54" spans="1:3" ht="16" x14ac:dyDescent="0.2">
      <c r="A54" s="114">
        <v>17685</v>
      </c>
      <c r="B54" s="113">
        <v>0.84</v>
      </c>
      <c r="C54" s="113" t="s">
        <v>492</v>
      </c>
    </row>
    <row r="55" spans="1:3" ht="16" x14ac:dyDescent="0.2">
      <c r="A55" s="114">
        <v>17715</v>
      </c>
      <c r="B55" s="113">
        <v>-0.83</v>
      </c>
      <c r="C55" s="113" t="s">
        <v>492</v>
      </c>
    </row>
    <row r="56" spans="1:3" ht="16" x14ac:dyDescent="0.2">
      <c r="A56" s="114">
        <v>17746</v>
      </c>
      <c r="B56" s="113">
        <v>0.84</v>
      </c>
      <c r="C56" s="113" t="s">
        <v>492</v>
      </c>
    </row>
    <row r="57" spans="1:3" ht="16" x14ac:dyDescent="0.2">
      <c r="A57" s="114">
        <v>17777</v>
      </c>
      <c r="B57" s="113">
        <v>0</v>
      </c>
      <c r="C57" s="113" t="s">
        <v>492</v>
      </c>
    </row>
    <row r="58" spans="1:3" ht="16" x14ac:dyDescent="0.2">
      <c r="A58" s="114">
        <v>17807</v>
      </c>
      <c r="B58" s="113">
        <v>0</v>
      </c>
      <c r="C58" s="113" t="s">
        <v>492</v>
      </c>
    </row>
    <row r="59" spans="1:3" ht="16" x14ac:dyDescent="0.2">
      <c r="A59" s="114">
        <v>17838</v>
      </c>
      <c r="B59" s="113">
        <v>0.83</v>
      </c>
      <c r="C59" s="113" t="s">
        <v>492</v>
      </c>
    </row>
    <row r="60" spans="1:3" ht="16" x14ac:dyDescent="0.2">
      <c r="A60" s="114">
        <v>17868</v>
      </c>
      <c r="B60" s="113">
        <v>0.83</v>
      </c>
      <c r="C60" s="113" t="s">
        <v>492</v>
      </c>
    </row>
    <row r="61" spans="1:3" ht="16" x14ac:dyDescent="0.2">
      <c r="A61" s="114">
        <v>17899</v>
      </c>
      <c r="B61" s="113">
        <v>1.64</v>
      </c>
      <c r="C61" s="113" t="s">
        <v>492</v>
      </c>
    </row>
    <row r="62" spans="1:3" ht="16" x14ac:dyDescent="0.2">
      <c r="A62" s="114">
        <v>17930</v>
      </c>
      <c r="B62" s="113">
        <v>0.81</v>
      </c>
      <c r="C62" s="113" t="s">
        <v>492</v>
      </c>
    </row>
    <row r="63" spans="1:3" ht="16" x14ac:dyDescent="0.2">
      <c r="A63" s="114">
        <v>17958</v>
      </c>
      <c r="B63" s="113">
        <v>0</v>
      </c>
      <c r="C63" s="113" t="s">
        <v>492</v>
      </c>
    </row>
    <row r="64" spans="1:3" ht="16" x14ac:dyDescent="0.2">
      <c r="A64" s="114">
        <v>17989</v>
      </c>
      <c r="B64" s="113">
        <v>0</v>
      </c>
      <c r="C64" s="113" t="s">
        <v>492</v>
      </c>
    </row>
    <row r="65" spans="1:3" ht="16" x14ac:dyDescent="0.2">
      <c r="A65" s="114">
        <v>18019</v>
      </c>
      <c r="B65" s="113">
        <v>0</v>
      </c>
      <c r="C65" s="113" t="s">
        <v>492</v>
      </c>
    </row>
    <row r="66" spans="1:3" ht="16" x14ac:dyDescent="0.2">
      <c r="A66" s="114">
        <v>18050</v>
      </c>
      <c r="B66" s="113">
        <v>0</v>
      </c>
      <c r="C66" s="113" t="s">
        <v>492</v>
      </c>
    </row>
    <row r="67" spans="1:3" ht="16" x14ac:dyDescent="0.2">
      <c r="A67" s="114">
        <v>18080</v>
      </c>
      <c r="B67" s="113">
        <v>0.8</v>
      </c>
      <c r="C67" s="113" t="s">
        <v>492</v>
      </c>
    </row>
    <row r="68" spans="1:3" ht="16" x14ac:dyDescent="0.2">
      <c r="A68" s="114">
        <v>18111</v>
      </c>
      <c r="B68" s="113">
        <v>0.79</v>
      </c>
      <c r="C68" s="113" t="s">
        <v>492</v>
      </c>
    </row>
    <row r="69" spans="1:3" ht="16" x14ac:dyDescent="0.2">
      <c r="A69" s="114">
        <v>18142</v>
      </c>
      <c r="B69" s="113">
        <v>0.79</v>
      </c>
      <c r="C69" s="113" t="s">
        <v>492</v>
      </c>
    </row>
    <row r="70" spans="1:3" ht="16" x14ac:dyDescent="0.2">
      <c r="A70" s="114">
        <v>18172</v>
      </c>
      <c r="B70" s="113">
        <v>2.34</v>
      </c>
      <c r="C70" s="113" t="s">
        <v>492</v>
      </c>
    </row>
    <row r="71" spans="1:3" ht="16" x14ac:dyDescent="0.2">
      <c r="A71" s="114">
        <v>18203</v>
      </c>
      <c r="B71" s="113">
        <v>4.58</v>
      </c>
      <c r="C71" s="113" t="s">
        <v>492</v>
      </c>
    </row>
    <row r="72" spans="1:3" ht="16" x14ac:dyDescent="0.2">
      <c r="A72" s="114">
        <v>18233</v>
      </c>
      <c r="B72" s="113">
        <v>0</v>
      </c>
      <c r="C72" s="113" t="s">
        <v>492</v>
      </c>
    </row>
    <row r="73" spans="1:3" ht="16" x14ac:dyDescent="0.2">
      <c r="A73" s="114">
        <v>18264</v>
      </c>
      <c r="B73" s="113">
        <v>1.46</v>
      </c>
      <c r="C73" s="113" t="s">
        <v>492</v>
      </c>
    </row>
    <row r="74" spans="1:3" ht="16" x14ac:dyDescent="0.2">
      <c r="A74" s="114">
        <v>18295</v>
      </c>
      <c r="B74" s="113">
        <v>0</v>
      </c>
      <c r="C74" s="113" t="s">
        <v>492</v>
      </c>
    </row>
    <row r="75" spans="1:3" ht="16" x14ac:dyDescent="0.2">
      <c r="A75" s="114">
        <v>18323</v>
      </c>
      <c r="B75" s="113">
        <v>-2.16</v>
      </c>
      <c r="C75" s="113" t="s">
        <v>492</v>
      </c>
    </row>
    <row r="76" spans="1:3" ht="16" x14ac:dyDescent="0.2">
      <c r="A76" s="114">
        <v>18354</v>
      </c>
      <c r="B76" s="113">
        <v>-0.74</v>
      </c>
      <c r="C76" s="113" t="s">
        <v>492</v>
      </c>
    </row>
    <row r="77" spans="1:3" ht="16" x14ac:dyDescent="0.2">
      <c r="A77" s="114">
        <v>18384</v>
      </c>
      <c r="B77" s="113">
        <v>0.74</v>
      </c>
      <c r="C77" s="113" t="s">
        <v>492</v>
      </c>
    </row>
    <row r="78" spans="1:3" ht="16" x14ac:dyDescent="0.2">
      <c r="A78" s="114">
        <v>18415</v>
      </c>
      <c r="B78" s="113">
        <v>0.74</v>
      </c>
      <c r="C78" s="113" t="s">
        <v>492</v>
      </c>
    </row>
    <row r="79" spans="1:3" ht="16" x14ac:dyDescent="0.2">
      <c r="A79" s="114">
        <v>18445</v>
      </c>
      <c r="B79" s="113">
        <v>2.19</v>
      </c>
      <c r="C79" s="113" t="s">
        <v>492</v>
      </c>
    </row>
    <row r="80" spans="1:3" ht="16" x14ac:dyDescent="0.2">
      <c r="A80" s="114">
        <v>18476</v>
      </c>
      <c r="B80" s="113">
        <v>2.86</v>
      </c>
      <c r="C80" s="113" t="s">
        <v>492</v>
      </c>
    </row>
    <row r="81" spans="1:3" ht="16" x14ac:dyDescent="0.2">
      <c r="A81" s="114">
        <v>18507</v>
      </c>
      <c r="B81" s="113">
        <v>2.78</v>
      </c>
      <c r="C81" s="113" t="s">
        <v>492</v>
      </c>
    </row>
    <row r="82" spans="1:3" ht="16" x14ac:dyDescent="0.2">
      <c r="A82" s="114">
        <v>18537</v>
      </c>
      <c r="B82" s="113">
        <v>2.7</v>
      </c>
      <c r="C82" s="113" t="s">
        <v>492</v>
      </c>
    </row>
    <row r="83" spans="1:3" ht="16" x14ac:dyDescent="0.2">
      <c r="A83" s="114">
        <v>18568</v>
      </c>
      <c r="B83" s="113">
        <v>0</v>
      </c>
      <c r="C83" s="113" t="s">
        <v>492</v>
      </c>
    </row>
    <row r="84" spans="1:3" ht="16" x14ac:dyDescent="0.2">
      <c r="A84" s="114">
        <v>18598</v>
      </c>
      <c r="B84" s="113">
        <v>1.32</v>
      </c>
      <c r="C84" s="113" t="s">
        <v>492</v>
      </c>
    </row>
    <row r="85" spans="1:3" ht="16" x14ac:dyDescent="0.2">
      <c r="A85" s="114">
        <v>18629</v>
      </c>
      <c r="B85" s="113">
        <v>3.25</v>
      </c>
      <c r="C85" s="113" t="s">
        <v>492</v>
      </c>
    </row>
    <row r="86" spans="1:3" ht="16" x14ac:dyDescent="0.2">
      <c r="A86" s="114">
        <v>18660</v>
      </c>
      <c r="B86" s="113">
        <v>1.26</v>
      </c>
      <c r="C86" s="113" t="s">
        <v>492</v>
      </c>
    </row>
    <row r="87" spans="1:3" ht="16" x14ac:dyDescent="0.2">
      <c r="A87" s="114">
        <v>18688</v>
      </c>
      <c r="B87" s="113">
        <v>2.48</v>
      </c>
      <c r="C87" s="113" t="s">
        <v>492</v>
      </c>
    </row>
    <row r="88" spans="1:3" ht="16" x14ac:dyDescent="0.2">
      <c r="A88" s="114">
        <v>18719</v>
      </c>
      <c r="B88" s="113">
        <v>1.21</v>
      </c>
      <c r="C88" s="113" t="s">
        <v>492</v>
      </c>
    </row>
    <row r="89" spans="1:3" ht="16" x14ac:dyDescent="0.2">
      <c r="A89" s="114">
        <v>18749</v>
      </c>
      <c r="B89" s="113">
        <v>1.2</v>
      </c>
      <c r="C89" s="113" t="s">
        <v>492</v>
      </c>
    </row>
    <row r="90" spans="1:3" ht="16" x14ac:dyDescent="0.2">
      <c r="A90" s="114">
        <v>18780</v>
      </c>
      <c r="B90" s="113">
        <v>-1.18</v>
      </c>
      <c r="C90" s="113" t="s">
        <v>492</v>
      </c>
    </row>
    <row r="91" spans="1:3" ht="16" x14ac:dyDescent="0.2">
      <c r="A91" s="114">
        <v>18810</v>
      </c>
      <c r="B91" s="113">
        <v>-2.4</v>
      </c>
      <c r="C91" s="113" t="s">
        <v>492</v>
      </c>
    </row>
    <row r="92" spans="1:3" ht="16" x14ac:dyDescent="0.2">
      <c r="A92" s="114">
        <v>18841</v>
      </c>
      <c r="B92" s="113">
        <v>1.23</v>
      </c>
      <c r="C92" s="113" t="s">
        <v>492</v>
      </c>
    </row>
    <row r="93" spans="1:3" ht="16" x14ac:dyDescent="0.2">
      <c r="A93" s="114">
        <v>18872</v>
      </c>
      <c r="B93" s="113">
        <v>0.61</v>
      </c>
      <c r="C93" s="113" t="s">
        <v>492</v>
      </c>
    </row>
    <row r="94" spans="1:3" ht="16" x14ac:dyDescent="0.2">
      <c r="A94" s="114">
        <v>18902</v>
      </c>
      <c r="B94" s="113">
        <v>1.81</v>
      </c>
      <c r="C94" s="113" t="s">
        <v>492</v>
      </c>
    </row>
    <row r="95" spans="1:3" ht="16" x14ac:dyDescent="0.2">
      <c r="A95" s="114">
        <v>18933</v>
      </c>
      <c r="B95" s="113">
        <v>0.59</v>
      </c>
      <c r="C95" s="113" t="s">
        <v>492</v>
      </c>
    </row>
    <row r="96" spans="1:3" ht="16" x14ac:dyDescent="0.2">
      <c r="A96" s="114">
        <v>18963</v>
      </c>
      <c r="B96" s="113">
        <v>1.76</v>
      </c>
      <c r="C96" s="113" t="s">
        <v>492</v>
      </c>
    </row>
    <row r="97" spans="1:3" ht="16" x14ac:dyDescent="0.2">
      <c r="A97" s="114">
        <v>18994</v>
      </c>
      <c r="B97" s="113">
        <v>3.47</v>
      </c>
      <c r="C97" s="113" t="s">
        <v>492</v>
      </c>
    </row>
    <row r="98" spans="1:3" ht="16" x14ac:dyDescent="0.2">
      <c r="A98" s="114">
        <v>19025</v>
      </c>
      <c r="B98" s="113">
        <v>1.68</v>
      </c>
      <c r="C98" s="113" t="s">
        <v>492</v>
      </c>
    </row>
    <row r="99" spans="1:3" ht="16" x14ac:dyDescent="0.2">
      <c r="A99" s="114">
        <v>19054</v>
      </c>
      <c r="B99" s="113">
        <v>0</v>
      </c>
      <c r="C99" s="113" t="s">
        <v>492</v>
      </c>
    </row>
    <row r="100" spans="1:3" ht="16" x14ac:dyDescent="0.2">
      <c r="A100" s="114">
        <v>19085</v>
      </c>
      <c r="B100" s="113">
        <v>0</v>
      </c>
      <c r="C100" s="113" t="s">
        <v>492</v>
      </c>
    </row>
    <row r="101" spans="1:3" ht="16" x14ac:dyDescent="0.2">
      <c r="A101" s="114">
        <v>19115</v>
      </c>
      <c r="B101" s="113">
        <v>0.55000000000000004</v>
      </c>
      <c r="C101" s="113" t="s">
        <v>492</v>
      </c>
    </row>
    <row r="102" spans="1:3" ht="16" x14ac:dyDescent="0.2">
      <c r="A102" s="114">
        <v>19146</v>
      </c>
      <c r="B102" s="113">
        <v>0.55000000000000004</v>
      </c>
      <c r="C102" s="113" t="s">
        <v>492</v>
      </c>
    </row>
    <row r="103" spans="1:3" ht="16" x14ac:dyDescent="0.2">
      <c r="A103" s="114">
        <v>19176</v>
      </c>
      <c r="B103" s="113">
        <v>1.63</v>
      </c>
      <c r="C103" s="113" t="s">
        <v>492</v>
      </c>
    </row>
    <row r="104" spans="1:3" ht="16" x14ac:dyDescent="0.2">
      <c r="A104" s="114">
        <v>19207</v>
      </c>
      <c r="B104" s="113">
        <v>0.54</v>
      </c>
      <c r="C104" s="113" t="s">
        <v>492</v>
      </c>
    </row>
    <row r="105" spans="1:3" ht="16" x14ac:dyDescent="0.2">
      <c r="A105" s="114">
        <v>19238</v>
      </c>
      <c r="B105" s="113">
        <v>-0.53</v>
      </c>
      <c r="C105" s="113" t="s">
        <v>492</v>
      </c>
    </row>
    <row r="106" spans="1:3" ht="16" x14ac:dyDescent="0.2">
      <c r="A106" s="114">
        <v>19268</v>
      </c>
      <c r="B106" s="113">
        <v>0.54</v>
      </c>
      <c r="C106" s="113" t="s">
        <v>492</v>
      </c>
    </row>
    <row r="107" spans="1:3" ht="16" x14ac:dyDescent="0.2">
      <c r="A107" s="114">
        <v>19299</v>
      </c>
      <c r="B107" s="113">
        <v>2.66</v>
      </c>
      <c r="C107" s="113" t="s">
        <v>492</v>
      </c>
    </row>
    <row r="108" spans="1:3" ht="16" x14ac:dyDescent="0.2">
      <c r="A108" s="114">
        <v>19329</v>
      </c>
      <c r="B108" s="113">
        <v>1.04</v>
      </c>
      <c r="C108" s="113" t="s">
        <v>492</v>
      </c>
    </row>
    <row r="109" spans="1:3" ht="16" x14ac:dyDescent="0.2">
      <c r="A109" s="114">
        <v>19360</v>
      </c>
      <c r="B109" s="113">
        <v>1.03</v>
      </c>
      <c r="C109" s="113" t="s">
        <v>492</v>
      </c>
    </row>
    <row r="110" spans="1:3" ht="16" x14ac:dyDescent="0.2">
      <c r="A110" s="114">
        <v>19391</v>
      </c>
      <c r="B110" s="113">
        <v>1.02</v>
      </c>
      <c r="C110" s="113" t="s">
        <v>492</v>
      </c>
    </row>
    <row r="111" spans="1:3" ht="16" x14ac:dyDescent="0.2">
      <c r="A111" s="114">
        <v>19419</v>
      </c>
      <c r="B111" s="113">
        <v>2.5099999999999998</v>
      </c>
      <c r="C111" s="113" t="s">
        <v>492</v>
      </c>
    </row>
    <row r="112" spans="1:3" ht="16" x14ac:dyDescent="0.2">
      <c r="A112" s="114">
        <v>19450</v>
      </c>
      <c r="B112" s="113">
        <v>0</v>
      </c>
      <c r="C112" s="113" t="s">
        <v>492</v>
      </c>
    </row>
    <row r="113" spans="1:3" ht="16" x14ac:dyDescent="0.2">
      <c r="A113" s="114">
        <v>19480</v>
      </c>
      <c r="B113" s="113">
        <v>-0.49</v>
      </c>
      <c r="C113" s="113" t="s">
        <v>492</v>
      </c>
    </row>
    <row r="114" spans="1:3" ht="16" x14ac:dyDescent="0.2">
      <c r="A114" s="114">
        <v>19511</v>
      </c>
      <c r="B114" s="113">
        <v>1.48</v>
      </c>
      <c r="C114" s="113" t="s">
        <v>492</v>
      </c>
    </row>
    <row r="115" spans="1:3" ht="16" x14ac:dyDescent="0.2">
      <c r="A115" s="114">
        <v>19541</v>
      </c>
      <c r="B115" s="113">
        <v>1.94</v>
      </c>
      <c r="C115" s="113" t="s">
        <v>492</v>
      </c>
    </row>
    <row r="116" spans="1:3" ht="16" x14ac:dyDescent="0.2">
      <c r="A116" s="114">
        <v>19572</v>
      </c>
      <c r="B116" s="113">
        <v>3.81</v>
      </c>
      <c r="C116" s="113" t="s">
        <v>492</v>
      </c>
    </row>
    <row r="117" spans="1:3" ht="16" x14ac:dyDescent="0.2">
      <c r="A117" s="114">
        <v>19603</v>
      </c>
      <c r="B117" s="113">
        <v>1.38</v>
      </c>
      <c r="C117" s="113" t="s">
        <v>492</v>
      </c>
    </row>
    <row r="118" spans="1:3" ht="16" x14ac:dyDescent="0.2">
      <c r="A118" s="114">
        <v>19633</v>
      </c>
      <c r="B118" s="113">
        <v>2.71</v>
      </c>
      <c r="C118" s="113" t="s">
        <v>492</v>
      </c>
    </row>
    <row r="119" spans="1:3" ht="16" x14ac:dyDescent="0.2">
      <c r="A119" s="114">
        <v>19664</v>
      </c>
      <c r="B119" s="113">
        <v>1.32</v>
      </c>
      <c r="C119" s="113" t="s">
        <v>492</v>
      </c>
    </row>
    <row r="120" spans="1:3" ht="16" x14ac:dyDescent="0.2">
      <c r="A120" s="114">
        <v>19694</v>
      </c>
      <c r="B120" s="113">
        <v>2.17</v>
      </c>
      <c r="C120" s="113" t="s">
        <v>492</v>
      </c>
    </row>
    <row r="121" spans="1:3" ht="16" x14ac:dyDescent="0.2">
      <c r="A121" s="114">
        <v>19725</v>
      </c>
      <c r="B121" s="113">
        <v>2.93</v>
      </c>
      <c r="C121" s="113" t="s">
        <v>492</v>
      </c>
    </row>
    <row r="122" spans="1:3" ht="16" x14ac:dyDescent="0.2">
      <c r="A122" s="114">
        <v>19756</v>
      </c>
      <c r="B122" s="113">
        <v>2.48</v>
      </c>
      <c r="C122" s="113" t="s">
        <v>492</v>
      </c>
    </row>
    <row r="123" spans="1:3" ht="16" x14ac:dyDescent="0.2">
      <c r="A123" s="114">
        <v>19784</v>
      </c>
      <c r="B123" s="113">
        <v>1.93</v>
      </c>
      <c r="C123" s="113" t="s">
        <v>492</v>
      </c>
    </row>
    <row r="124" spans="1:3" ht="16" x14ac:dyDescent="0.2">
      <c r="A124" s="114">
        <v>19815</v>
      </c>
      <c r="B124" s="113">
        <v>3.79</v>
      </c>
      <c r="C124" s="113" t="s">
        <v>492</v>
      </c>
    </row>
    <row r="125" spans="1:3" ht="16" x14ac:dyDescent="0.2">
      <c r="A125" s="114">
        <v>19845</v>
      </c>
      <c r="B125" s="113">
        <v>1.83</v>
      </c>
      <c r="C125" s="113" t="s">
        <v>492</v>
      </c>
    </row>
    <row r="126" spans="1:3" ht="16" x14ac:dyDescent="0.2">
      <c r="A126" s="114">
        <v>19876</v>
      </c>
      <c r="B126" s="113">
        <v>1.35</v>
      </c>
      <c r="C126" s="113" t="s">
        <v>492</v>
      </c>
    </row>
    <row r="127" spans="1:3" ht="16" x14ac:dyDescent="0.2">
      <c r="A127" s="114">
        <v>19906</v>
      </c>
      <c r="B127" s="113">
        <v>1.33</v>
      </c>
      <c r="C127" s="113" t="s">
        <v>492</v>
      </c>
    </row>
    <row r="128" spans="1:3" ht="16" x14ac:dyDescent="0.2">
      <c r="A128" s="114">
        <v>19937</v>
      </c>
      <c r="B128" s="113">
        <v>0.87</v>
      </c>
      <c r="C128" s="113" t="s">
        <v>492</v>
      </c>
    </row>
    <row r="129" spans="1:3" ht="16" x14ac:dyDescent="0.2">
      <c r="A129" s="114">
        <v>19968</v>
      </c>
      <c r="B129" s="113">
        <v>2.6</v>
      </c>
      <c r="C129" s="113" t="s">
        <v>492</v>
      </c>
    </row>
    <row r="130" spans="1:3" ht="16" x14ac:dyDescent="0.2">
      <c r="A130" s="114">
        <v>19998</v>
      </c>
      <c r="B130" s="113">
        <v>0.42</v>
      </c>
      <c r="C130" s="113" t="s">
        <v>492</v>
      </c>
    </row>
    <row r="131" spans="1:3" ht="16" x14ac:dyDescent="0.2">
      <c r="A131" s="114">
        <v>20029</v>
      </c>
      <c r="B131" s="113">
        <v>2.1</v>
      </c>
      <c r="C131" s="113" t="s">
        <v>492</v>
      </c>
    </row>
    <row r="132" spans="1:3" ht="16" x14ac:dyDescent="0.2">
      <c r="A132" s="114">
        <v>20059</v>
      </c>
      <c r="B132" s="113">
        <v>1.65</v>
      </c>
      <c r="C132" s="113" t="s">
        <v>492</v>
      </c>
    </row>
    <row r="133" spans="1:3" ht="16" x14ac:dyDescent="0.2">
      <c r="A133" s="114">
        <v>20090</v>
      </c>
      <c r="B133" s="113">
        <v>1.62</v>
      </c>
      <c r="C133" s="113" t="s">
        <v>492</v>
      </c>
    </row>
    <row r="134" spans="1:3" ht="16" x14ac:dyDescent="0.2">
      <c r="A134" s="114">
        <v>20121</v>
      </c>
      <c r="B134" s="113">
        <v>0</v>
      </c>
      <c r="C134" s="113" t="s">
        <v>492</v>
      </c>
    </row>
    <row r="135" spans="1:3" ht="16" x14ac:dyDescent="0.2">
      <c r="A135" s="114">
        <v>20149</v>
      </c>
      <c r="B135" s="113">
        <v>0.8</v>
      </c>
      <c r="C135" s="113" t="s">
        <v>492</v>
      </c>
    </row>
    <row r="136" spans="1:3" ht="16" x14ac:dyDescent="0.2">
      <c r="A136" s="114">
        <v>20180</v>
      </c>
      <c r="B136" s="113">
        <v>1.98</v>
      </c>
      <c r="C136" s="113" t="s">
        <v>492</v>
      </c>
    </row>
    <row r="137" spans="1:3" ht="16" x14ac:dyDescent="0.2">
      <c r="A137" s="114">
        <v>20210</v>
      </c>
      <c r="B137" s="113">
        <v>0</v>
      </c>
      <c r="C137" s="113" t="s">
        <v>492</v>
      </c>
    </row>
    <row r="138" spans="1:3" ht="16" x14ac:dyDescent="0.2">
      <c r="A138" s="114">
        <v>20241</v>
      </c>
      <c r="B138" s="113">
        <v>0</v>
      </c>
      <c r="C138" s="113" t="s">
        <v>492</v>
      </c>
    </row>
    <row r="139" spans="1:3" ht="16" x14ac:dyDescent="0.2">
      <c r="A139" s="114">
        <v>20271</v>
      </c>
      <c r="B139" s="113">
        <v>1.1599999999999999</v>
      </c>
      <c r="C139" s="113" t="s">
        <v>492</v>
      </c>
    </row>
    <row r="140" spans="1:3" ht="16" x14ac:dyDescent="0.2">
      <c r="A140" s="114">
        <v>20302</v>
      </c>
      <c r="B140" s="113">
        <v>1.92</v>
      </c>
      <c r="C140" s="113" t="s">
        <v>492</v>
      </c>
    </row>
    <row r="141" spans="1:3" ht="16" x14ac:dyDescent="0.2">
      <c r="A141" s="114">
        <v>20333</v>
      </c>
      <c r="B141" s="113">
        <v>2.2599999999999998</v>
      </c>
      <c r="C141" s="113" t="s">
        <v>492</v>
      </c>
    </row>
    <row r="142" spans="1:3" ht="16" x14ac:dyDescent="0.2">
      <c r="A142" s="114">
        <v>20363</v>
      </c>
      <c r="B142" s="113">
        <v>1.1000000000000001</v>
      </c>
      <c r="C142" s="113" t="s">
        <v>492</v>
      </c>
    </row>
    <row r="143" spans="1:3" ht="16" x14ac:dyDescent="0.2">
      <c r="A143" s="114">
        <v>20394</v>
      </c>
      <c r="B143" s="113">
        <v>0.36</v>
      </c>
      <c r="C143" s="113" t="s">
        <v>492</v>
      </c>
    </row>
    <row r="144" spans="1:3" ht="16" x14ac:dyDescent="0.2">
      <c r="A144" s="114">
        <v>20424</v>
      </c>
      <c r="B144" s="113">
        <v>0.36</v>
      </c>
      <c r="C144" s="113" t="s">
        <v>492</v>
      </c>
    </row>
    <row r="145" spans="1:3" ht="16" x14ac:dyDescent="0.2">
      <c r="A145" s="114">
        <v>20455</v>
      </c>
      <c r="B145" s="113">
        <v>1.8</v>
      </c>
      <c r="C145" s="113" t="s">
        <v>492</v>
      </c>
    </row>
    <row r="146" spans="1:3" ht="16" x14ac:dyDescent="0.2">
      <c r="A146" s="114">
        <v>20486</v>
      </c>
      <c r="B146" s="113">
        <v>2.84</v>
      </c>
      <c r="C146" s="113" t="s">
        <v>492</v>
      </c>
    </row>
    <row r="147" spans="1:3" ht="16" x14ac:dyDescent="0.2">
      <c r="A147" s="114">
        <v>20515</v>
      </c>
      <c r="B147" s="113">
        <v>1.38</v>
      </c>
      <c r="C147" s="113" t="s">
        <v>492</v>
      </c>
    </row>
    <row r="148" spans="1:3" ht="16" x14ac:dyDescent="0.2">
      <c r="A148" s="114">
        <v>20546</v>
      </c>
      <c r="B148" s="113">
        <v>0.34</v>
      </c>
      <c r="C148" s="113" t="s">
        <v>492</v>
      </c>
    </row>
    <row r="149" spans="1:3" ht="16" x14ac:dyDescent="0.2">
      <c r="A149" s="114">
        <v>20576</v>
      </c>
      <c r="B149" s="113">
        <v>3.05</v>
      </c>
      <c r="C149" s="113" t="s">
        <v>492</v>
      </c>
    </row>
    <row r="150" spans="1:3" ht="16" x14ac:dyDescent="0.2">
      <c r="A150" s="114">
        <v>20607</v>
      </c>
      <c r="B150" s="113">
        <v>2.96</v>
      </c>
      <c r="C150" s="113" t="s">
        <v>492</v>
      </c>
    </row>
    <row r="151" spans="1:3" ht="16" x14ac:dyDescent="0.2">
      <c r="A151" s="114">
        <v>20637</v>
      </c>
      <c r="B151" s="113">
        <v>1.6</v>
      </c>
      <c r="C151" s="113" t="s">
        <v>492</v>
      </c>
    </row>
    <row r="152" spans="1:3" ht="16" x14ac:dyDescent="0.2">
      <c r="A152" s="114">
        <v>20668</v>
      </c>
      <c r="B152" s="113">
        <v>1.89</v>
      </c>
      <c r="C152" s="113" t="s">
        <v>492</v>
      </c>
    </row>
    <row r="153" spans="1:3" ht="16" x14ac:dyDescent="0.2">
      <c r="A153" s="114">
        <v>20699</v>
      </c>
      <c r="B153" s="113">
        <v>3.4</v>
      </c>
      <c r="C153" s="113" t="s">
        <v>492</v>
      </c>
    </row>
    <row r="154" spans="1:3" ht="16" x14ac:dyDescent="0.2">
      <c r="A154" s="114">
        <v>20729</v>
      </c>
      <c r="B154" s="113">
        <v>1.49</v>
      </c>
      <c r="C154" s="113" t="s">
        <v>492</v>
      </c>
    </row>
    <row r="155" spans="1:3" ht="16" x14ac:dyDescent="0.2">
      <c r="A155" s="114">
        <v>20760</v>
      </c>
      <c r="B155" s="113">
        <v>1.18</v>
      </c>
      <c r="C155" s="113" t="s">
        <v>492</v>
      </c>
    </row>
    <row r="156" spans="1:3" ht="16" x14ac:dyDescent="0.2">
      <c r="A156" s="114">
        <v>20790</v>
      </c>
      <c r="B156" s="113">
        <v>0.28999999999999998</v>
      </c>
      <c r="C156" s="113" t="s">
        <v>492</v>
      </c>
    </row>
    <row r="157" spans="1:3" ht="16" x14ac:dyDescent="0.2">
      <c r="A157" s="114">
        <v>20821</v>
      </c>
      <c r="B157" s="113">
        <v>4.3499999999999996</v>
      </c>
      <c r="C157" s="113" t="s">
        <v>492</v>
      </c>
    </row>
    <row r="158" spans="1:3" ht="16" x14ac:dyDescent="0.2">
      <c r="A158" s="114">
        <v>20852</v>
      </c>
      <c r="B158" s="113">
        <v>0</v>
      </c>
      <c r="C158" s="113" t="s">
        <v>492</v>
      </c>
    </row>
    <row r="159" spans="1:3" ht="16" x14ac:dyDescent="0.2">
      <c r="A159" s="114">
        <v>20880</v>
      </c>
      <c r="B159" s="113">
        <v>-0.28000000000000003</v>
      </c>
      <c r="C159" s="113" t="s">
        <v>492</v>
      </c>
    </row>
    <row r="160" spans="1:3" ht="16" x14ac:dyDescent="0.2">
      <c r="A160" s="114">
        <v>20911</v>
      </c>
      <c r="B160" s="113">
        <v>-0.28000000000000003</v>
      </c>
      <c r="C160" s="113" t="s">
        <v>492</v>
      </c>
    </row>
    <row r="161" spans="1:3" ht="16" x14ac:dyDescent="0.2">
      <c r="A161" s="114">
        <v>20941</v>
      </c>
      <c r="B161" s="113">
        <v>-0.28000000000000003</v>
      </c>
      <c r="C161" s="113" t="s">
        <v>492</v>
      </c>
    </row>
    <row r="162" spans="1:3" ht="16" x14ac:dyDescent="0.2">
      <c r="A162" s="114">
        <v>20972</v>
      </c>
      <c r="B162" s="113">
        <v>0</v>
      </c>
      <c r="C162" s="113" t="s">
        <v>492</v>
      </c>
    </row>
    <row r="163" spans="1:3" ht="16" x14ac:dyDescent="0.2">
      <c r="A163" s="114">
        <v>21002</v>
      </c>
      <c r="B163" s="113">
        <v>0.28000000000000003</v>
      </c>
      <c r="C163" s="113" t="s">
        <v>492</v>
      </c>
    </row>
    <row r="164" spans="1:3" ht="16" x14ac:dyDescent="0.2">
      <c r="A164" s="114">
        <v>21033</v>
      </c>
      <c r="B164" s="113">
        <v>0.56000000000000005</v>
      </c>
      <c r="C164" s="113" t="s">
        <v>492</v>
      </c>
    </row>
    <row r="165" spans="1:3" ht="16" x14ac:dyDescent="0.2">
      <c r="A165" s="114">
        <v>21064</v>
      </c>
      <c r="B165" s="113">
        <v>-0.28000000000000003</v>
      </c>
      <c r="C165" s="113" t="s">
        <v>492</v>
      </c>
    </row>
    <row r="166" spans="1:3" ht="16" x14ac:dyDescent="0.2">
      <c r="A166" s="114">
        <v>21094</v>
      </c>
      <c r="B166" s="113">
        <v>0.28000000000000003</v>
      </c>
      <c r="C166" s="113" t="s">
        <v>492</v>
      </c>
    </row>
    <row r="167" spans="1:3" ht="16" x14ac:dyDescent="0.2">
      <c r="A167" s="114">
        <v>21125</v>
      </c>
      <c r="B167" s="113">
        <v>1.1100000000000001</v>
      </c>
      <c r="C167" s="113" t="s">
        <v>492</v>
      </c>
    </row>
    <row r="168" spans="1:3" ht="16" x14ac:dyDescent="0.2">
      <c r="A168" s="114">
        <v>21155</v>
      </c>
      <c r="B168" s="113">
        <v>1.37</v>
      </c>
      <c r="C168" s="113" t="s">
        <v>492</v>
      </c>
    </row>
    <row r="169" spans="1:3" ht="16" x14ac:dyDescent="0.2">
      <c r="A169" s="114">
        <v>21186</v>
      </c>
      <c r="B169" s="113">
        <v>1.35</v>
      </c>
      <c r="C169" s="113" t="s">
        <v>492</v>
      </c>
    </row>
    <row r="170" spans="1:3" ht="16" x14ac:dyDescent="0.2">
      <c r="A170" s="114">
        <v>21217</v>
      </c>
      <c r="B170" s="113">
        <v>0.53</v>
      </c>
      <c r="C170" s="113" t="s">
        <v>492</v>
      </c>
    </row>
    <row r="171" spans="1:3" ht="16" x14ac:dyDescent="0.2">
      <c r="A171" s="114">
        <v>21245</v>
      </c>
      <c r="B171" s="113">
        <v>1.33</v>
      </c>
      <c r="C171" s="113" t="s">
        <v>492</v>
      </c>
    </row>
    <row r="172" spans="1:3" ht="16" x14ac:dyDescent="0.2">
      <c r="A172" s="114">
        <v>21276</v>
      </c>
      <c r="B172" s="113">
        <v>1.31</v>
      </c>
      <c r="C172" s="113" t="s">
        <v>492</v>
      </c>
    </row>
    <row r="173" spans="1:3" ht="16" x14ac:dyDescent="0.2">
      <c r="A173" s="114">
        <v>21306</v>
      </c>
      <c r="B173" s="113">
        <v>1.81</v>
      </c>
      <c r="C173" s="113" t="s">
        <v>492</v>
      </c>
    </row>
    <row r="174" spans="1:3" ht="16" x14ac:dyDescent="0.2">
      <c r="A174" s="114">
        <v>21337</v>
      </c>
      <c r="B174" s="113">
        <v>0.25</v>
      </c>
      <c r="C174" s="113" t="s">
        <v>492</v>
      </c>
    </row>
    <row r="175" spans="1:3" ht="16" x14ac:dyDescent="0.2">
      <c r="A175" s="114">
        <v>21367</v>
      </c>
      <c r="B175" s="113">
        <v>1.78</v>
      </c>
      <c r="C175" s="113" t="s">
        <v>492</v>
      </c>
    </row>
    <row r="176" spans="1:3" ht="16" x14ac:dyDescent="0.2">
      <c r="A176" s="114">
        <v>21398</v>
      </c>
      <c r="B176" s="113">
        <v>2</v>
      </c>
      <c r="C176" s="113" t="s">
        <v>492</v>
      </c>
    </row>
    <row r="177" spans="1:3" ht="16" x14ac:dyDescent="0.2">
      <c r="A177" s="114">
        <v>21429</v>
      </c>
      <c r="B177" s="113">
        <v>2.93</v>
      </c>
      <c r="C177" s="113" t="s">
        <v>492</v>
      </c>
    </row>
    <row r="178" spans="1:3" ht="16" x14ac:dyDescent="0.2">
      <c r="A178" s="114">
        <v>21459</v>
      </c>
      <c r="B178" s="113">
        <v>3.56</v>
      </c>
      <c r="C178" s="113" t="s">
        <v>492</v>
      </c>
    </row>
    <row r="179" spans="1:3" ht="16" x14ac:dyDescent="0.2">
      <c r="A179" s="114">
        <v>21490</v>
      </c>
      <c r="B179" s="113">
        <v>4.13</v>
      </c>
      <c r="C179" s="113" t="s">
        <v>492</v>
      </c>
    </row>
    <row r="180" spans="1:3" ht="16" x14ac:dyDescent="0.2">
      <c r="A180" s="114">
        <v>21520</v>
      </c>
      <c r="B180" s="113">
        <v>1.1000000000000001</v>
      </c>
      <c r="C180" s="113" t="s">
        <v>492</v>
      </c>
    </row>
    <row r="181" spans="1:3" ht="16" x14ac:dyDescent="0.2">
      <c r="A181" s="114">
        <v>21551</v>
      </c>
      <c r="B181" s="113">
        <v>4.1399999999999997</v>
      </c>
      <c r="C181" s="113" t="s">
        <v>492</v>
      </c>
    </row>
    <row r="182" spans="1:3" ht="16" x14ac:dyDescent="0.2">
      <c r="A182" s="114">
        <v>21582</v>
      </c>
      <c r="B182" s="113">
        <v>7.11</v>
      </c>
      <c r="C182" s="113" t="s">
        <v>492</v>
      </c>
    </row>
    <row r="183" spans="1:3" ht="16" x14ac:dyDescent="0.2">
      <c r="A183" s="114">
        <v>21610</v>
      </c>
      <c r="B183" s="113">
        <v>1.56</v>
      </c>
      <c r="C183" s="113" t="s">
        <v>492</v>
      </c>
    </row>
    <row r="184" spans="1:3" ht="16" x14ac:dyDescent="0.2">
      <c r="A184" s="114">
        <v>21641</v>
      </c>
      <c r="B184" s="113">
        <v>2.12</v>
      </c>
      <c r="C184" s="113" t="s">
        <v>492</v>
      </c>
    </row>
    <row r="185" spans="1:3" ht="16" x14ac:dyDescent="0.2">
      <c r="A185" s="114">
        <v>21671</v>
      </c>
      <c r="B185" s="113">
        <v>1.1299999999999999</v>
      </c>
      <c r="C185" s="113" t="s">
        <v>492</v>
      </c>
    </row>
    <row r="186" spans="1:3" ht="16" x14ac:dyDescent="0.2">
      <c r="A186" s="114">
        <v>21702</v>
      </c>
      <c r="B186" s="113">
        <v>1.1200000000000001</v>
      </c>
      <c r="C186" s="113" t="s">
        <v>492</v>
      </c>
    </row>
    <row r="187" spans="1:3" ht="16" x14ac:dyDescent="0.2">
      <c r="A187" s="114">
        <v>21732</v>
      </c>
      <c r="B187" s="113">
        <v>2.21</v>
      </c>
      <c r="C187" s="113" t="s">
        <v>492</v>
      </c>
    </row>
    <row r="188" spans="1:3" ht="16" x14ac:dyDescent="0.2">
      <c r="A188" s="114">
        <v>21763</v>
      </c>
      <c r="B188" s="113">
        <v>4.68</v>
      </c>
      <c r="C188" s="113" t="s">
        <v>492</v>
      </c>
    </row>
    <row r="189" spans="1:3" ht="16" x14ac:dyDescent="0.2">
      <c r="A189" s="114">
        <v>21794</v>
      </c>
      <c r="B189" s="113">
        <v>2.58</v>
      </c>
      <c r="C189" s="113" t="s">
        <v>492</v>
      </c>
    </row>
    <row r="190" spans="1:3" ht="16" x14ac:dyDescent="0.2">
      <c r="A190" s="114">
        <v>21824</v>
      </c>
      <c r="B190" s="113">
        <v>2.35</v>
      </c>
      <c r="C190" s="113" t="s">
        <v>492</v>
      </c>
    </row>
    <row r="191" spans="1:3" ht="16" x14ac:dyDescent="0.2">
      <c r="A191" s="114">
        <v>21855</v>
      </c>
      <c r="B191" s="113">
        <v>3.61</v>
      </c>
      <c r="C191" s="113" t="s">
        <v>492</v>
      </c>
    </row>
    <row r="192" spans="1:3" ht="16" x14ac:dyDescent="0.2">
      <c r="A192" s="114">
        <v>21885</v>
      </c>
      <c r="B192" s="113">
        <v>1.27</v>
      </c>
      <c r="C192" s="113" t="s">
        <v>492</v>
      </c>
    </row>
    <row r="193" spans="1:3" ht="16" x14ac:dyDescent="0.2">
      <c r="A193" s="114">
        <v>21916</v>
      </c>
      <c r="B193" s="113">
        <v>1.56</v>
      </c>
      <c r="C193" s="113" t="s">
        <v>492</v>
      </c>
    </row>
    <row r="194" spans="1:3" ht="16" x14ac:dyDescent="0.2">
      <c r="A194" s="114">
        <v>21947</v>
      </c>
      <c r="B194" s="113">
        <v>2.46</v>
      </c>
      <c r="C194" s="113" t="s">
        <v>492</v>
      </c>
    </row>
    <row r="195" spans="1:3" ht="16" x14ac:dyDescent="0.2">
      <c r="A195" s="114">
        <v>21976</v>
      </c>
      <c r="B195" s="113">
        <v>1.5</v>
      </c>
      <c r="C195" s="113" t="s">
        <v>492</v>
      </c>
    </row>
    <row r="196" spans="1:3" ht="16" x14ac:dyDescent="0.2">
      <c r="A196" s="114">
        <v>22007</v>
      </c>
      <c r="B196" s="113">
        <v>1.63</v>
      </c>
      <c r="C196" s="113" t="s">
        <v>492</v>
      </c>
    </row>
    <row r="197" spans="1:3" ht="16" x14ac:dyDescent="0.2">
      <c r="A197" s="114">
        <v>22037</v>
      </c>
      <c r="B197" s="113">
        <v>0.15</v>
      </c>
      <c r="C197" s="113" t="s">
        <v>492</v>
      </c>
    </row>
    <row r="198" spans="1:3" ht="16" x14ac:dyDescent="0.2">
      <c r="A198" s="114">
        <v>22068</v>
      </c>
      <c r="B198" s="113">
        <v>0.57999999999999996</v>
      </c>
      <c r="C198" s="113" t="s">
        <v>492</v>
      </c>
    </row>
    <row r="199" spans="1:3" ht="16" x14ac:dyDescent="0.2">
      <c r="A199" s="114">
        <v>22098</v>
      </c>
      <c r="B199" s="113">
        <v>2.02</v>
      </c>
      <c r="C199" s="113" t="s">
        <v>492</v>
      </c>
    </row>
    <row r="200" spans="1:3" ht="16" x14ac:dyDescent="0.2">
      <c r="A200" s="114">
        <v>22129</v>
      </c>
      <c r="B200" s="113">
        <v>2.97</v>
      </c>
      <c r="C200" s="113" t="s">
        <v>492</v>
      </c>
    </row>
    <row r="201" spans="1:3" ht="16" x14ac:dyDescent="0.2">
      <c r="A201" s="114">
        <v>22160</v>
      </c>
      <c r="B201" s="113">
        <v>3.99</v>
      </c>
      <c r="C201" s="113" t="s">
        <v>492</v>
      </c>
    </row>
    <row r="202" spans="1:3" ht="16" x14ac:dyDescent="0.2">
      <c r="A202" s="114">
        <v>22190</v>
      </c>
      <c r="B202" s="113">
        <v>5.03</v>
      </c>
      <c r="C202" s="113" t="s">
        <v>492</v>
      </c>
    </row>
    <row r="203" spans="1:3" ht="16" x14ac:dyDescent="0.2">
      <c r="A203" s="114">
        <v>22221</v>
      </c>
      <c r="B203" s="113">
        <v>3.02</v>
      </c>
      <c r="C203" s="113" t="s">
        <v>492</v>
      </c>
    </row>
    <row r="204" spans="1:3" ht="16" x14ac:dyDescent="0.2">
      <c r="A204" s="114">
        <v>22251</v>
      </c>
      <c r="B204" s="113">
        <v>2.08</v>
      </c>
      <c r="C204" s="113" t="s">
        <v>492</v>
      </c>
    </row>
    <row r="205" spans="1:3" ht="16" x14ac:dyDescent="0.2">
      <c r="A205" s="114">
        <v>22282</v>
      </c>
      <c r="B205" s="113">
        <v>1.92</v>
      </c>
      <c r="C205" s="113" t="s">
        <v>492</v>
      </c>
    </row>
    <row r="206" spans="1:3" ht="16" x14ac:dyDescent="0.2">
      <c r="A206" s="114">
        <v>22313</v>
      </c>
      <c r="B206" s="113">
        <v>0.35</v>
      </c>
      <c r="C206" s="113" t="s">
        <v>492</v>
      </c>
    </row>
    <row r="207" spans="1:3" ht="16" x14ac:dyDescent="0.2">
      <c r="A207" s="114">
        <v>22341</v>
      </c>
      <c r="B207" s="113">
        <v>2.11</v>
      </c>
      <c r="C207" s="113" t="s">
        <v>492</v>
      </c>
    </row>
    <row r="208" spans="1:3" ht="16" x14ac:dyDescent="0.2">
      <c r="A208" s="114">
        <v>22372</v>
      </c>
      <c r="B208" s="113">
        <v>4.93</v>
      </c>
      <c r="C208" s="113" t="s">
        <v>492</v>
      </c>
    </row>
    <row r="209" spans="1:3" ht="16" x14ac:dyDescent="0.2">
      <c r="A209" s="114">
        <v>22402</v>
      </c>
      <c r="B209" s="113">
        <v>1.42</v>
      </c>
      <c r="C209" s="113" t="s">
        <v>492</v>
      </c>
    </row>
    <row r="210" spans="1:3" ht="16" x14ac:dyDescent="0.2">
      <c r="A210" s="114">
        <v>22433</v>
      </c>
      <c r="B210" s="113">
        <v>1.51</v>
      </c>
      <c r="C210" s="113" t="s">
        <v>492</v>
      </c>
    </row>
    <row r="211" spans="1:3" ht="16" x14ac:dyDescent="0.2">
      <c r="A211" s="114">
        <v>22463</v>
      </c>
      <c r="B211" s="113">
        <v>1.49</v>
      </c>
      <c r="C211" s="113" t="s">
        <v>492</v>
      </c>
    </row>
    <row r="212" spans="1:3" ht="16" x14ac:dyDescent="0.2">
      <c r="A212" s="114">
        <v>22494</v>
      </c>
      <c r="B212" s="113">
        <v>5.23</v>
      </c>
      <c r="C212" s="113" t="s">
        <v>492</v>
      </c>
    </row>
    <row r="213" spans="1:3" ht="16" x14ac:dyDescent="0.2">
      <c r="A213" s="114">
        <v>22525</v>
      </c>
      <c r="B213" s="113">
        <v>4.17</v>
      </c>
      <c r="C213" s="113" t="s">
        <v>492</v>
      </c>
    </row>
    <row r="214" spans="1:3" ht="16" x14ac:dyDescent="0.2">
      <c r="A214" s="114">
        <v>22555</v>
      </c>
      <c r="B214" s="113">
        <v>8.3000000000000007</v>
      </c>
      <c r="C214" s="113" t="s">
        <v>492</v>
      </c>
    </row>
    <row r="215" spans="1:3" ht="16" x14ac:dyDescent="0.2">
      <c r="A215" s="114">
        <v>22586</v>
      </c>
      <c r="B215" s="113">
        <v>4.8499999999999996</v>
      </c>
      <c r="C215" s="113" t="s">
        <v>492</v>
      </c>
    </row>
    <row r="216" spans="1:3" ht="16" x14ac:dyDescent="0.2">
      <c r="A216" s="114">
        <v>22616</v>
      </c>
      <c r="B216" s="113">
        <v>3.7</v>
      </c>
      <c r="C216" s="113" t="s">
        <v>492</v>
      </c>
    </row>
    <row r="217" spans="1:3" ht="16" x14ac:dyDescent="0.2">
      <c r="A217" s="114">
        <v>22647</v>
      </c>
      <c r="B217" s="113">
        <v>5.27</v>
      </c>
      <c r="C217" s="113" t="s">
        <v>492</v>
      </c>
    </row>
    <row r="218" spans="1:3" ht="16" x14ac:dyDescent="0.2">
      <c r="A218" s="114">
        <v>22678</v>
      </c>
      <c r="B218" s="113">
        <v>1.69</v>
      </c>
      <c r="C218" s="113" t="s">
        <v>492</v>
      </c>
    </row>
    <row r="219" spans="1:3" ht="16" x14ac:dyDescent="0.2">
      <c r="A219" s="114">
        <v>22706</v>
      </c>
      <c r="B219" s="113">
        <v>1.67</v>
      </c>
      <c r="C219" s="113" t="s">
        <v>492</v>
      </c>
    </row>
    <row r="220" spans="1:3" ht="16" x14ac:dyDescent="0.2">
      <c r="A220" s="114">
        <v>22737</v>
      </c>
      <c r="B220" s="113">
        <v>0.82</v>
      </c>
      <c r="C220" s="113" t="s">
        <v>492</v>
      </c>
    </row>
    <row r="221" spans="1:3" ht="16" x14ac:dyDescent="0.2">
      <c r="A221" s="114">
        <v>22767</v>
      </c>
      <c r="B221" s="113">
        <v>3.99</v>
      </c>
      <c r="C221" s="113" t="s">
        <v>492</v>
      </c>
    </row>
    <row r="222" spans="1:3" ht="16" x14ac:dyDescent="0.2">
      <c r="A222" s="114">
        <v>22798</v>
      </c>
      <c r="B222" s="113">
        <v>3.13</v>
      </c>
      <c r="C222" s="113" t="s">
        <v>492</v>
      </c>
    </row>
    <row r="223" spans="1:3" ht="16" x14ac:dyDescent="0.2">
      <c r="A223" s="114">
        <v>22828</v>
      </c>
      <c r="B223" s="113">
        <v>4.55</v>
      </c>
      <c r="C223" s="113" t="s">
        <v>492</v>
      </c>
    </row>
    <row r="224" spans="1:3" ht="16" x14ac:dyDescent="0.2">
      <c r="A224" s="114">
        <v>22859</v>
      </c>
      <c r="B224" s="113">
        <v>2.83</v>
      </c>
      <c r="C224" s="113" t="s">
        <v>492</v>
      </c>
    </row>
    <row r="225" spans="1:3" ht="16" x14ac:dyDescent="0.2">
      <c r="A225" s="114">
        <v>22890</v>
      </c>
      <c r="B225" s="113">
        <v>2.11</v>
      </c>
      <c r="C225" s="113" t="s">
        <v>492</v>
      </c>
    </row>
    <row r="226" spans="1:3" ht="16" x14ac:dyDescent="0.2">
      <c r="A226" s="114">
        <v>22920</v>
      </c>
      <c r="B226" s="113">
        <v>2.76</v>
      </c>
      <c r="C226" s="113" t="s">
        <v>492</v>
      </c>
    </row>
    <row r="227" spans="1:3" ht="16" x14ac:dyDescent="0.2">
      <c r="A227" s="114">
        <v>22951</v>
      </c>
      <c r="B227" s="113">
        <v>7.47</v>
      </c>
      <c r="C227" s="113" t="s">
        <v>492</v>
      </c>
    </row>
    <row r="228" spans="1:3" ht="16" x14ac:dyDescent="0.2">
      <c r="A228" s="114">
        <v>22981</v>
      </c>
      <c r="B228" s="113">
        <v>6.27</v>
      </c>
      <c r="C228" s="113" t="s">
        <v>492</v>
      </c>
    </row>
    <row r="229" spans="1:3" ht="16" x14ac:dyDescent="0.2">
      <c r="A229" s="114">
        <v>23012</v>
      </c>
      <c r="B229" s="113">
        <v>8.75</v>
      </c>
      <c r="C229" s="113" t="s">
        <v>492</v>
      </c>
    </row>
    <row r="230" spans="1:3" ht="16" x14ac:dyDescent="0.2">
      <c r="A230" s="114">
        <v>23043</v>
      </c>
      <c r="B230" s="113">
        <v>5.95</v>
      </c>
      <c r="C230" s="113" t="s">
        <v>492</v>
      </c>
    </row>
    <row r="231" spans="1:3" ht="16" x14ac:dyDescent="0.2">
      <c r="A231" s="114">
        <v>23071</v>
      </c>
      <c r="B231" s="113">
        <v>5.53</v>
      </c>
      <c r="C231" s="113" t="s">
        <v>492</v>
      </c>
    </row>
    <row r="232" spans="1:3" ht="16" x14ac:dyDescent="0.2">
      <c r="A232" s="114">
        <v>23102</v>
      </c>
      <c r="B232" s="113">
        <v>1.56</v>
      </c>
      <c r="C232" s="113" t="s">
        <v>492</v>
      </c>
    </row>
    <row r="233" spans="1:3" ht="16" x14ac:dyDescent="0.2">
      <c r="A233" s="114">
        <v>23132</v>
      </c>
      <c r="B233" s="113">
        <v>4.08</v>
      </c>
      <c r="C233" s="113" t="s">
        <v>492</v>
      </c>
    </row>
    <row r="234" spans="1:3" ht="16" x14ac:dyDescent="0.2">
      <c r="A234" s="114">
        <v>23163</v>
      </c>
      <c r="B234" s="113">
        <v>5.03</v>
      </c>
      <c r="C234" s="113" t="s">
        <v>492</v>
      </c>
    </row>
    <row r="235" spans="1:3" ht="16" x14ac:dyDescent="0.2">
      <c r="A235" s="114">
        <v>23193</v>
      </c>
      <c r="B235" s="113">
        <v>3.73</v>
      </c>
      <c r="C235" s="113" t="s">
        <v>492</v>
      </c>
    </row>
    <row r="236" spans="1:3" ht="16" x14ac:dyDescent="0.2">
      <c r="A236" s="114">
        <v>23224</v>
      </c>
      <c r="B236" s="113">
        <v>3.67</v>
      </c>
      <c r="C236" s="113" t="s">
        <v>492</v>
      </c>
    </row>
    <row r="237" spans="1:3" ht="16" x14ac:dyDescent="0.2">
      <c r="A237" s="114">
        <v>23255</v>
      </c>
      <c r="B237" s="113">
        <v>5.5</v>
      </c>
      <c r="C237" s="113" t="s">
        <v>492</v>
      </c>
    </row>
    <row r="238" spans="1:3" ht="16" x14ac:dyDescent="0.2">
      <c r="A238" s="114">
        <v>23285</v>
      </c>
      <c r="B238" s="113">
        <v>6.15</v>
      </c>
      <c r="C238" s="113" t="s">
        <v>492</v>
      </c>
    </row>
    <row r="239" spans="1:3" ht="16" x14ac:dyDescent="0.2">
      <c r="A239" s="114">
        <v>23316</v>
      </c>
      <c r="B239" s="113">
        <v>4.45</v>
      </c>
      <c r="C239" s="113" t="s">
        <v>492</v>
      </c>
    </row>
    <row r="240" spans="1:3" ht="16" x14ac:dyDescent="0.2">
      <c r="A240" s="114">
        <v>23346</v>
      </c>
      <c r="B240" s="113">
        <v>5.94</v>
      </c>
      <c r="C240" s="113" t="s">
        <v>492</v>
      </c>
    </row>
    <row r="241" spans="1:3" ht="16" x14ac:dyDescent="0.2">
      <c r="A241" s="114">
        <v>23377</v>
      </c>
      <c r="B241" s="113">
        <v>11.26</v>
      </c>
      <c r="C241" s="113" t="s">
        <v>492</v>
      </c>
    </row>
    <row r="242" spans="1:3" ht="16" x14ac:dyDescent="0.2">
      <c r="A242" s="114">
        <v>23408</v>
      </c>
      <c r="B242" s="113">
        <v>6.75</v>
      </c>
      <c r="C242" s="113" t="s">
        <v>492</v>
      </c>
    </row>
    <row r="243" spans="1:3" ht="16" x14ac:dyDescent="0.2">
      <c r="A243" s="114">
        <v>23437</v>
      </c>
      <c r="B243" s="113">
        <v>7.44</v>
      </c>
      <c r="C243" s="113" t="s">
        <v>492</v>
      </c>
    </row>
    <row r="244" spans="1:3" ht="16" x14ac:dyDescent="0.2">
      <c r="A244" s="114">
        <v>23468</v>
      </c>
      <c r="B244" s="113">
        <v>4.3899999999999997</v>
      </c>
      <c r="C244" s="113" t="s">
        <v>492</v>
      </c>
    </row>
    <row r="245" spans="1:3" ht="16" x14ac:dyDescent="0.2">
      <c r="A245" s="114">
        <v>23498</v>
      </c>
      <c r="B245" s="113">
        <v>2.7</v>
      </c>
      <c r="C245" s="113" t="s">
        <v>492</v>
      </c>
    </row>
    <row r="246" spans="1:3" ht="16" x14ac:dyDescent="0.2">
      <c r="A246" s="114">
        <v>23529</v>
      </c>
      <c r="B246" s="113">
        <v>4.33</v>
      </c>
      <c r="C246" s="113" t="s">
        <v>492</v>
      </c>
    </row>
    <row r="247" spans="1:3" ht="16" x14ac:dyDescent="0.2">
      <c r="A247" s="114">
        <v>23559</v>
      </c>
      <c r="B247" s="113">
        <v>6.45</v>
      </c>
      <c r="C247" s="113" t="s">
        <v>492</v>
      </c>
    </row>
    <row r="248" spans="1:3" ht="16" x14ac:dyDescent="0.2">
      <c r="A248" s="114">
        <v>23590</v>
      </c>
      <c r="B248" s="113">
        <v>2.92</v>
      </c>
      <c r="C248" s="113" t="s">
        <v>492</v>
      </c>
    </row>
    <row r="249" spans="1:3" ht="16" x14ac:dyDescent="0.2">
      <c r="A249" s="114">
        <v>23621</v>
      </c>
      <c r="B249" s="113">
        <v>3.75</v>
      </c>
      <c r="C249" s="113" t="s">
        <v>492</v>
      </c>
    </row>
    <row r="250" spans="1:3" ht="16" x14ac:dyDescent="0.2">
      <c r="A250" s="114">
        <v>23651</v>
      </c>
      <c r="B250" s="113">
        <v>4.47</v>
      </c>
      <c r="C250" s="113" t="s">
        <v>492</v>
      </c>
    </row>
    <row r="251" spans="1:3" ht="16" x14ac:dyDescent="0.2">
      <c r="A251" s="114">
        <v>23682</v>
      </c>
      <c r="B251" s="113">
        <v>6.96</v>
      </c>
      <c r="C251" s="113" t="s">
        <v>492</v>
      </c>
    </row>
    <row r="252" spans="1:3" ht="16" x14ac:dyDescent="0.2">
      <c r="A252" s="114">
        <v>23712</v>
      </c>
      <c r="B252" s="113">
        <v>5.98</v>
      </c>
      <c r="C252" s="113" t="s">
        <v>492</v>
      </c>
    </row>
    <row r="253" spans="1:3" ht="16" x14ac:dyDescent="0.2">
      <c r="A253" s="114">
        <v>23743</v>
      </c>
      <c r="B253" s="113">
        <v>4.82</v>
      </c>
      <c r="C253" s="113" t="s">
        <v>492</v>
      </c>
    </row>
    <row r="254" spans="1:3" ht="16" x14ac:dyDescent="0.2">
      <c r="A254" s="114">
        <v>23774</v>
      </c>
      <c r="B254" s="113">
        <v>3.13</v>
      </c>
      <c r="C254" s="113" t="s">
        <v>492</v>
      </c>
    </row>
    <row r="255" spans="1:3" ht="16" x14ac:dyDescent="0.2">
      <c r="A255" s="114">
        <v>23802</v>
      </c>
      <c r="B255" s="113">
        <v>6.01</v>
      </c>
      <c r="C255" s="113" t="s">
        <v>492</v>
      </c>
    </row>
    <row r="256" spans="1:3" ht="16" x14ac:dyDescent="0.2">
      <c r="A256" s="114">
        <v>23833</v>
      </c>
      <c r="B256" s="113">
        <v>2.35</v>
      </c>
      <c r="C256" s="113" t="s">
        <v>492</v>
      </c>
    </row>
    <row r="257" spans="1:3" ht="16" x14ac:dyDescent="0.2">
      <c r="A257" s="114">
        <v>23863</v>
      </c>
      <c r="B257" s="113">
        <v>1.71</v>
      </c>
      <c r="C257" s="113" t="s">
        <v>492</v>
      </c>
    </row>
    <row r="258" spans="1:3" ht="16" x14ac:dyDescent="0.2">
      <c r="A258" s="114">
        <v>23894</v>
      </c>
      <c r="B258" s="113">
        <v>1.1499999999999999</v>
      </c>
      <c r="C258" s="113" t="s">
        <v>492</v>
      </c>
    </row>
    <row r="259" spans="1:3" ht="16" x14ac:dyDescent="0.2">
      <c r="A259" s="114">
        <v>23924</v>
      </c>
      <c r="B259" s="113">
        <v>2.74</v>
      </c>
      <c r="C259" s="113" t="s">
        <v>492</v>
      </c>
    </row>
    <row r="260" spans="1:3" ht="16" x14ac:dyDescent="0.2">
      <c r="A260" s="114">
        <v>23955</v>
      </c>
      <c r="B260" s="113">
        <v>1.2</v>
      </c>
      <c r="C260" s="113" t="s">
        <v>492</v>
      </c>
    </row>
    <row r="261" spans="1:3" ht="16" x14ac:dyDescent="0.2">
      <c r="A261" s="114">
        <v>23986</v>
      </c>
      <c r="B261" s="113">
        <v>1.97</v>
      </c>
      <c r="C261" s="113" t="s">
        <v>492</v>
      </c>
    </row>
    <row r="262" spans="1:3" ht="16" x14ac:dyDescent="0.2">
      <c r="A262" s="114">
        <v>24016</v>
      </c>
      <c r="B262" s="113">
        <v>2.02</v>
      </c>
      <c r="C262" s="113" t="s">
        <v>492</v>
      </c>
    </row>
    <row r="263" spans="1:3" ht="16" x14ac:dyDescent="0.2">
      <c r="A263" s="114">
        <v>24047</v>
      </c>
      <c r="B263" s="113">
        <v>0.91</v>
      </c>
      <c r="C263" s="113" t="s">
        <v>492</v>
      </c>
    </row>
    <row r="264" spans="1:3" ht="16" x14ac:dyDescent="0.2">
      <c r="A264" s="114">
        <v>24077</v>
      </c>
      <c r="B264" s="113">
        <v>1.92</v>
      </c>
      <c r="C264" s="113" t="s">
        <v>492</v>
      </c>
    </row>
    <row r="265" spans="1:3" ht="16" x14ac:dyDescent="0.2">
      <c r="A265" s="114">
        <v>24108</v>
      </c>
      <c r="B265" s="113">
        <v>7.67</v>
      </c>
      <c r="C265" s="113" t="s">
        <v>492</v>
      </c>
    </row>
    <row r="266" spans="1:3" ht="16" x14ac:dyDescent="0.2">
      <c r="A266" s="114">
        <v>24139</v>
      </c>
      <c r="B266" s="113">
        <v>2.89</v>
      </c>
      <c r="C266" s="113" t="s">
        <v>492</v>
      </c>
    </row>
    <row r="267" spans="1:3" ht="16" x14ac:dyDescent="0.2">
      <c r="A267" s="114">
        <v>24167</v>
      </c>
      <c r="B267" s="113">
        <v>2.61</v>
      </c>
      <c r="C267" s="113" t="s">
        <v>492</v>
      </c>
    </row>
    <row r="268" spans="1:3" ht="16" x14ac:dyDescent="0.2">
      <c r="A268" s="114">
        <v>24198</v>
      </c>
      <c r="B268" s="113">
        <v>4.71</v>
      </c>
      <c r="C268" s="113" t="s">
        <v>492</v>
      </c>
    </row>
    <row r="269" spans="1:3" ht="16" x14ac:dyDescent="0.2">
      <c r="A269" s="114">
        <v>24228</v>
      </c>
      <c r="B269" s="113">
        <v>2.33</v>
      </c>
      <c r="C269" s="113" t="s">
        <v>492</v>
      </c>
    </row>
    <row r="270" spans="1:3" ht="16" x14ac:dyDescent="0.2">
      <c r="A270" s="114">
        <v>24259</v>
      </c>
      <c r="B270" s="113">
        <v>1.85</v>
      </c>
      <c r="C270" s="113" t="s">
        <v>492</v>
      </c>
    </row>
    <row r="271" spans="1:3" ht="16" x14ac:dyDescent="0.2">
      <c r="A271" s="114">
        <v>24289</v>
      </c>
      <c r="B271" s="113">
        <v>3.32</v>
      </c>
      <c r="C271" s="113" t="s">
        <v>492</v>
      </c>
    </row>
    <row r="272" spans="1:3" ht="16" x14ac:dyDescent="0.2">
      <c r="A272" s="114">
        <v>24320</v>
      </c>
      <c r="B272" s="113">
        <v>2.19</v>
      </c>
      <c r="C272" s="113" t="s">
        <v>492</v>
      </c>
    </row>
    <row r="273" spans="1:3" ht="16" x14ac:dyDescent="0.2">
      <c r="A273" s="114">
        <v>24351</v>
      </c>
      <c r="B273" s="113">
        <v>2.38</v>
      </c>
      <c r="C273" s="113" t="s">
        <v>492</v>
      </c>
    </row>
    <row r="274" spans="1:3" ht="16" x14ac:dyDescent="0.2">
      <c r="A274" s="114">
        <v>24381</v>
      </c>
      <c r="B274" s="113">
        <v>2.0499999999999998</v>
      </c>
      <c r="C274" s="113" t="s">
        <v>492</v>
      </c>
    </row>
    <row r="275" spans="1:3" ht="16" x14ac:dyDescent="0.2">
      <c r="A275" s="114">
        <v>24412</v>
      </c>
      <c r="B275" s="113">
        <v>0.97</v>
      </c>
      <c r="C275" s="113" t="s">
        <v>492</v>
      </c>
    </row>
    <row r="276" spans="1:3" ht="16" x14ac:dyDescent="0.2">
      <c r="A276" s="114">
        <v>24442</v>
      </c>
      <c r="B276" s="113">
        <v>0.68</v>
      </c>
      <c r="C276" s="113" t="s">
        <v>492</v>
      </c>
    </row>
    <row r="277" spans="1:3" ht="16" x14ac:dyDescent="0.2">
      <c r="A277" s="114">
        <v>24473</v>
      </c>
      <c r="B277" s="113">
        <v>4.45</v>
      </c>
      <c r="C277" s="113" t="s">
        <v>492</v>
      </c>
    </row>
    <row r="278" spans="1:3" ht="16" x14ac:dyDescent="0.2">
      <c r="A278" s="114">
        <v>24504</v>
      </c>
      <c r="B278" s="113">
        <v>2.4300000000000002</v>
      </c>
      <c r="C278" s="113" t="s">
        <v>492</v>
      </c>
    </row>
    <row r="279" spans="1:3" ht="16" x14ac:dyDescent="0.2">
      <c r="A279" s="114">
        <v>24532</v>
      </c>
      <c r="B279" s="113">
        <v>2.2999999999999998</v>
      </c>
      <c r="C279" s="113" t="s">
        <v>492</v>
      </c>
    </row>
    <row r="280" spans="1:3" ht="16" x14ac:dyDescent="0.2">
      <c r="A280" s="114">
        <v>24563</v>
      </c>
      <c r="B280" s="113">
        <v>2.52</v>
      </c>
      <c r="C280" s="113" t="s">
        <v>492</v>
      </c>
    </row>
    <row r="281" spans="1:3" ht="16" x14ac:dyDescent="0.2">
      <c r="A281" s="114">
        <v>24593</v>
      </c>
      <c r="B281" s="113">
        <v>1.33</v>
      </c>
      <c r="C281" s="113" t="s">
        <v>492</v>
      </c>
    </row>
    <row r="282" spans="1:3" ht="16" x14ac:dyDescent="0.2">
      <c r="A282" s="114">
        <v>24624</v>
      </c>
      <c r="B282" s="113">
        <v>0.8</v>
      </c>
      <c r="C282" s="113" t="s">
        <v>492</v>
      </c>
    </row>
    <row r="283" spans="1:3" ht="16" x14ac:dyDescent="0.2">
      <c r="A283" s="114">
        <v>24654</v>
      </c>
      <c r="B283" s="113">
        <v>2.82</v>
      </c>
      <c r="C283" s="113" t="s">
        <v>492</v>
      </c>
    </row>
    <row r="284" spans="1:3" ht="16" x14ac:dyDescent="0.2">
      <c r="A284" s="114">
        <v>24685</v>
      </c>
      <c r="B284" s="113">
        <v>0.84</v>
      </c>
      <c r="C284" s="113" t="s">
        <v>492</v>
      </c>
    </row>
    <row r="285" spans="1:3" ht="16" x14ac:dyDescent="0.2">
      <c r="A285" s="114">
        <v>24716</v>
      </c>
      <c r="B285" s="113">
        <v>1.51</v>
      </c>
      <c r="C285" s="113" t="s">
        <v>492</v>
      </c>
    </row>
    <row r="286" spans="1:3" ht="16" x14ac:dyDescent="0.2">
      <c r="A286" s="114">
        <v>24746</v>
      </c>
      <c r="B286" s="113">
        <v>1.5</v>
      </c>
      <c r="C286" s="113" t="s">
        <v>492</v>
      </c>
    </row>
    <row r="287" spans="1:3" ht="16" x14ac:dyDescent="0.2">
      <c r="A287" s="114">
        <v>24777</v>
      </c>
      <c r="B287" s="113">
        <v>1.55</v>
      </c>
      <c r="C287" s="113" t="s">
        <v>492</v>
      </c>
    </row>
    <row r="288" spans="1:3" ht="16" x14ac:dyDescent="0.2">
      <c r="A288" s="114">
        <v>24807</v>
      </c>
      <c r="B288" s="113">
        <v>0.55000000000000004</v>
      </c>
      <c r="C288" s="113" t="s">
        <v>492</v>
      </c>
    </row>
    <row r="289" spans="1:3" ht="16" x14ac:dyDescent="0.2">
      <c r="A289" s="114">
        <v>24838</v>
      </c>
      <c r="B289" s="113">
        <v>3.29</v>
      </c>
      <c r="C289" s="113" t="s">
        <v>492</v>
      </c>
    </row>
    <row r="290" spans="1:3" ht="16" x14ac:dyDescent="0.2">
      <c r="A290" s="114">
        <v>24869</v>
      </c>
      <c r="B290" s="113">
        <v>2.34</v>
      </c>
      <c r="C290" s="113" t="s">
        <v>492</v>
      </c>
    </row>
    <row r="291" spans="1:3" ht="16" x14ac:dyDescent="0.2">
      <c r="A291" s="114">
        <v>24898</v>
      </c>
      <c r="B291" s="113">
        <v>2.0699999999999998</v>
      </c>
      <c r="C291" s="113" t="s">
        <v>492</v>
      </c>
    </row>
    <row r="292" spans="1:3" ht="16" x14ac:dyDescent="0.2">
      <c r="A292" s="114">
        <v>24929</v>
      </c>
      <c r="B292" s="113">
        <v>2.2200000000000002</v>
      </c>
      <c r="C292" s="113" t="s">
        <v>492</v>
      </c>
    </row>
    <row r="293" spans="1:3" ht="16" x14ac:dyDescent="0.2">
      <c r="A293" s="114">
        <v>24959</v>
      </c>
      <c r="B293" s="113">
        <v>1.51</v>
      </c>
      <c r="C293" s="113" t="s">
        <v>492</v>
      </c>
    </row>
    <row r="294" spans="1:3" ht="16" x14ac:dyDescent="0.2">
      <c r="A294" s="114">
        <v>24990</v>
      </c>
      <c r="B294" s="113">
        <v>2.69</v>
      </c>
      <c r="C294" s="113" t="s">
        <v>492</v>
      </c>
    </row>
    <row r="295" spans="1:3" ht="16" x14ac:dyDescent="0.2">
      <c r="A295" s="114">
        <v>25020</v>
      </c>
      <c r="B295" s="113">
        <v>1.42</v>
      </c>
      <c r="C295" s="113" t="s">
        <v>492</v>
      </c>
    </row>
    <row r="296" spans="1:3" ht="16" x14ac:dyDescent="0.2">
      <c r="A296" s="114">
        <v>25051</v>
      </c>
      <c r="B296" s="113">
        <v>1.19</v>
      </c>
      <c r="C296" s="113" t="s">
        <v>492</v>
      </c>
    </row>
    <row r="297" spans="1:3" ht="16" x14ac:dyDescent="0.2">
      <c r="A297" s="114">
        <v>25082</v>
      </c>
      <c r="B297" s="113">
        <v>1.83</v>
      </c>
      <c r="C297" s="113" t="s">
        <v>492</v>
      </c>
    </row>
    <row r="298" spans="1:3" ht="16" x14ac:dyDescent="0.2">
      <c r="A298" s="114">
        <v>25112</v>
      </c>
      <c r="B298" s="113">
        <v>2.2599999999999998</v>
      </c>
      <c r="C298" s="113" t="s">
        <v>492</v>
      </c>
    </row>
    <row r="299" spans="1:3" ht="16" x14ac:dyDescent="0.2">
      <c r="A299" s="114">
        <v>25143</v>
      </c>
      <c r="B299" s="113">
        <v>1.49</v>
      </c>
      <c r="C299" s="113" t="s">
        <v>492</v>
      </c>
    </row>
    <row r="300" spans="1:3" ht="16" x14ac:dyDescent="0.2">
      <c r="A300" s="114">
        <v>25173</v>
      </c>
      <c r="B300" s="113">
        <v>0.65</v>
      </c>
      <c r="C300" s="113" t="s">
        <v>492</v>
      </c>
    </row>
    <row r="301" spans="1:3" ht="16" x14ac:dyDescent="0.2">
      <c r="A301" s="114">
        <v>25204</v>
      </c>
      <c r="B301" s="113">
        <v>1.69</v>
      </c>
      <c r="C301" s="113" t="s">
        <v>492</v>
      </c>
    </row>
    <row r="302" spans="1:3" ht="16" x14ac:dyDescent="0.2">
      <c r="A302" s="114">
        <v>25235</v>
      </c>
      <c r="B302" s="113">
        <v>1.42</v>
      </c>
      <c r="C302" s="113" t="s">
        <v>492</v>
      </c>
    </row>
    <row r="303" spans="1:3" ht="16" x14ac:dyDescent="0.2">
      <c r="A303" s="114">
        <v>25263</v>
      </c>
      <c r="B303" s="113">
        <v>0.53</v>
      </c>
      <c r="C303" s="113" t="s">
        <v>492</v>
      </c>
    </row>
    <row r="304" spans="1:3" ht="16" x14ac:dyDescent="0.2">
      <c r="A304" s="114">
        <v>25294</v>
      </c>
      <c r="B304" s="113">
        <v>1.26</v>
      </c>
      <c r="C304" s="113" t="s">
        <v>492</v>
      </c>
    </row>
    <row r="305" spans="1:3" ht="16" x14ac:dyDescent="0.2">
      <c r="A305" s="114">
        <v>25324</v>
      </c>
      <c r="B305" s="113">
        <v>1.1499999999999999</v>
      </c>
      <c r="C305" s="113" t="s">
        <v>492</v>
      </c>
    </row>
    <row r="306" spans="1:3" ht="16" x14ac:dyDescent="0.2">
      <c r="A306" s="114">
        <v>25355</v>
      </c>
      <c r="B306" s="113">
        <v>2.17</v>
      </c>
      <c r="C306" s="113" t="s">
        <v>492</v>
      </c>
    </row>
    <row r="307" spans="1:3" ht="16" x14ac:dyDescent="0.2">
      <c r="A307" s="114">
        <v>25385</v>
      </c>
      <c r="B307" s="113">
        <v>2.2999999999999998</v>
      </c>
      <c r="C307" s="113" t="s">
        <v>492</v>
      </c>
    </row>
    <row r="308" spans="1:3" ht="16" x14ac:dyDescent="0.2">
      <c r="A308" s="114">
        <v>25416</v>
      </c>
      <c r="B308" s="113">
        <v>1.69</v>
      </c>
      <c r="C308" s="113" t="s">
        <v>492</v>
      </c>
    </row>
    <row r="309" spans="1:3" ht="16" x14ac:dyDescent="0.2">
      <c r="A309" s="114">
        <v>25447</v>
      </c>
      <c r="B309" s="113">
        <v>2.21</v>
      </c>
      <c r="C309" s="113" t="s">
        <v>492</v>
      </c>
    </row>
    <row r="310" spans="1:3" ht="16" x14ac:dyDescent="0.2">
      <c r="A310" s="114">
        <v>25477</v>
      </c>
      <c r="B310" s="113">
        <v>1.63</v>
      </c>
      <c r="C310" s="113" t="s">
        <v>492</v>
      </c>
    </row>
    <row r="311" spans="1:3" ht="16" x14ac:dyDescent="0.2">
      <c r="A311" s="114">
        <v>25508</v>
      </c>
      <c r="B311" s="113">
        <v>1.47</v>
      </c>
      <c r="C311" s="113" t="s">
        <v>492</v>
      </c>
    </row>
    <row r="312" spans="1:3" ht="16" x14ac:dyDescent="0.2">
      <c r="A312" s="114">
        <v>25538</v>
      </c>
      <c r="B312" s="113">
        <v>0.28999999999999998</v>
      </c>
      <c r="C312" s="113" t="s">
        <v>492</v>
      </c>
    </row>
    <row r="313" spans="1:3" ht="16" x14ac:dyDescent="0.2">
      <c r="A313" s="114">
        <v>25569</v>
      </c>
      <c r="B313" s="113">
        <v>1.25</v>
      </c>
      <c r="C313" s="113" t="s">
        <v>492</v>
      </c>
    </row>
    <row r="314" spans="1:3" ht="16" x14ac:dyDescent="0.2">
      <c r="A314" s="114">
        <v>25600</v>
      </c>
      <c r="B314" s="113">
        <v>1.42</v>
      </c>
      <c r="C314" s="113" t="s">
        <v>492</v>
      </c>
    </row>
    <row r="315" spans="1:3" ht="16" x14ac:dyDescent="0.2">
      <c r="A315" s="114">
        <v>25628</v>
      </c>
      <c r="B315" s="113">
        <v>1.92</v>
      </c>
      <c r="C315" s="113" t="s">
        <v>492</v>
      </c>
    </row>
    <row r="316" spans="1:3" ht="16" x14ac:dyDescent="0.2">
      <c r="A316" s="114">
        <v>25659</v>
      </c>
      <c r="B316" s="113">
        <v>0.32</v>
      </c>
      <c r="C316" s="113" t="s">
        <v>492</v>
      </c>
    </row>
    <row r="317" spans="1:3" ht="16" x14ac:dyDescent="0.2">
      <c r="A317" s="114">
        <v>25689</v>
      </c>
      <c r="B317" s="113">
        <v>1.6</v>
      </c>
      <c r="C317" s="113" t="s">
        <v>492</v>
      </c>
    </row>
    <row r="318" spans="1:3" ht="16" x14ac:dyDescent="0.2">
      <c r="A318" s="114">
        <v>25720</v>
      </c>
      <c r="B318" s="113">
        <v>2.21</v>
      </c>
      <c r="C318" s="113" t="s">
        <v>492</v>
      </c>
    </row>
    <row r="319" spans="1:3" ht="16" x14ac:dyDescent="0.2">
      <c r="A319" s="114">
        <v>25750</v>
      </c>
      <c r="B319" s="113">
        <v>1.72</v>
      </c>
      <c r="C319" s="113" t="s">
        <v>492</v>
      </c>
    </row>
    <row r="320" spans="1:3" ht="16" x14ac:dyDescent="0.2">
      <c r="A320" s="114">
        <v>25781</v>
      </c>
      <c r="B320" s="113">
        <v>2.2999999999999998</v>
      </c>
      <c r="C320" s="113" t="s">
        <v>492</v>
      </c>
    </row>
    <row r="321" spans="1:3" ht="16" x14ac:dyDescent="0.2">
      <c r="A321" s="114">
        <v>25812</v>
      </c>
      <c r="B321" s="113">
        <v>1.99</v>
      </c>
      <c r="C321" s="113" t="s">
        <v>492</v>
      </c>
    </row>
    <row r="322" spans="1:3" ht="16" x14ac:dyDescent="0.2">
      <c r="A322" s="114">
        <v>25842</v>
      </c>
      <c r="B322" s="113">
        <v>1.49</v>
      </c>
      <c r="C322" s="113" t="s">
        <v>492</v>
      </c>
    </row>
    <row r="323" spans="1:3" ht="16" x14ac:dyDescent="0.2">
      <c r="A323" s="114">
        <v>25873</v>
      </c>
      <c r="B323" s="113">
        <v>0.78</v>
      </c>
      <c r="C323" s="113" t="s">
        <v>492</v>
      </c>
    </row>
    <row r="324" spans="1:3" ht="16" x14ac:dyDescent="0.2">
      <c r="A324" s="114">
        <v>25903</v>
      </c>
      <c r="B324" s="113">
        <v>0.77</v>
      </c>
      <c r="C324" s="113" t="s">
        <v>492</v>
      </c>
    </row>
    <row r="325" spans="1:3" ht="16" x14ac:dyDescent="0.2">
      <c r="A325" s="114">
        <v>25934</v>
      </c>
      <c r="B325" s="113">
        <v>1.61</v>
      </c>
      <c r="C325" s="113" t="s">
        <v>492</v>
      </c>
    </row>
    <row r="326" spans="1:3" ht="16" x14ac:dyDescent="0.2">
      <c r="A326" s="114">
        <v>25965</v>
      </c>
      <c r="B326" s="113">
        <v>1.55</v>
      </c>
      <c r="C326" s="113" t="s">
        <v>492</v>
      </c>
    </row>
    <row r="327" spans="1:3" ht="16" x14ac:dyDescent="0.2">
      <c r="A327" s="114">
        <v>25993</v>
      </c>
      <c r="B327" s="113">
        <v>1.99</v>
      </c>
      <c r="C327" s="113" t="s">
        <v>492</v>
      </c>
    </row>
    <row r="328" spans="1:3" ht="16" x14ac:dyDescent="0.2">
      <c r="A328" s="114">
        <v>26024</v>
      </c>
      <c r="B328" s="113">
        <v>1.73</v>
      </c>
      <c r="C328" s="113" t="s">
        <v>492</v>
      </c>
    </row>
    <row r="329" spans="1:3" ht="16" x14ac:dyDescent="0.2">
      <c r="A329" s="114">
        <v>26054</v>
      </c>
      <c r="B329" s="113">
        <v>1.84</v>
      </c>
      <c r="C329" s="113" t="s">
        <v>492</v>
      </c>
    </row>
    <row r="330" spans="1:3" ht="16" x14ac:dyDescent="0.2">
      <c r="A330" s="114">
        <v>26085</v>
      </c>
      <c r="B330" s="113">
        <v>2.2799999999999998</v>
      </c>
      <c r="C330" s="113" t="s">
        <v>492</v>
      </c>
    </row>
    <row r="331" spans="1:3" ht="16" x14ac:dyDescent="0.2">
      <c r="A331" s="114">
        <v>26115</v>
      </c>
      <c r="B331" s="113">
        <v>1.49</v>
      </c>
      <c r="C331" s="113" t="s">
        <v>492</v>
      </c>
    </row>
    <row r="332" spans="1:3" ht="16" x14ac:dyDescent="0.2">
      <c r="A332" s="114">
        <v>26146</v>
      </c>
      <c r="B332" s="113">
        <v>0.93</v>
      </c>
      <c r="C332" s="113" t="s">
        <v>492</v>
      </c>
    </row>
    <row r="333" spans="1:3" ht="16" x14ac:dyDescent="0.2">
      <c r="A333" s="114">
        <v>26177</v>
      </c>
      <c r="B333" s="113">
        <v>1.44</v>
      </c>
      <c r="C333" s="113" t="s">
        <v>492</v>
      </c>
    </row>
    <row r="334" spans="1:3" ht="16" x14ac:dyDescent="0.2">
      <c r="A334" s="114">
        <v>26207</v>
      </c>
      <c r="B334" s="113">
        <v>1.22</v>
      </c>
      <c r="C334" s="113" t="s">
        <v>492</v>
      </c>
    </row>
    <row r="335" spans="1:3" ht="16" x14ac:dyDescent="0.2">
      <c r="A335" s="114">
        <v>26238</v>
      </c>
      <c r="B335" s="113">
        <v>1.02</v>
      </c>
      <c r="C335" s="113" t="s">
        <v>492</v>
      </c>
    </row>
    <row r="336" spans="1:3" ht="16" x14ac:dyDescent="0.2">
      <c r="A336" s="114">
        <v>26268</v>
      </c>
      <c r="B336" s="113">
        <v>0.84</v>
      </c>
      <c r="C336" s="113" t="s">
        <v>492</v>
      </c>
    </row>
    <row r="337" spans="1:3" ht="16" x14ac:dyDescent="0.2">
      <c r="A337" s="114">
        <v>26299</v>
      </c>
      <c r="B337" s="113">
        <v>1.66</v>
      </c>
      <c r="C337" s="113" t="s">
        <v>492</v>
      </c>
    </row>
    <row r="338" spans="1:3" ht="16" x14ac:dyDescent="0.2">
      <c r="A338" s="114">
        <v>26330</v>
      </c>
      <c r="B338" s="113">
        <v>1.97</v>
      </c>
      <c r="C338" s="113" t="s">
        <v>492</v>
      </c>
    </row>
    <row r="339" spans="1:3" ht="16" x14ac:dyDescent="0.2">
      <c r="A339" s="114">
        <v>26359</v>
      </c>
      <c r="B339" s="113">
        <v>1.62</v>
      </c>
      <c r="C339" s="113" t="s">
        <v>492</v>
      </c>
    </row>
    <row r="340" spans="1:3" ht="16" x14ac:dyDescent="0.2">
      <c r="A340" s="114">
        <v>26390</v>
      </c>
      <c r="B340" s="113">
        <v>1.08</v>
      </c>
      <c r="C340" s="113" t="s">
        <v>492</v>
      </c>
    </row>
    <row r="341" spans="1:3" ht="16" x14ac:dyDescent="0.2">
      <c r="A341" s="114">
        <v>26420</v>
      </c>
      <c r="B341" s="113">
        <v>0.86</v>
      </c>
      <c r="C341" s="113" t="s">
        <v>492</v>
      </c>
    </row>
    <row r="342" spans="1:3" ht="16" x14ac:dyDescent="0.2">
      <c r="A342" s="114">
        <v>26451</v>
      </c>
      <c r="B342" s="113">
        <v>1.07</v>
      </c>
      <c r="C342" s="113" t="s">
        <v>492</v>
      </c>
    </row>
    <row r="343" spans="1:3" ht="16" x14ac:dyDescent="0.2">
      <c r="A343" s="114">
        <v>26481</v>
      </c>
      <c r="B343" s="113">
        <v>1.38</v>
      </c>
      <c r="C343" s="113" t="s">
        <v>492</v>
      </c>
    </row>
    <row r="344" spans="1:3" ht="16" x14ac:dyDescent="0.2">
      <c r="A344" s="114">
        <v>26512</v>
      </c>
      <c r="B344" s="113">
        <v>1.43</v>
      </c>
      <c r="C344" s="113" t="s">
        <v>492</v>
      </c>
    </row>
    <row r="345" spans="1:3" ht="16" x14ac:dyDescent="0.2">
      <c r="A345" s="114">
        <v>26543</v>
      </c>
      <c r="B345" s="113">
        <v>1.1200000000000001</v>
      </c>
      <c r="C345" s="113" t="s">
        <v>492</v>
      </c>
    </row>
    <row r="346" spans="1:3" ht="16" x14ac:dyDescent="0.2">
      <c r="A346" s="114">
        <v>26573</v>
      </c>
      <c r="B346" s="113">
        <v>0.94</v>
      </c>
      <c r="C346" s="113" t="s">
        <v>492</v>
      </c>
    </row>
    <row r="347" spans="1:3" ht="16" x14ac:dyDescent="0.2">
      <c r="A347" s="114">
        <v>26604</v>
      </c>
      <c r="B347" s="113">
        <v>0.87</v>
      </c>
      <c r="C347" s="113" t="s">
        <v>492</v>
      </c>
    </row>
    <row r="348" spans="1:3" ht="16" x14ac:dyDescent="0.2">
      <c r="A348" s="114">
        <v>26634</v>
      </c>
      <c r="B348" s="113">
        <v>0.71</v>
      </c>
      <c r="C348" s="113" t="s">
        <v>492</v>
      </c>
    </row>
    <row r="349" spans="1:3" ht="16" x14ac:dyDescent="0.2">
      <c r="A349" s="114">
        <v>26665</v>
      </c>
      <c r="B349" s="113">
        <v>1.65</v>
      </c>
      <c r="C349" s="113" t="s">
        <v>492</v>
      </c>
    </row>
    <row r="350" spans="1:3" ht="16" x14ac:dyDescent="0.2">
      <c r="A350" s="114">
        <v>26696</v>
      </c>
      <c r="B350" s="113">
        <v>1.1599999999999999</v>
      </c>
      <c r="C350" s="113" t="s">
        <v>492</v>
      </c>
    </row>
    <row r="351" spans="1:3" ht="16" x14ac:dyDescent="0.2">
      <c r="A351" s="114">
        <v>26724</v>
      </c>
      <c r="B351" s="113">
        <v>1.44</v>
      </c>
      <c r="C351" s="113" t="s">
        <v>492</v>
      </c>
    </row>
    <row r="352" spans="1:3" ht="16" x14ac:dyDescent="0.2">
      <c r="A352" s="114">
        <v>26755</v>
      </c>
      <c r="B352" s="113">
        <v>1.45</v>
      </c>
      <c r="C352" s="113" t="s">
        <v>492</v>
      </c>
    </row>
    <row r="353" spans="1:3" ht="16" x14ac:dyDescent="0.2">
      <c r="A353" s="114">
        <v>26785</v>
      </c>
      <c r="B353" s="113">
        <v>1.06</v>
      </c>
      <c r="C353" s="113" t="s">
        <v>492</v>
      </c>
    </row>
    <row r="354" spans="1:3" ht="16" x14ac:dyDescent="0.2">
      <c r="A354" s="114">
        <v>26816</v>
      </c>
      <c r="B354" s="113">
        <v>0.93</v>
      </c>
      <c r="C354" s="113" t="s">
        <v>492</v>
      </c>
    </row>
    <row r="355" spans="1:3" ht="16" x14ac:dyDescent="0.2">
      <c r="A355" s="114">
        <v>26846</v>
      </c>
      <c r="B355" s="113">
        <v>1.03</v>
      </c>
      <c r="C355" s="113" t="s">
        <v>492</v>
      </c>
    </row>
    <row r="356" spans="1:3" ht="16" x14ac:dyDescent="0.2">
      <c r="A356" s="114">
        <v>26877</v>
      </c>
      <c r="B356" s="113">
        <v>1.01</v>
      </c>
      <c r="C356" s="113" t="s">
        <v>492</v>
      </c>
    </row>
    <row r="357" spans="1:3" ht="16" x14ac:dyDescent="0.2">
      <c r="A357" s="114">
        <v>26908</v>
      </c>
      <c r="B357" s="113">
        <v>1.03</v>
      </c>
      <c r="C357" s="113" t="s">
        <v>492</v>
      </c>
    </row>
    <row r="358" spans="1:3" ht="16" x14ac:dyDescent="0.2">
      <c r="A358" s="114">
        <v>26938</v>
      </c>
      <c r="B358" s="113">
        <v>1.47</v>
      </c>
      <c r="C358" s="113" t="s">
        <v>492</v>
      </c>
    </row>
    <row r="359" spans="1:3" ht="16" x14ac:dyDescent="0.2">
      <c r="A359" s="114">
        <v>26969</v>
      </c>
      <c r="B359" s="113">
        <v>1.24</v>
      </c>
      <c r="C359" s="113" t="s">
        <v>492</v>
      </c>
    </row>
    <row r="360" spans="1:3" ht="16" x14ac:dyDescent="0.2">
      <c r="A360" s="114">
        <v>26999</v>
      </c>
      <c r="B360" s="113">
        <v>1.06</v>
      </c>
      <c r="C360" s="113" t="s">
        <v>492</v>
      </c>
    </row>
    <row r="361" spans="1:3" ht="16" x14ac:dyDescent="0.2">
      <c r="A361" s="114">
        <v>27030</v>
      </c>
      <c r="B361" s="113">
        <v>2.93</v>
      </c>
      <c r="C361" s="113" t="s">
        <v>492</v>
      </c>
    </row>
    <row r="362" spans="1:3" ht="16" x14ac:dyDescent="0.2">
      <c r="A362" s="114">
        <v>27061</v>
      </c>
      <c r="B362" s="113">
        <v>2.66</v>
      </c>
      <c r="C362" s="113" t="s">
        <v>492</v>
      </c>
    </row>
    <row r="363" spans="1:3" ht="16" x14ac:dyDescent="0.2">
      <c r="A363" s="114">
        <v>27089</v>
      </c>
      <c r="B363" s="113">
        <v>4.51</v>
      </c>
      <c r="C363" s="113" t="s">
        <v>492</v>
      </c>
    </row>
    <row r="364" spans="1:3" ht="16" x14ac:dyDescent="0.2">
      <c r="A364" s="114">
        <v>27120</v>
      </c>
      <c r="B364" s="113">
        <v>5.14</v>
      </c>
      <c r="C364" s="113" t="s">
        <v>492</v>
      </c>
    </row>
    <row r="365" spans="1:3" ht="16" x14ac:dyDescent="0.2">
      <c r="A365" s="114">
        <v>27150</v>
      </c>
      <c r="B365" s="113">
        <v>3.51</v>
      </c>
      <c r="C365" s="113" t="s">
        <v>492</v>
      </c>
    </row>
    <row r="366" spans="1:3" ht="16" x14ac:dyDescent="0.2">
      <c r="A366" s="114">
        <v>27181</v>
      </c>
      <c r="B366" s="113">
        <v>1.98</v>
      </c>
      <c r="C366" s="113" t="s">
        <v>492</v>
      </c>
    </row>
    <row r="367" spans="1:3" ht="16" x14ac:dyDescent="0.2">
      <c r="A367" s="114">
        <v>27211</v>
      </c>
      <c r="B367" s="113">
        <v>1.19</v>
      </c>
      <c r="C367" s="113" t="s">
        <v>492</v>
      </c>
    </row>
    <row r="368" spans="1:3" ht="16" x14ac:dyDescent="0.2">
      <c r="A368" s="114">
        <v>27242</v>
      </c>
      <c r="B368" s="113">
        <v>1.29</v>
      </c>
      <c r="C368" s="113" t="s">
        <v>492</v>
      </c>
    </row>
    <row r="369" spans="1:3" ht="16" x14ac:dyDescent="0.2">
      <c r="A369" s="114">
        <v>27273</v>
      </c>
      <c r="B369" s="113">
        <v>1.66</v>
      </c>
      <c r="C369" s="113" t="s">
        <v>492</v>
      </c>
    </row>
    <row r="370" spans="1:3" ht="16" x14ac:dyDescent="0.2">
      <c r="A370" s="114">
        <v>27303</v>
      </c>
      <c r="B370" s="113">
        <v>1.5</v>
      </c>
      <c r="C370" s="113" t="s">
        <v>492</v>
      </c>
    </row>
    <row r="371" spans="1:3" ht="16" x14ac:dyDescent="0.2">
      <c r="A371" s="114">
        <v>27334</v>
      </c>
      <c r="B371" s="113">
        <v>1.57</v>
      </c>
      <c r="C371" s="113" t="s">
        <v>492</v>
      </c>
    </row>
    <row r="372" spans="1:3" ht="16" x14ac:dyDescent="0.2">
      <c r="A372" s="114">
        <v>27364</v>
      </c>
      <c r="B372" s="113">
        <v>2.2000000000000002</v>
      </c>
      <c r="C372" s="113" t="s">
        <v>492</v>
      </c>
    </row>
    <row r="373" spans="1:3" ht="16" x14ac:dyDescent="0.2">
      <c r="A373" s="114">
        <v>27395</v>
      </c>
      <c r="B373" s="113">
        <v>2.23</v>
      </c>
      <c r="C373" s="113" t="s">
        <v>492</v>
      </c>
    </row>
    <row r="374" spans="1:3" ht="16" x14ac:dyDescent="0.2">
      <c r="A374" s="114">
        <v>27426</v>
      </c>
      <c r="B374" s="113">
        <v>2.27</v>
      </c>
      <c r="C374" s="113" t="s">
        <v>492</v>
      </c>
    </row>
    <row r="375" spans="1:3" ht="16" x14ac:dyDescent="0.2">
      <c r="A375" s="114">
        <v>27454</v>
      </c>
      <c r="B375" s="113">
        <v>1.57</v>
      </c>
      <c r="C375" s="113" t="s">
        <v>492</v>
      </c>
    </row>
    <row r="376" spans="1:3" ht="16" x14ac:dyDescent="0.2">
      <c r="A376" s="114">
        <v>27485</v>
      </c>
      <c r="B376" s="113">
        <v>1.79</v>
      </c>
      <c r="C376" s="113" t="s">
        <v>492</v>
      </c>
    </row>
    <row r="377" spans="1:3" ht="16" x14ac:dyDescent="0.2">
      <c r="A377" s="114">
        <v>27515</v>
      </c>
      <c r="B377" s="113">
        <v>2.13</v>
      </c>
      <c r="C377" s="113" t="s">
        <v>492</v>
      </c>
    </row>
    <row r="378" spans="1:3" ht="16" x14ac:dyDescent="0.2">
      <c r="A378" s="114">
        <v>27546</v>
      </c>
      <c r="B378" s="113">
        <v>2.2200000000000002</v>
      </c>
      <c r="C378" s="113" t="s">
        <v>492</v>
      </c>
    </row>
    <row r="379" spans="1:3" ht="16" x14ac:dyDescent="0.2">
      <c r="A379" s="114">
        <v>27576</v>
      </c>
      <c r="B379" s="113">
        <v>2.11</v>
      </c>
      <c r="C379" s="113" t="s">
        <v>492</v>
      </c>
    </row>
    <row r="380" spans="1:3" ht="16" x14ac:dyDescent="0.2">
      <c r="A380" s="114">
        <v>27607</v>
      </c>
      <c r="B380" s="113">
        <v>2.79</v>
      </c>
      <c r="C380" s="113" t="s">
        <v>492</v>
      </c>
    </row>
    <row r="381" spans="1:3" ht="16" x14ac:dyDescent="0.2">
      <c r="A381" s="114">
        <v>27638</v>
      </c>
      <c r="B381" s="113">
        <v>2.31</v>
      </c>
      <c r="C381" s="113" t="s">
        <v>492</v>
      </c>
    </row>
    <row r="382" spans="1:3" ht="16" x14ac:dyDescent="0.2">
      <c r="A382" s="114">
        <v>27668</v>
      </c>
      <c r="B382" s="113">
        <v>2.25</v>
      </c>
      <c r="C382" s="113" t="s">
        <v>492</v>
      </c>
    </row>
    <row r="383" spans="1:3" ht="16" x14ac:dyDescent="0.2">
      <c r="A383" s="114">
        <v>27699</v>
      </c>
      <c r="B383" s="113">
        <v>2.15</v>
      </c>
      <c r="C383" s="113" t="s">
        <v>492</v>
      </c>
    </row>
    <row r="384" spans="1:3" ht="16" x14ac:dyDescent="0.2">
      <c r="A384" s="114">
        <v>27729</v>
      </c>
      <c r="B384" s="113">
        <v>2.1800000000000002</v>
      </c>
      <c r="C384" s="113" t="s">
        <v>492</v>
      </c>
    </row>
    <row r="385" spans="1:3" ht="16" x14ac:dyDescent="0.2">
      <c r="A385" s="114">
        <v>27760</v>
      </c>
      <c r="B385" s="113">
        <v>3.09</v>
      </c>
      <c r="C385" s="113" t="s">
        <v>492</v>
      </c>
    </row>
    <row r="386" spans="1:3" ht="16" x14ac:dyDescent="0.2">
      <c r="A386" s="114">
        <v>27791</v>
      </c>
      <c r="B386" s="113">
        <v>4.1500000000000004</v>
      </c>
      <c r="C386" s="113" t="s">
        <v>492</v>
      </c>
    </row>
    <row r="387" spans="1:3" ht="16" x14ac:dyDescent="0.2">
      <c r="A387" s="114">
        <v>27820</v>
      </c>
      <c r="B387" s="113">
        <v>3.69</v>
      </c>
      <c r="C387" s="113" t="s">
        <v>492</v>
      </c>
    </row>
    <row r="388" spans="1:3" ht="16" x14ac:dyDescent="0.2">
      <c r="A388" s="114">
        <v>27851</v>
      </c>
      <c r="B388" s="113">
        <v>3.76</v>
      </c>
      <c r="C388" s="113" t="s">
        <v>492</v>
      </c>
    </row>
    <row r="389" spans="1:3" ht="16" x14ac:dyDescent="0.2">
      <c r="A389" s="114">
        <v>27881</v>
      </c>
      <c r="B389" s="113">
        <v>3.41</v>
      </c>
      <c r="C389" s="113" t="s">
        <v>492</v>
      </c>
    </row>
    <row r="390" spans="1:3" ht="16" x14ac:dyDescent="0.2">
      <c r="A390" s="114">
        <v>27912</v>
      </c>
      <c r="B390" s="113">
        <v>2.67</v>
      </c>
      <c r="C390" s="113" t="s">
        <v>492</v>
      </c>
    </row>
    <row r="391" spans="1:3" ht="16" x14ac:dyDescent="0.2">
      <c r="A391" s="114">
        <v>27942</v>
      </c>
      <c r="B391" s="113">
        <v>3.81</v>
      </c>
      <c r="C391" s="113" t="s">
        <v>492</v>
      </c>
    </row>
    <row r="392" spans="1:3" ht="16" x14ac:dyDescent="0.2">
      <c r="A392" s="114">
        <v>27973</v>
      </c>
      <c r="B392" s="113">
        <v>4.0999999999999996</v>
      </c>
      <c r="C392" s="113" t="s">
        <v>492</v>
      </c>
    </row>
    <row r="393" spans="1:3" ht="16" x14ac:dyDescent="0.2">
      <c r="A393" s="114">
        <v>28004</v>
      </c>
      <c r="B393" s="113">
        <v>3.43</v>
      </c>
      <c r="C393" s="113" t="s">
        <v>492</v>
      </c>
    </row>
    <row r="394" spans="1:3" ht="16" x14ac:dyDescent="0.2">
      <c r="A394" s="114">
        <v>28034</v>
      </c>
      <c r="B394" s="113">
        <v>2.36</v>
      </c>
      <c r="C394" s="113" t="s">
        <v>492</v>
      </c>
    </row>
    <row r="395" spans="1:3" ht="16" x14ac:dyDescent="0.2">
      <c r="A395" s="114">
        <v>28065</v>
      </c>
      <c r="B395" s="113">
        <v>1.9</v>
      </c>
      <c r="C395" s="113" t="s">
        <v>492</v>
      </c>
    </row>
    <row r="396" spans="1:3" ht="16" x14ac:dyDescent="0.2">
      <c r="A396" s="114">
        <v>28095</v>
      </c>
      <c r="B396" s="113">
        <v>2.2999999999999998</v>
      </c>
      <c r="C396" s="113" t="s">
        <v>492</v>
      </c>
    </row>
    <row r="397" spans="1:3" ht="16" x14ac:dyDescent="0.2">
      <c r="A397" s="114">
        <v>28126</v>
      </c>
      <c r="B397" s="113">
        <v>3.74</v>
      </c>
      <c r="C397" s="113" t="s">
        <v>492</v>
      </c>
    </row>
    <row r="398" spans="1:3" ht="16" x14ac:dyDescent="0.2">
      <c r="A398" s="114">
        <v>28157</v>
      </c>
      <c r="B398" s="113">
        <v>3.17</v>
      </c>
      <c r="C398" s="113" t="s">
        <v>492</v>
      </c>
    </row>
    <row r="399" spans="1:3" ht="16" x14ac:dyDescent="0.2">
      <c r="A399" s="114">
        <v>28185</v>
      </c>
      <c r="B399" s="113">
        <v>4.1500000000000004</v>
      </c>
      <c r="C399" s="113" t="s">
        <v>492</v>
      </c>
    </row>
    <row r="400" spans="1:3" ht="16" x14ac:dyDescent="0.2">
      <c r="A400" s="114">
        <v>28216</v>
      </c>
      <c r="B400" s="113">
        <v>4.08</v>
      </c>
      <c r="C400" s="113" t="s">
        <v>492</v>
      </c>
    </row>
    <row r="401" spans="1:3" ht="16" x14ac:dyDescent="0.2">
      <c r="A401" s="114">
        <v>28246</v>
      </c>
      <c r="B401" s="113">
        <v>3.58</v>
      </c>
      <c r="C401" s="113" t="s">
        <v>492</v>
      </c>
    </row>
    <row r="402" spans="1:3" ht="16" x14ac:dyDescent="0.2">
      <c r="A402" s="114">
        <v>28277</v>
      </c>
      <c r="B402" s="113">
        <v>1.96</v>
      </c>
      <c r="C402" s="113" t="s">
        <v>492</v>
      </c>
    </row>
    <row r="403" spans="1:3" ht="16" x14ac:dyDescent="0.2">
      <c r="A403" s="114">
        <v>28307</v>
      </c>
      <c r="B403" s="113">
        <v>2.0699999999999998</v>
      </c>
      <c r="C403" s="113" t="s">
        <v>492</v>
      </c>
    </row>
    <row r="404" spans="1:3" ht="16" x14ac:dyDescent="0.2">
      <c r="A404" s="114">
        <v>28338</v>
      </c>
      <c r="B404" s="113">
        <v>1.3</v>
      </c>
      <c r="C404" s="113" t="s">
        <v>492</v>
      </c>
    </row>
    <row r="405" spans="1:3" ht="16" x14ac:dyDescent="0.2">
      <c r="A405" s="114">
        <v>28369</v>
      </c>
      <c r="B405" s="113">
        <v>1.77</v>
      </c>
      <c r="C405" s="113" t="s">
        <v>492</v>
      </c>
    </row>
    <row r="406" spans="1:3" ht="16" x14ac:dyDescent="0.2">
      <c r="A406" s="114">
        <v>28399</v>
      </c>
      <c r="B406" s="113">
        <v>2.74</v>
      </c>
      <c r="C406" s="113" t="s">
        <v>492</v>
      </c>
    </row>
    <row r="407" spans="1:3" ht="16" x14ac:dyDescent="0.2">
      <c r="A407" s="114">
        <v>28430</v>
      </c>
      <c r="B407" s="113">
        <v>2.61</v>
      </c>
      <c r="C407" s="113" t="s">
        <v>492</v>
      </c>
    </row>
    <row r="408" spans="1:3" ht="16" x14ac:dyDescent="0.2">
      <c r="A408" s="114">
        <v>28460</v>
      </c>
      <c r="B408" s="113">
        <v>2.11</v>
      </c>
      <c r="C408" s="113" t="s">
        <v>492</v>
      </c>
    </row>
    <row r="409" spans="1:3" ht="16" x14ac:dyDescent="0.2">
      <c r="A409" s="114">
        <v>28491</v>
      </c>
      <c r="B409" s="113">
        <v>2.66</v>
      </c>
      <c r="C409" s="113" t="s">
        <v>492</v>
      </c>
    </row>
    <row r="410" spans="1:3" ht="16" x14ac:dyDescent="0.2">
      <c r="A410" s="114">
        <v>28522</v>
      </c>
      <c r="B410" s="113">
        <v>3.4</v>
      </c>
      <c r="C410" s="113" t="s">
        <v>492</v>
      </c>
    </row>
    <row r="411" spans="1:3" ht="16" x14ac:dyDescent="0.2">
      <c r="A411" s="114">
        <v>28550</v>
      </c>
      <c r="B411" s="113">
        <v>3.3</v>
      </c>
      <c r="C411" s="113" t="s">
        <v>492</v>
      </c>
    </row>
    <row r="412" spans="1:3" ht="16" x14ac:dyDescent="0.2">
      <c r="A412" s="114">
        <v>28581</v>
      </c>
      <c r="B412" s="113">
        <v>3.36</v>
      </c>
      <c r="C412" s="113" t="s">
        <v>492</v>
      </c>
    </row>
    <row r="413" spans="1:3" ht="16" x14ac:dyDescent="0.2">
      <c r="A413" s="114">
        <v>28611</v>
      </c>
      <c r="B413" s="113">
        <v>3.21</v>
      </c>
      <c r="C413" s="113" t="s">
        <v>492</v>
      </c>
    </row>
    <row r="414" spans="1:3" ht="16" x14ac:dyDescent="0.2">
      <c r="A414" s="114">
        <v>28642</v>
      </c>
      <c r="B414" s="113">
        <v>3.63</v>
      </c>
      <c r="C414" s="113" t="s">
        <v>492</v>
      </c>
    </row>
    <row r="415" spans="1:3" ht="16" x14ac:dyDescent="0.2">
      <c r="A415" s="114">
        <v>28672</v>
      </c>
      <c r="B415" s="113">
        <v>2.82</v>
      </c>
      <c r="C415" s="113" t="s">
        <v>492</v>
      </c>
    </row>
    <row r="416" spans="1:3" ht="16" x14ac:dyDescent="0.2">
      <c r="A416" s="114">
        <v>28703</v>
      </c>
      <c r="B416" s="113">
        <v>2.67</v>
      </c>
      <c r="C416" s="113" t="s">
        <v>492</v>
      </c>
    </row>
    <row r="417" spans="1:3" ht="16" x14ac:dyDescent="0.2">
      <c r="A417" s="114">
        <v>28734</v>
      </c>
      <c r="B417" s="113">
        <v>2.5499999999999998</v>
      </c>
      <c r="C417" s="113" t="s">
        <v>492</v>
      </c>
    </row>
    <row r="418" spans="1:3" ht="16" x14ac:dyDescent="0.2">
      <c r="A418" s="114">
        <v>28764</v>
      </c>
      <c r="B418" s="113">
        <v>2.87</v>
      </c>
      <c r="C418" s="113" t="s">
        <v>492</v>
      </c>
    </row>
    <row r="419" spans="1:3" ht="16" x14ac:dyDescent="0.2">
      <c r="A419" s="114">
        <v>28795</v>
      </c>
      <c r="B419" s="113">
        <v>2.75</v>
      </c>
      <c r="C419" s="113" t="s">
        <v>492</v>
      </c>
    </row>
    <row r="420" spans="1:3" ht="16" x14ac:dyDescent="0.2">
      <c r="A420" s="114">
        <v>28825</v>
      </c>
      <c r="B420" s="113">
        <v>1.52</v>
      </c>
      <c r="C420" s="113" t="s">
        <v>492</v>
      </c>
    </row>
    <row r="421" spans="1:3" ht="16" x14ac:dyDescent="0.2">
      <c r="A421" s="114">
        <v>28856</v>
      </c>
      <c r="B421" s="113">
        <v>3.68</v>
      </c>
      <c r="C421" s="113" t="s">
        <v>492</v>
      </c>
    </row>
    <row r="422" spans="1:3" ht="16" x14ac:dyDescent="0.2">
      <c r="A422" s="114">
        <v>28887</v>
      </c>
      <c r="B422" s="113">
        <v>3.75</v>
      </c>
      <c r="C422" s="113" t="s">
        <v>492</v>
      </c>
    </row>
    <row r="423" spans="1:3" ht="16" x14ac:dyDescent="0.2">
      <c r="A423" s="114">
        <v>28915</v>
      </c>
      <c r="B423" s="113">
        <v>5.77</v>
      </c>
      <c r="C423" s="113" t="s">
        <v>492</v>
      </c>
    </row>
    <row r="424" spans="1:3" ht="16" x14ac:dyDescent="0.2">
      <c r="A424" s="114">
        <v>28946</v>
      </c>
      <c r="B424" s="113">
        <v>3.77</v>
      </c>
      <c r="C424" s="113" t="s">
        <v>492</v>
      </c>
    </row>
    <row r="425" spans="1:3" ht="16" x14ac:dyDescent="0.2">
      <c r="A425" s="114">
        <v>28976</v>
      </c>
      <c r="B425" s="113">
        <v>2.34</v>
      </c>
      <c r="C425" s="113" t="s">
        <v>492</v>
      </c>
    </row>
    <row r="426" spans="1:3" ht="16" x14ac:dyDescent="0.2">
      <c r="A426" s="114">
        <v>29007</v>
      </c>
      <c r="B426" s="113">
        <v>3.45</v>
      </c>
      <c r="C426" s="113" t="s">
        <v>492</v>
      </c>
    </row>
    <row r="427" spans="1:3" ht="16" x14ac:dyDescent="0.2">
      <c r="A427" s="114">
        <v>29037</v>
      </c>
      <c r="B427" s="113">
        <v>4.3600000000000003</v>
      </c>
      <c r="C427" s="113" t="s">
        <v>492</v>
      </c>
    </row>
    <row r="428" spans="1:3" ht="16" x14ac:dyDescent="0.2">
      <c r="A428" s="114">
        <v>29068</v>
      </c>
      <c r="B428" s="113">
        <v>5.83</v>
      </c>
      <c r="C428" s="113" t="s">
        <v>492</v>
      </c>
    </row>
    <row r="429" spans="1:3" ht="16" x14ac:dyDescent="0.2">
      <c r="A429" s="114">
        <v>29099</v>
      </c>
      <c r="B429" s="113">
        <v>7.69</v>
      </c>
      <c r="C429" s="113" t="s">
        <v>492</v>
      </c>
    </row>
    <row r="430" spans="1:3" ht="16" x14ac:dyDescent="0.2">
      <c r="A430" s="114">
        <v>29129</v>
      </c>
      <c r="B430" s="113">
        <v>5.25</v>
      </c>
      <c r="C430" s="113" t="s">
        <v>492</v>
      </c>
    </row>
    <row r="431" spans="1:3" ht="16" x14ac:dyDescent="0.2">
      <c r="A431" s="114">
        <v>29160</v>
      </c>
      <c r="B431" s="113">
        <v>5.57</v>
      </c>
      <c r="C431" s="113" t="s">
        <v>492</v>
      </c>
    </row>
    <row r="432" spans="1:3" ht="16" x14ac:dyDescent="0.2">
      <c r="A432" s="114">
        <v>29190</v>
      </c>
      <c r="B432" s="113">
        <v>7.3</v>
      </c>
      <c r="C432" s="113" t="s">
        <v>492</v>
      </c>
    </row>
    <row r="433" spans="1:3" ht="16" x14ac:dyDescent="0.2">
      <c r="A433" s="114">
        <v>29221</v>
      </c>
      <c r="B433" s="113">
        <v>6.24</v>
      </c>
      <c r="C433" s="113" t="s">
        <v>492</v>
      </c>
    </row>
    <row r="434" spans="1:3" ht="16" x14ac:dyDescent="0.2">
      <c r="A434" s="114">
        <v>29252</v>
      </c>
      <c r="B434" s="113">
        <v>4.2</v>
      </c>
      <c r="C434" s="113" t="s">
        <v>492</v>
      </c>
    </row>
    <row r="435" spans="1:3" ht="16" x14ac:dyDescent="0.2">
      <c r="A435" s="114">
        <v>29281</v>
      </c>
      <c r="B435" s="113">
        <v>6.57</v>
      </c>
      <c r="C435" s="113" t="s">
        <v>492</v>
      </c>
    </row>
    <row r="436" spans="1:3" ht="16" x14ac:dyDescent="0.2">
      <c r="A436" s="114">
        <v>29312</v>
      </c>
      <c r="B436" s="113">
        <v>5.72</v>
      </c>
      <c r="C436" s="113" t="s">
        <v>492</v>
      </c>
    </row>
    <row r="437" spans="1:3" ht="16" x14ac:dyDescent="0.2">
      <c r="A437" s="114">
        <v>29342</v>
      </c>
      <c r="B437" s="113">
        <v>6.39</v>
      </c>
      <c r="C437" s="113" t="s">
        <v>492</v>
      </c>
    </row>
    <row r="438" spans="1:3" ht="16" x14ac:dyDescent="0.2">
      <c r="A438" s="114">
        <v>29373</v>
      </c>
      <c r="B438" s="113">
        <v>5.86</v>
      </c>
      <c r="C438" s="113" t="s">
        <v>492</v>
      </c>
    </row>
    <row r="439" spans="1:3" ht="16" x14ac:dyDescent="0.2">
      <c r="A439" s="114">
        <v>29403</v>
      </c>
      <c r="B439" s="113">
        <v>8.4499999999999993</v>
      </c>
      <c r="C439" s="113" t="s">
        <v>492</v>
      </c>
    </row>
    <row r="440" spans="1:3" ht="16" x14ac:dyDescent="0.2">
      <c r="A440" s="114">
        <v>29434</v>
      </c>
      <c r="B440" s="113">
        <v>6.92</v>
      </c>
      <c r="C440" s="113" t="s">
        <v>492</v>
      </c>
    </row>
    <row r="441" spans="1:3" ht="16" x14ac:dyDescent="0.2">
      <c r="A441" s="114">
        <v>29465</v>
      </c>
      <c r="B441" s="113">
        <v>5.28</v>
      </c>
      <c r="C441" s="113" t="s">
        <v>492</v>
      </c>
    </row>
    <row r="442" spans="1:3" ht="16" x14ac:dyDescent="0.2">
      <c r="A442" s="114">
        <v>29495</v>
      </c>
      <c r="B442" s="113">
        <v>7.65</v>
      </c>
      <c r="C442" s="113" t="s">
        <v>492</v>
      </c>
    </row>
    <row r="443" spans="1:3" ht="16" x14ac:dyDescent="0.2">
      <c r="A443" s="114">
        <v>29526</v>
      </c>
      <c r="B443" s="113">
        <v>7.55</v>
      </c>
      <c r="C443" s="113" t="s">
        <v>492</v>
      </c>
    </row>
    <row r="444" spans="1:3" ht="16" x14ac:dyDescent="0.2">
      <c r="A444" s="114">
        <v>29556</v>
      </c>
      <c r="B444" s="113">
        <v>5.89</v>
      </c>
      <c r="C444" s="113" t="s">
        <v>492</v>
      </c>
    </row>
    <row r="445" spans="1:3" ht="16" x14ac:dyDescent="0.2">
      <c r="A445" s="114">
        <v>29587</v>
      </c>
      <c r="B445" s="113">
        <v>6.56</v>
      </c>
      <c r="C445" s="113" t="s">
        <v>492</v>
      </c>
    </row>
    <row r="446" spans="1:3" ht="16" x14ac:dyDescent="0.2">
      <c r="A446" s="114">
        <v>29618</v>
      </c>
      <c r="B446" s="113">
        <v>8.48</v>
      </c>
      <c r="C446" s="113" t="s">
        <v>492</v>
      </c>
    </row>
    <row r="447" spans="1:3" ht="16" x14ac:dyDescent="0.2">
      <c r="A447" s="114">
        <v>29646</v>
      </c>
      <c r="B447" s="113">
        <v>7.37</v>
      </c>
      <c r="C447" s="113" t="s">
        <v>492</v>
      </c>
    </row>
    <row r="448" spans="1:3" ht="16" x14ac:dyDescent="0.2">
      <c r="A448" s="114">
        <v>29677</v>
      </c>
      <c r="B448" s="113">
        <v>5.47</v>
      </c>
      <c r="C448" s="113" t="s">
        <v>492</v>
      </c>
    </row>
    <row r="449" spans="1:3" ht="16" x14ac:dyDescent="0.2">
      <c r="A449" s="114">
        <v>29707</v>
      </c>
      <c r="B449" s="113">
        <v>6.19</v>
      </c>
      <c r="C449" s="113" t="s">
        <v>492</v>
      </c>
    </row>
    <row r="450" spans="1:3" ht="16" x14ac:dyDescent="0.2">
      <c r="A450" s="114">
        <v>29738</v>
      </c>
      <c r="B450" s="113">
        <v>4.47</v>
      </c>
      <c r="C450" s="113" t="s">
        <v>492</v>
      </c>
    </row>
    <row r="451" spans="1:3" ht="16" x14ac:dyDescent="0.2">
      <c r="A451" s="114">
        <v>29768</v>
      </c>
      <c r="B451" s="113">
        <v>5.08</v>
      </c>
      <c r="C451" s="113" t="s">
        <v>492</v>
      </c>
    </row>
    <row r="452" spans="1:3" ht="16" x14ac:dyDescent="0.2">
      <c r="A452" s="114">
        <v>29799</v>
      </c>
      <c r="B452" s="113">
        <v>6.73</v>
      </c>
      <c r="C452" s="113" t="s">
        <v>492</v>
      </c>
    </row>
    <row r="453" spans="1:3" ht="16" x14ac:dyDescent="0.2">
      <c r="A453" s="114">
        <v>29830</v>
      </c>
      <c r="B453" s="113">
        <v>5.07</v>
      </c>
      <c r="C453" s="113" t="s">
        <v>492</v>
      </c>
    </row>
    <row r="454" spans="1:3" ht="16" x14ac:dyDescent="0.2">
      <c r="A454" s="114">
        <v>29860</v>
      </c>
      <c r="B454" s="113">
        <v>4.3499999999999996</v>
      </c>
      <c r="C454" s="113" t="s">
        <v>492</v>
      </c>
    </row>
    <row r="455" spans="1:3" ht="16" x14ac:dyDescent="0.2">
      <c r="A455" s="114">
        <v>29891</v>
      </c>
      <c r="B455" s="113">
        <v>5.31</v>
      </c>
      <c r="C455" s="113" t="s">
        <v>492</v>
      </c>
    </row>
    <row r="456" spans="1:3" ht="16" x14ac:dyDescent="0.2">
      <c r="A456" s="114">
        <v>29921</v>
      </c>
      <c r="B456" s="113">
        <v>3.8</v>
      </c>
      <c r="C456" s="113" t="s">
        <v>492</v>
      </c>
    </row>
    <row r="457" spans="1:3" ht="16" x14ac:dyDescent="0.2">
      <c r="A457" s="114">
        <v>29952</v>
      </c>
      <c r="B457" s="113">
        <v>6.29</v>
      </c>
      <c r="C457" s="113" t="s">
        <v>492</v>
      </c>
    </row>
    <row r="458" spans="1:3" ht="16" x14ac:dyDescent="0.2">
      <c r="A458" s="114">
        <v>29983</v>
      </c>
      <c r="B458" s="113">
        <v>6.85</v>
      </c>
      <c r="C458" s="113" t="s">
        <v>492</v>
      </c>
    </row>
    <row r="459" spans="1:3" ht="16" x14ac:dyDescent="0.2">
      <c r="A459" s="114">
        <v>30011</v>
      </c>
      <c r="B459" s="113">
        <v>7.23</v>
      </c>
      <c r="C459" s="113" t="s">
        <v>492</v>
      </c>
    </row>
    <row r="460" spans="1:3" ht="16" x14ac:dyDescent="0.2">
      <c r="A460" s="114">
        <v>30042</v>
      </c>
      <c r="B460" s="113">
        <v>5.36</v>
      </c>
      <c r="C460" s="113" t="s">
        <v>492</v>
      </c>
    </row>
    <row r="461" spans="1:3" ht="16" x14ac:dyDescent="0.2">
      <c r="A461" s="114">
        <v>30072</v>
      </c>
      <c r="B461" s="113">
        <v>6.12</v>
      </c>
      <c r="C461" s="113" t="s">
        <v>492</v>
      </c>
    </row>
    <row r="462" spans="1:3" ht="16" x14ac:dyDescent="0.2">
      <c r="A462" s="114">
        <v>30103</v>
      </c>
      <c r="B462" s="113">
        <v>7.99</v>
      </c>
      <c r="C462" s="113" t="s">
        <v>492</v>
      </c>
    </row>
    <row r="463" spans="1:3" ht="16" x14ac:dyDescent="0.2">
      <c r="A463" s="114">
        <v>30133</v>
      </c>
      <c r="B463" s="113">
        <v>6.06</v>
      </c>
      <c r="C463" s="113" t="s">
        <v>492</v>
      </c>
    </row>
    <row r="464" spans="1:3" ht="16" x14ac:dyDescent="0.2">
      <c r="A464" s="114">
        <v>30164</v>
      </c>
      <c r="B464" s="113">
        <v>5.8</v>
      </c>
      <c r="C464" s="113" t="s">
        <v>492</v>
      </c>
    </row>
    <row r="465" spans="1:3" ht="16" x14ac:dyDescent="0.2">
      <c r="A465" s="114">
        <v>30195</v>
      </c>
      <c r="B465" s="113">
        <v>3.66</v>
      </c>
      <c r="C465" s="113" t="s">
        <v>492</v>
      </c>
    </row>
    <row r="466" spans="1:3" ht="16" x14ac:dyDescent="0.2">
      <c r="A466" s="114">
        <v>30225</v>
      </c>
      <c r="B466" s="113">
        <v>4.78</v>
      </c>
      <c r="C466" s="113" t="s">
        <v>492</v>
      </c>
    </row>
    <row r="467" spans="1:3" ht="16" x14ac:dyDescent="0.2">
      <c r="A467" s="114">
        <v>30256</v>
      </c>
      <c r="B467" s="113">
        <v>5</v>
      </c>
      <c r="C467" s="113" t="s">
        <v>492</v>
      </c>
    </row>
    <row r="468" spans="1:3" ht="16" x14ac:dyDescent="0.2">
      <c r="A468" s="114">
        <v>30286</v>
      </c>
      <c r="B468" s="113">
        <v>6.14</v>
      </c>
      <c r="C468" s="113" t="s">
        <v>492</v>
      </c>
    </row>
    <row r="469" spans="1:3" ht="16" x14ac:dyDescent="0.2">
      <c r="A469" s="114">
        <v>30317</v>
      </c>
      <c r="B469" s="113">
        <v>9.0500000000000007</v>
      </c>
      <c r="C469" s="113" t="s">
        <v>492</v>
      </c>
    </row>
    <row r="470" spans="1:3" ht="16" x14ac:dyDescent="0.2">
      <c r="A470" s="114">
        <v>30348</v>
      </c>
      <c r="B470" s="113">
        <v>6.52</v>
      </c>
      <c r="C470" s="113" t="s">
        <v>492</v>
      </c>
    </row>
    <row r="471" spans="1:3" ht="16" x14ac:dyDescent="0.2">
      <c r="A471" s="114">
        <v>30376</v>
      </c>
      <c r="B471" s="113">
        <v>10.09</v>
      </c>
      <c r="C471" s="113" t="s">
        <v>492</v>
      </c>
    </row>
    <row r="472" spans="1:3" ht="16" x14ac:dyDescent="0.2">
      <c r="A472" s="114">
        <v>30407</v>
      </c>
      <c r="B472" s="113">
        <v>9.1999999999999993</v>
      </c>
      <c r="C472" s="113" t="s">
        <v>492</v>
      </c>
    </row>
    <row r="473" spans="1:3" ht="16" x14ac:dyDescent="0.2">
      <c r="A473" s="114">
        <v>30437</v>
      </c>
      <c r="B473" s="113">
        <v>6.4</v>
      </c>
      <c r="C473" s="113" t="s">
        <v>492</v>
      </c>
    </row>
    <row r="474" spans="1:3" ht="16" x14ac:dyDescent="0.2">
      <c r="A474" s="114">
        <v>30468</v>
      </c>
      <c r="B474" s="113">
        <v>12.61</v>
      </c>
      <c r="C474" s="113" t="s">
        <v>492</v>
      </c>
    </row>
    <row r="475" spans="1:3" ht="16" x14ac:dyDescent="0.2">
      <c r="A475" s="114">
        <v>30498</v>
      </c>
      <c r="B475" s="113">
        <v>13.31</v>
      </c>
      <c r="C475" s="113" t="s">
        <v>492</v>
      </c>
    </row>
    <row r="476" spans="1:3" ht="16" x14ac:dyDescent="0.2">
      <c r="A476" s="114">
        <v>30529</v>
      </c>
      <c r="B476" s="113">
        <v>10.11</v>
      </c>
      <c r="C476" s="113" t="s">
        <v>492</v>
      </c>
    </row>
    <row r="477" spans="1:3" ht="16" x14ac:dyDescent="0.2">
      <c r="A477" s="114">
        <v>30560</v>
      </c>
      <c r="B477" s="113">
        <v>12.79</v>
      </c>
      <c r="C477" s="113" t="s">
        <v>492</v>
      </c>
    </row>
    <row r="478" spans="1:3" ht="16" x14ac:dyDescent="0.2">
      <c r="A478" s="114">
        <v>30590</v>
      </c>
      <c r="B478" s="113">
        <v>13.26</v>
      </c>
      <c r="C478" s="113" t="s">
        <v>492</v>
      </c>
    </row>
    <row r="479" spans="1:3" ht="16" x14ac:dyDescent="0.2">
      <c r="A479" s="114">
        <v>30621</v>
      </c>
      <c r="B479" s="113">
        <v>8.43</v>
      </c>
      <c r="C479" s="113" t="s">
        <v>492</v>
      </c>
    </row>
    <row r="480" spans="1:3" ht="16" x14ac:dyDescent="0.2">
      <c r="A480" s="114">
        <v>30651</v>
      </c>
      <c r="B480" s="113">
        <v>7.56</v>
      </c>
      <c r="C480" s="113" t="s">
        <v>492</v>
      </c>
    </row>
    <row r="481" spans="1:3" ht="16" x14ac:dyDescent="0.2">
      <c r="A481" s="114">
        <v>30682</v>
      </c>
      <c r="B481" s="113">
        <v>9.81</v>
      </c>
      <c r="C481" s="113" t="s">
        <v>492</v>
      </c>
    </row>
    <row r="482" spans="1:3" ht="16" x14ac:dyDescent="0.2">
      <c r="A482" s="114">
        <v>30713</v>
      </c>
      <c r="B482" s="113">
        <v>12.26</v>
      </c>
      <c r="C482" s="113" t="s">
        <v>492</v>
      </c>
    </row>
    <row r="483" spans="1:3" ht="16" x14ac:dyDescent="0.2">
      <c r="A483" s="114">
        <v>30742</v>
      </c>
      <c r="B483" s="113">
        <v>9.9499999999999993</v>
      </c>
      <c r="C483" s="113" t="s">
        <v>492</v>
      </c>
    </row>
    <row r="484" spans="1:3" ht="16" x14ac:dyDescent="0.2">
      <c r="A484" s="114">
        <v>30773</v>
      </c>
      <c r="B484" s="113">
        <v>8.94</v>
      </c>
      <c r="C484" s="113" t="s">
        <v>492</v>
      </c>
    </row>
    <row r="485" spans="1:3" ht="16" x14ac:dyDescent="0.2">
      <c r="A485" s="114">
        <v>30803</v>
      </c>
      <c r="B485" s="113">
        <v>8.86</v>
      </c>
      <c r="C485" s="113" t="s">
        <v>492</v>
      </c>
    </row>
    <row r="486" spans="1:3" ht="16" x14ac:dyDescent="0.2">
      <c r="A486" s="114">
        <v>30834</v>
      </c>
      <c r="B486" s="113">
        <v>9.25</v>
      </c>
      <c r="C486" s="113" t="s">
        <v>492</v>
      </c>
    </row>
    <row r="487" spans="1:3" ht="16" x14ac:dyDescent="0.2">
      <c r="A487" s="114">
        <v>30864</v>
      </c>
      <c r="B487" s="113">
        <v>10.32</v>
      </c>
      <c r="C487" s="113" t="s">
        <v>492</v>
      </c>
    </row>
    <row r="488" spans="1:3" ht="16" x14ac:dyDescent="0.2">
      <c r="A488" s="114">
        <v>30895</v>
      </c>
      <c r="B488" s="113">
        <v>10.62</v>
      </c>
      <c r="C488" s="113" t="s">
        <v>492</v>
      </c>
    </row>
    <row r="489" spans="1:3" ht="16" x14ac:dyDescent="0.2">
      <c r="A489" s="114">
        <v>30926</v>
      </c>
      <c r="B489" s="113">
        <v>10.51</v>
      </c>
      <c r="C489" s="113" t="s">
        <v>492</v>
      </c>
    </row>
    <row r="490" spans="1:3" ht="16" x14ac:dyDescent="0.2">
      <c r="A490" s="114">
        <v>30956</v>
      </c>
      <c r="B490" s="113">
        <v>12.58</v>
      </c>
      <c r="C490" s="113" t="s">
        <v>492</v>
      </c>
    </row>
    <row r="491" spans="1:3" ht="16" x14ac:dyDescent="0.2">
      <c r="A491" s="114">
        <v>30987</v>
      </c>
      <c r="B491" s="113">
        <v>9.8800000000000008</v>
      </c>
      <c r="C491" s="113" t="s">
        <v>492</v>
      </c>
    </row>
    <row r="492" spans="1:3" ht="16" x14ac:dyDescent="0.2">
      <c r="A492" s="114">
        <v>31017</v>
      </c>
      <c r="B492" s="113">
        <v>10.53</v>
      </c>
      <c r="C492" s="113" t="s">
        <v>492</v>
      </c>
    </row>
    <row r="493" spans="1:3" ht="16" x14ac:dyDescent="0.2">
      <c r="A493" s="114">
        <v>31048</v>
      </c>
      <c r="B493" s="113">
        <v>12.64</v>
      </c>
      <c r="C493" s="113" t="s">
        <v>492</v>
      </c>
    </row>
    <row r="494" spans="1:3" ht="16" x14ac:dyDescent="0.2">
      <c r="A494" s="114">
        <v>31079</v>
      </c>
      <c r="B494" s="113">
        <v>10.16</v>
      </c>
      <c r="C494" s="113" t="s">
        <v>492</v>
      </c>
    </row>
    <row r="495" spans="1:3" ht="16" x14ac:dyDescent="0.2">
      <c r="A495" s="114">
        <v>31107</v>
      </c>
      <c r="B495" s="113">
        <v>12.71</v>
      </c>
      <c r="C495" s="113" t="s">
        <v>492</v>
      </c>
    </row>
    <row r="496" spans="1:3" ht="16" x14ac:dyDescent="0.2">
      <c r="A496" s="114">
        <v>31138</v>
      </c>
      <c r="B496" s="113">
        <v>7.22</v>
      </c>
      <c r="C496" s="113" t="s">
        <v>492</v>
      </c>
    </row>
    <row r="497" spans="1:3" ht="16" x14ac:dyDescent="0.2">
      <c r="A497" s="114">
        <v>31168</v>
      </c>
      <c r="B497" s="113">
        <v>7.78</v>
      </c>
      <c r="C497" s="113" t="s">
        <v>492</v>
      </c>
    </row>
    <row r="498" spans="1:3" ht="16" x14ac:dyDescent="0.2">
      <c r="A498" s="114">
        <v>31199</v>
      </c>
      <c r="B498" s="113">
        <v>7.84</v>
      </c>
      <c r="C498" s="113" t="s">
        <v>492</v>
      </c>
    </row>
    <row r="499" spans="1:3" ht="16" x14ac:dyDescent="0.2">
      <c r="A499" s="114">
        <v>31229</v>
      </c>
      <c r="B499" s="113">
        <v>8.92</v>
      </c>
      <c r="C499" s="113" t="s">
        <v>492</v>
      </c>
    </row>
    <row r="500" spans="1:3" ht="16" x14ac:dyDescent="0.2">
      <c r="A500" s="114">
        <v>31260</v>
      </c>
      <c r="B500" s="113">
        <v>14</v>
      </c>
      <c r="C500" s="113" t="s">
        <v>492</v>
      </c>
    </row>
    <row r="501" spans="1:3" ht="16" x14ac:dyDescent="0.2">
      <c r="A501" s="114">
        <v>31291</v>
      </c>
      <c r="B501" s="113">
        <v>9.1300000000000008</v>
      </c>
      <c r="C501" s="113" t="s">
        <v>492</v>
      </c>
    </row>
    <row r="502" spans="1:3" ht="16" x14ac:dyDescent="0.2">
      <c r="A502" s="114">
        <v>31321</v>
      </c>
      <c r="B502" s="113">
        <v>9.0500000000000007</v>
      </c>
      <c r="C502" s="113" t="s">
        <v>492</v>
      </c>
    </row>
    <row r="503" spans="1:3" ht="16" x14ac:dyDescent="0.2">
      <c r="A503" s="114">
        <v>31352</v>
      </c>
      <c r="B503" s="113">
        <v>14.95</v>
      </c>
      <c r="C503" s="113" t="s">
        <v>492</v>
      </c>
    </row>
    <row r="504" spans="1:3" ht="16" x14ac:dyDescent="0.2">
      <c r="A504" s="114">
        <v>31382</v>
      </c>
      <c r="B504" s="113">
        <v>13.2</v>
      </c>
      <c r="C504" s="113" t="s">
        <v>492</v>
      </c>
    </row>
    <row r="505" spans="1:3" ht="16" x14ac:dyDescent="0.2">
      <c r="A505" s="114">
        <v>31413</v>
      </c>
      <c r="B505" s="113">
        <v>17.79</v>
      </c>
      <c r="C505" s="113" t="s">
        <v>492</v>
      </c>
    </row>
    <row r="506" spans="1:3" ht="16" x14ac:dyDescent="0.2">
      <c r="A506" s="114">
        <v>31444</v>
      </c>
      <c r="B506" s="113">
        <v>14.98</v>
      </c>
      <c r="C506" s="113" t="s">
        <v>492</v>
      </c>
    </row>
    <row r="507" spans="1:3" ht="16" x14ac:dyDescent="0.2">
      <c r="A507" s="114">
        <v>31472</v>
      </c>
      <c r="B507" s="113">
        <v>5.52</v>
      </c>
      <c r="C507" s="113" t="s">
        <v>492</v>
      </c>
    </row>
    <row r="508" spans="1:3" ht="16" x14ac:dyDescent="0.2">
      <c r="A508" s="114">
        <v>31503</v>
      </c>
      <c r="B508" s="113">
        <v>-0.57999999999999996</v>
      </c>
      <c r="C508" s="113" t="s">
        <v>492</v>
      </c>
    </row>
    <row r="509" spans="1:3" ht="16" x14ac:dyDescent="0.2">
      <c r="A509" s="114">
        <v>31533</v>
      </c>
      <c r="B509" s="113">
        <v>0.32</v>
      </c>
      <c r="C509" s="113" t="s">
        <v>492</v>
      </c>
    </row>
    <row r="510" spans="1:3" ht="16" x14ac:dyDescent="0.2">
      <c r="A510" s="114">
        <v>31564</v>
      </c>
      <c r="B510" s="113">
        <v>0.53</v>
      </c>
      <c r="C510" s="113" t="s">
        <v>492</v>
      </c>
    </row>
    <row r="511" spans="1:3" ht="16" x14ac:dyDescent="0.2">
      <c r="A511" s="114">
        <v>31594</v>
      </c>
      <c r="B511" s="113">
        <v>0.63</v>
      </c>
      <c r="C511" s="113" t="s">
        <v>492</v>
      </c>
    </row>
    <row r="512" spans="1:3" ht="16" x14ac:dyDescent="0.2">
      <c r="A512" s="114">
        <v>31625</v>
      </c>
      <c r="B512" s="113">
        <v>1.33</v>
      </c>
      <c r="C512" s="113" t="s">
        <v>492</v>
      </c>
    </row>
    <row r="513" spans="1:3" ht="16" x14ac:dyDescent="0.2">
      <c r="A513" s="114">
        <v>31656</v>
      </c>
      <c r="B513" s="113">
        <v>1.0900000000000001</v>
      </c>
      <c r="C513" s="113" t="s">
        <v>492</v>
      </c>
    </row>
    <row r="514" spans="1:3" ht="16" x14ac:dyDescent="0.2">
      <c r="A514" s="114">
        <v>31686</v>
      </c>
      <c r="B514" s="113">
        <v>1.39</v>
      </c>
      <c r="C514" s="113" t="s">
        <v>492</v>
      </c>
    </row>
    <row r="515" spans="1:3" ht="16" x14ac:dyDescent="0.2">
      <c r="A515" s="114">
        <v>31717</v>
      </c>
      <c r="B515" s="113">
        <v>2.46</v>
      </c>
      <c r="C515" s="113" t="s">
        <v>492</v>
      </c>
    </row>
    <row r="516" spans="1:3" ht="16" x14ac:dyDescent="0.2">
      <c r="A516" s="114">
        <v>31747</v>
      </c>
      <c r="B516" s="113">
        <v>7.56</v>
      </c>
      <c r="C516" s="113" t="s">
        <v>492</v>
      </c>
    </row>
    <row r="517" spans="1:3" ht="16" x14ac:dyDescent="0.2">
      <c r="A517" s="114">
        <v>31778</v>
      </c>
      <c r="B517" s="113">
        <v>12.04</v>
      </c>
      <c r="C517" s="113" t="s">
        <v>492</v>
      </c>
    </row>
    <row r="518" spans="1:3" ht="16" x14ac:dyDescent="0.2">
      <c r="A518" s="114">
        <v>31809</v>
      </c>
      <c r="B518" s="113">
        <v>14.11</v>
      </c>
      <c r="C518" s="113" t="s">
        <v>492</v>
      </c>
    </row>
    <row r="519" spans="1:3" ht="16" x14ac:dyDescent="0.2">
      <c r="A519" s="114">
        <v>31837</v>
      </c>
      <c r="B519" s="113">
        <v>15</v>
      </c>
      <c r="C519" s="113" t="s">
        <v>492</v>
      </c>
    </row>
    <row r="520" spans="1:3" ht="16" x14ac:dyDescent="0.2">
      <c r="A520" s="114">
        <v>31868</v>
      </c>
      <c r="B520" s="113">
        <v>20.079999999999998</v>
      </c>
      <c r="C520" s="113" t="s">
        <v>492</v>
      </c>
    </row>
    <row r="521" spans="1:3" ht="16" x14ac:dyDescent="0.2">
      <c r="A521" s="114">
        <v>31898</v>
      </c>
      <c r="B521" s="113">
        <v>27.58</v>
      </c>
      <c r="C521" s="113" t="s">
        <v>492</v>
      </c>
    </row>
    <row r="522" spans="1:3" ht="16" x14ac:dyDescent="0.2">
      <c r="A522" s="114">
        <v>31929</v>
      </c>
      <c r="B522" s="113">
        <v>25.88</v>
      </c>
      <c r="C522" s="113" t="s">
        <v>492</v>
      </c>
    </row>
    <row r="523" spans="1:3" ht="16" x14ac:dyDescent="0.2">
      <c r="A523" s="114">
        <v>31959</v>
      </c>
      <c r="B523" s="113">
        <v>9.33</v>
      </c>
      <c r="C523" s="113" t="s">
        <v>492</v>
      </c>
    </row>
    <row r="524" spans="1:3" ht="16" x14ac:dyDescent="0.2">
      <c r="A524" s="114">
        <v>31990</v>
      </c>
      <c r="B524" s="113">
        <v>4.5</v>
      </c>
      <c r="C524" s="113" t="s">
        <v>492</v>
      </c>
    </row>
    <row r="525" spans="1:3" ht="16" x14ac:dyDescent="0.2">
      <c r="A525" s="114">
        <v>32021</v>
      </c>
      <c r="B525" s="113">
        <v>8.02</v>
      </c>
      <c r="C525" s="113" t="s">
        <v>492</v>
      </c>
    </row>
    <row r="526" spans="1:3" ht="16" x14ac:dyDescent="0.2">
      <c r="A526" s="114">
        <v>32051</v>
      </c>
      <c r="B526" s="113">
        <v>11.15</v>
      </c>
      <c r="C526" s="113" t="s">
        <v>492</v>
      </c>
    </row>
    <row r="527" spans="1:3" ht="16" x14ac:dyDescent="0.2">
      <c r="A527" s="114">
        <v>32082</v>
      </c>
      <c r="B527" s="113">
        <v>14.46</v>
      </c>
      <c r="C527" s="113" t="s">
        <v>492</v>
      </c>
    </row>
    <row r="528" spans="1:3" ht="16" x14ac:dyDescent="0.2">
      <c r="A528" s="114">
        <v>32112</v>
      </c>
      <c r="B528" s="113">
        <v>15.89</v>
      </c>
      <c r="C528" s="113" t="s">
        <v>492</v>
      </c>
    </row>
    <row r="529" spans="1:3" ht="16" x14ac:dyDescent="0.2">
      <c r="A529" s="114">
        <v>32143</v>
      </c>
      <c r="B529" s="113">
        <v>19.14</v>
      </c>
      <c r="C529" s="113" t="s">
        <v>492</v>
      </c>
    </row>
    <row r="530" spans="1:3" ht="16" x14ac:dyDescent="0.2">
      <c r="A530" s="114">
        <v>32174</v>
      </c>
      <c r="B530" s="113">
        <v>17.649999999999999</v>
      </c>
      <c r="C530" s="113" t="s">
        <v>492</v>
      </c>
    </row>
    <row r="531" spans="1:3" ht="16" x14ac:dyDescent="0.2">
      <c r="A531" s="114">
        <v>32203</v>
      </c>
      <c r="B531" s="113">
        <v>18.16</v>
      </c>
      <c r="C531" s="113" t="s">
        <v>492</v>
      </c>
    </row>
    <row r="532" spans="1:3" ht="16" x14ac:dyDescent="0.2">
      <c r="A532" s="114">
        <v>32234</v>
      </c>
      <c r="B532" s="113">
        <v>20.329999999999998</v>
      </c>
      <c r="C532" s="113" t="s">
        <v>492</v>
      </c>
    </row>
    <row r="533" spans="1:3" ht="16" x14ac:dyDescent="0.2">
      <c r="A533" s="114">
        <v>32264</v>
      </c>
      <c r="B533" s="113">
        <v>19.510000000000002</v>
      </c>
      <c r="C533" s="113" t="s">
        <v>492</v>
      </c>
    </row>
    <row r="534" spans="1:3" ht="16" x14ac:dyDescent="0.2">
      <c r="A534" s="114">
        <v>32295</v>
      </c>
      <c r="B534" s="113">
        <v>20.83</v>
      </c>
      <c r="C534" s="113" t="s">
        <v>492</v>
      </c>
    </row>
    <row r="535" spans="1:3" ht="16" x14ac:dyDescent="0.2">
      <c r="A535" s="114">
        <v>32325</v>
      </c>
      <c r="B535" s="113">
        <v>21.54</v>
      </c>
      <c r="C535" s="113" t="s">
        <v>492</v>
      </c>
    </row>
    <row r="536" spans="1:3" ht="16" x14ac:dyDescent="0.2">
      <c r="A536" s="114">
        <v>32356</v>
      </c>
      <c r="B536" s="113">
        <v>22.89</v>
      </c>
      <c r="C536" s="113" t="s">
        <v>492</v>
      </c>
    </row>
    <row r="537" spans="1:3" ht="16" x14ac:dyDescent="0.2">
      <c r="A537" s="114">
        <v>32387</v>
      </c>
      <c r="B537" s="113">
        <v>25.76</v>
      </c>
      <c r="C537" s="113" t="s">
        <v>492</v>
      </c>
    </row>
    <row r="538" spans="1:3" ht="16" x14ac:dyDescent="0.2">
      <c r="A538" s="114">
        <v>32417</v>
      </c>
      <c r="B538" s="113">
        <v>27.58</v>
      </c>
      <c r="C538" s="113" t="s">
        <v>492</v>
      </c>
    </row>
    <row r="539" spans="1:3" ht="16" x14ac:dyDescent="0.2">
      <c r="A539" s="114">
        <v>32448</v>
      </c>
      <c r="B539" s="113">
        <v>27.97</v>
      </c>
      <c r="C539" s="113" t="s">
        <v>492</v>
      </c>
    </row>
    <row r="540" spans="1:3" ht="16" x14ac:dyDescent="0.2">
      <c r="A540" s="114">
        <v>32478</v>
      </c>
      <c r="B540" s="113">
        <v>28.89</v>
      </c>
      <c r="C540" s="113" t="s">
        <v>492</v>
      </c>
    </row>
    <row r="541" spans="1:3" ht="16" x14ac:dyDescent="0.2">
      <c r="A541" s="114">
        <v>32509</v>
      </c>
      <c r="B541" s="113">
        <v>36.56</v>
      </c>
      <c r="C541" s="113" t="s">
        <v>492</v>
      </c>
    </row>
    <row r="542" spans="1:3" ht="16" x14ac:dyDescent="0.2">
      <c r="A542" s="114">
        <v>32540</v>
      </c>
      <c r="B542" s="113">
        <v>11.8</v>
      </c>
      <c r="C542" s="113" t="s">
        <v>492</v>
      </c>
    </row>
    <row r="543" spans="1:3" ht="16" x14ac:dyDescent="0.2">
      <c r="A543" s="114">
        <v>32568</v>
      </c>
      <c r="B543" s="113">
        <v>4.2300000000000004</v>
      </c>
      <c r="C543" s="113" t="s">
        <v>492</v>
      </c>
    </row>
    <row r="544" spans="1:3" ht="16" x14ac:dyDescent="0.2">
      <c r="A544" s="114">
        <v>32599</v>
      </c>
      <c r="B544" s="113">
        <v>5.17</v>
      </c>
      <c r="C544" s="113" t="s">
        <v>492</v>
      </c>
    </row>
    <row r="545" spans="1:3" ht="16" x14ac:dyDescent="0.2">
      <c r="A545" s="114">
        <v>32629</v>
      </c>
      <c r="B545" s="113">
        <v>12.76</v>
      </c>
      <c r="C545" s="113" t="s">
        <v>492</v>
      </c>
    </row>
    <row r="546" spans="1:3" ht="16" x14ac:dyDescent="0.2">
      <c r="A546" s="114">
        <v>32660</v>
      </c>
      <c r="B546" s="113">
        <v>26.76</v>
      </c>
      <c r="C546" s="113" t="s">
        <v>492</v>
      </c>
    </row>
    <row r="547" spans="1:3" ht="16" x14ac:dyDescent="0.2">
      <c r="A547" s="114">
        <v>32690</v>
      </c>
      <c r="B547" s="113">
        <v>37.880000000000003</v>
      </c>
      <c r="C547" s="113" t="s">
        <v>492</v>
      </c>
    </row>
    <row r="548" spans="1:3" ht="16" x14ac:dyDescent="0.2">
      <c r="A548" s="114">
        <v>32721</v>
      </c>
      <c r="B548" s="113">
        <v>36.479999999999997</v>
      </c>
      <c r="C548" s="113" t="s">
        <v>492</v>
      </c>
    </row>
    <row r="549" spans="1:3" ht="16" x14ac:dyDescent="0.2">
      <c r="A549" s="114">
        <v>32752</v>
      </c>
      <c r="B549" s="113">
        <v>38.92</v>
      </c>
      <c r="C549" s="113" t="s">
        <v>492</v>
      </c>
    </row>
    <row r="550" spans="1:3" ht="16" x14ac:dyDescent="0.2">
      <c r="A550" s="114">
        <v>32782</v>
      </c>
      <c r="B550" s="113">
        <v>39.700000000000003</v>
      </c>
      <c r="C550" s="113" t="s">
        <v>492</v>
      </c>
    </row>
    <row r="551" spans="1:3" ht="16" x14ac:dyDescent="0.2">
      <c r="A551" s="114">
        <v>32813</v>
      </c>
      <c r="B551" s="113">
        <v>44.27</v>
      </c>
      <c r="C551" s="113" t="s">
        <v>492</v>
      </c>
    </row>
    <row r="552" spans="1:3" ht="16" x14ac:dyDescent="0.2">
      <c r="A552" s="114">
        <v>32843</v>
      </c>
      <c r="B552" s="113">
        <v>49.39</v>
      </c>
      <c r="C552" s="113" t="s">
        <v>492</v>
      </c>
    </row>
    <row r="553" spans="1:3" ht="16" x14ac:dyDescent="0.2">
      <c r="A553" s="114">
        <v>32874</v>
      </c>
      <c r="B553" s="113">
        <v>71.900000000000006</v>
      </c>
      <c r="C553" s="113" t="s">
        <v>492</v>
      </c>
    </row>
    <row r="554" spans="1:3" ht="16" x14ac:dyDescent="0.2">
      <c r="A554" s="114">
        <v>32905</v>
      </c>
      <c r="B554" s="113">
        <v>71.680000000000007</v>
      </c>
      <c r="C554" s="113" t="s">
        <v>492</v>
      </c>
    </row>
    <row r="555" spans="1:3" ht="16" x14ac:dyDescent="0.2">
      <c r="A555" s="114">
        <v>32933</v>
      </c>
      <c r="B555" s="113">
        <v>81.319999999999993</v>
      </c>
      <c r="C555" s="113" t="s">
        <v>492</v>
      </c>
    </row>
    <row r="556" spans="1:3" ht="16" x14ac:dyDescent="0.2">
      <c r="A556" s="114">
        <v>32964</v>
      </c>
      <c r="B556" s="113">
        <v>11.33</v>
      </c>
      <c r="C556" s="113" t="s">
        <v>492</v>
      </c>
    </row>
    <row r="557" spans="1:3" ht="16" x14ac:dyDescent="0.2">
      <c r="A557" s="114">
        <v>32994</v>
      </c>
      <c r="B557" s="113">
        <v>9.08</v>
      </c>
      <c r="C557" s="113" t="s">
        <v>492</v>
      </c>
    </row>
    <row r="558" spans="1:3" ht="16" x14ac:dyDescent="0.2">
      <c r="A558" s="114">
        <v>33025</v>
      </c>
      <c r="B558" s="113">
        <v>9.02</v>
      </c>
      <c r="C558" s="113" t="s">
        <v>492</v>
      </c>
    </row>
    <row r="559" spans="1:3" ht="16" x14ac:dyDescent="0.2">
      <c r="A559" s="114">
        <v>33055</v>
      </c>
      <c r="B559" s="113">
        <v>12.98</v>
      </c>
      <c r="C559" s="113" t="s">
        <v>492</v>
      </c>
    </row>
    <row r="560" spans="1:3" ht="16" x14ac:dyDescent="0.2">
      <c r="A560" s="114">
        <v>33086</v>
      </c>
      <c r="B560" s="113">
        <v>12.93</v>
      </c>
      <c r="C560" s="113" t="s">
        <v>492</v>
      </c>
    </row>
    <row r="561" spans="1:3" ht="16" x14ac:dyDescent="0.2">
      <c r="A561" s="114">
        <v>33117</v>
      </c>
      <c r="B561" s="113">
        <v>11.71</v>
      </c>
      <c r="C561" s="113" t="s">
        <v>492</v>
      </c>
    </row>
    <row r="562" spans="1:3" ht="16" x14ac:dyDescent="0.2">
      <c r="A562" s="114">
        <v>33147</v>
      </c>
      <c r="B562" s="113">
        <v>14.16</v>
      </c>
      <c r="C562" s="113" t="s">
        <v>492</v>
      </c>
    </row>
    <row r="563" spans="1:3" ht="16" x14ac:dyDescent="0.2">
      <c r="A563" s="114">
        <v>33178</v>
      </c>
      <c r="B563" s="113">
        <v>17.45</v>
      </c>
      <c r="C563" s="113" t="s">
        <v>492</v>
      </c>
    </row>
    <row r="564" spans="1:3" ht="16" x14ac:dyDescent="0.2">
      <c r="A564" s="114">
        <v>33208</v>
      </c>
      <c r="B564" s="113">
        <v>16.46</v>
      </c>
      <c r="C564" s="113" t="s">
        <v>492</v>
      </c>
    </row>
    <row r="565" spans="1:3" ht="16" x14ac:dyDescent="0.2">
      <c r="A565" s="114">
        <v>33239</v>
      </c>
      <c r="B565" s="113">
        <v>19.93</v>
      </c>
      <c r="C565" s="113" t="s">
        <v>492</v>
      </c>
    </row>
    <row r="566" spans="1:3" ht="16" x14ac:dyDescent="0.2">
      <c r="A566" s="114">
        <v>33270</v>
      </c>
      <c r="B566" s="113">
        <v>21.11</v>
      </c>
      <c r="C566" s="113" t="s">
        <v>492</v>
      </c>
    </row>
    <row r="567" spans="1:3" ht="16" x14ac:dyDescent="0.2">
      <c r="A567" s="114">
        <v>33298</v>
      </c>
      <c r="B567" s="113">
        <v>7.25</v>
      </c>
      <c r="C567" s="113" t="s">
        <v>492</v>
      </c>
    </row>
    <row r="568" spans="1:3" ht="16" x14ac:dyDescent="0.2">
      <c r="A568" s="114">
        <v>33329</v>
      </c>
      <c r="B568" s="113">
        <v>8.74</v>
      </c>
      <c r="C568" s="113" t="s">
        <v>492</v>
      </c>
    </row>
    <row r="569" spans="1:3" ht="16" x14ac:dyDescent="0.2">
      <c r="A569" s="114">
        <v>33359</v>
      </c>
      <c r="B569" s="113">
        <v>6.53</v>
      </c>
      <c r="C569" s="113" t="s">
        <v>492</v>
      </c>
    </row>
    <row r="570" spans="1:3" ht="16" x14ac:dyDescent="0.2">
      <c r="A570" s="114">
        <v>33390</v>
      </c>
      <c r="B570" s="113">
        <v>9.86</v>
      </c>
      <c r="C570" s="113" t="s">
        <v>492</v>
      </c>
    </row>
    <row r="571" spans="1:3" ht="16" x14ac:dyDescent="0.2">
      <c r="A571" s="114">
        <v>33420</v>
      </c>
      <c r="B571" s="113">
        <v>12.83</v>
      </c>
      <c r="C571" s="113" t="s">
        <v>492</v>
      </c>
    </row>
    <row r="572" spans="1:3" ht="16" x14ac:dyDescent="0.2">
      <c r="A572" s="114">
        <v>33451</v>
      </c>
      <c r="B572" s="113">
        <v>15.49</v>
      </c>
      <c r="C572" s="113" t="s">
        <v>492</v>
      </c>
    </row>
    <row r="573" spans="1:3" ht="16" x14ac:dyDescent="0.2">
      <c r="A573" s="114">
        <v>33482</v>
      </c>
      <c r="B573" s="113">
        <v>16.190000000000001</v>
      </c>
      <c r="C573" s="113" t="s">
        <v>492</v>
      </c>
    </row>
    <row r="574" spans="1:3" ht="16" x14ac:dyDescent="0.2">
      <c r="A574" s="114">
        <v>33512</v>
      </c>
      <c r="B574" s="113">
        <v>25.85</v>
      </c>
      <c r="C574" s="113" t="s">
        <v>492</v>
      </c>
    </row>
    <row r="575" spans="1:3" ht="16" x14ac:dyDescent="0.2">
      <c r="A575" s="114">
        <v>33543</v>
      </c>
      <c r="B575" s="113">
        <v>25.76</v>
      </c>
      <c r="C575" s="113" t="s">
        <v>492</v>
      </c>
    </row>
    <row r="576" spans="1:3" ht="16" x14ac:dyDescent="0.2">
      <c r="A576" s="114">
        <v>33573</v>
      </c>
      <c r="B576" s="113">
        <v>22.14</v>
      </c>
      <c r="C576" s="113" t="s">
        <v>492</v>
      </c>
    </row>
    <row r="577" spans="1:3" ht="16" x14ac:dyDescent="0.2">
      <c r="A577" s="114">
        <v>33604</v>
      </c>
      <c r="B577" s="113">
        <v>26.84</v>
      </c>
      <c r="C577" s="113" t="s">
        <v>492</v>
      </c>
    </row>
    <row r="578" spans="1:3" ht="16" x14ac:dyDescent="0.2">
      <c r="A578" s="114">
        <v>33635</v>
      </c>
      <c r="B578" s="113">
        <v>24.79</v>
      </c>
      <c r="C578" s="113" t="s">
        <v>492</v>
      </c>
    </row>
    <row r="579" spans="1:3" ht="16" x14ac:dyDescent="0.2">
      <c r="A579" s="114">
        <v>33664</v>
      </c>
      <c r="B579" s="113">
        <v>20.7</v>
      </c>
      <c r="C579" s="113" t="s">
        <v>492</v>
      </c>
    </row>
    <row r="580" spans="1:3" ht="16" x14ac:dyDescent="0.2">
      <c r="A580" s="114">
        <v>33695</v>
      </c>
      <c r="B580" s="113">
        <v>18.54</v>
      </c>
      <c r="C580" s="113" t="s">
        <v>492</v>
      </c>
    </row>
    <row r="581" spans="1:3" ht="16" x14ac:dyDescent="0.2">
      <c r="A581" s="114">
        <v>33725</v>
      </c>
      <c r="B581" s="113">
        <v>22.45</v>
      </c>
      <c r="C581" s="113" t="s">
        <v>492</v>
      </c>
    </row>
    <row r="582" spans="1:3" ht="16" x14ac:dyDescent="0.2">
      <c r="A582" s="114">
        <v>33756</v>
      </c>
      <c r="B582" s="113">
        <v>21.42</v>
      </c>
      <c r="C582" s="113" t="s">
        <v>492</v>
      </c>
    </row>
    <row r="583" spans="1:3" ht="16" x14ac:dyDescent="0.2">
      <c r="A583" s="114">
        <v>33786</v>
      </c>
      <c r="B583" s="113">
        <v>21.69</v>
      </c>
      <c r="C583" s="113" t="s">
        <v>492</v>
      </c>
    </row>
    <row r="584" spans="1:3" ht="16" x14ac:dyDescent="0.2">
      <c r="A584" s="114">
        <v>33817</v>
      </c>
      <c r="B584" s="113">
        <v>25.54</v>
      </c>
      <c r="C584" s="113" t="s">
        <v>492</v>
      </c>
    </row>
    <row r="585" spans="1:3" ht="16" x14ac:dyDescent="0.2">
      <c r="A585" s="114">
        <v>33848</v>
      </c>
      <c r="B585" s="113">
        <v>27.37</v>
      </c>
      <c r="C585" s="113" t="s">
        <v>492</v>
      </c>
    </row>
    <row r="586" spans="1:3" ht="16" x14ac:dyDescent="0.2">
      <c r="A586" s="114">
        <v>33878</v>
      </c>
      <c r="B586" s="113">
        <v>24.94</v>
      </c>
      <c r="C586" s="113" t="s">
        <v>492</v>
      </c>
    </row>
    <row r="587" spans="1:3" ht="16" x14ac:dyDescent="0.2">
      <c r="A587" s="114">
        <v>33909</v>
      </c>
      <c r="B587" s="113">
        <v>24.22</v>
      </c>
      <c r="C587" s="113" t="s">
        <v>492</v>
      </c>
    </row>
    <row r="588" spans="1:3" ht="16" x14ac:dyDescent="0.2">
      <c r="A588" s="114">
        <v>33939</v>
      </c>
      <c r="B588" s="113">
        <v>23.7</v>
      </c>
      <c r="C588" s="113" t="s">
        <v>492</v>
      </c>
    </row>
    <row r="589" spans="1:3" ht="16" x14ac:dyDescent="0.2">
      <c r="A589" s="114">
        <v>33970</v>
      </c>
      <c r="B589" s="113">
        <v>28.73</v>
      </c>
      <c r="C589" s="113" t="s">
        <v>492</v>
      </c>
    </row>
    <row r="590" spans="1:3" ht="16" x14ac:dyDescent="0.2">
      <c r="A590" s="114">
        <v>34001</v>
      </c>
      <c r="B590" s="113">
        <v>26.51</v>
      </c>
      <c r="C590" s="113" t="s">
        <v>492</v>
      </c>
    </row>
    <row r="591" spans="1:3" ht="16" x14ac:dyDescent="0.2">
      <c r="A591" s="114">
        <v>34029</v>
      </c>
      <c r="B591" s="113">
        <v>27.81</v>
      </c>
      <c r="C591" s="113" t="s">
        <v>492</v>
      </c>
    </row>
    <row r="592" spans="1:3" ht="16" x14ac:dyDescent="0.2">
      <c r="A592" s="114">
        <v>34060</v>
      </c>
      <c r="B592" s="113">
        <v>28.22</v>
      </c>
      <c r="C592" s="113" t="s">
        <v>492</v>
      </c>
    </row>
    <row r="593" spans="1:4" ht="16" x14ac:dyDescent="0.2">
      <c r="A593" s="114">
        <v>34090</v>
      </c>
      <c r="B593" s="113">
        <v>32.270000000000003</v>
      </c>
      <c r="C593" s="113" t="s">
        <v>492</v>
      </c>
    </row>
    <row r="594" spans="1:4" ht="16" x14ac:dyDescent="0.2">
      <c r="A594" s="114">
        <v>34121</v>
      </c>
      <c r="B594" s="113">
        <v>30.72</v>
      </c>
      <c r="C594" s="113" t="s">
        <v>492</v>
      </c>
    </row>
    <row r="595" spans="1:4" ht="16" x14ac:dyDescent="0.2">
      <c r="A595" s="114">
        <v>34151</v>
      </c>
      <c r="B595" s="113">
        <v>31.96</v>
      </c>
      <c r="C595" s="113" t="s">
        <v>492</v>
      </c>
    </row>
    <row r="596" spans="1:4" ht="16" x14ac:dyDescent="0.2">
      <c r="A596" s="114">
        <v>34182</v>
      </c>
      <c r="B596" s="113">
        <v>33.53</v>
      </c>
      <c r="C596" s="113" t="s">
        <v>492</v>
      </c>
    </row>
    <row r="597" spans="1:4" ht="16" x14ac:dyDescent="0.2">
      <c r="A597" s="114">
        <v>34213</v>
      </c>
      <c r="B597" s="113">
        <v>36.99</v>
      </c>
      <c r="C597" s="113" t="s">
        <v>492</v>
      </c>
    </row>
    <row r="598" spans="1:4" ht="16" x14ac:dyDescent="0.2">
      <c r="A598" s="114">
        <v>34243</v>
      </c>
      <c r="B598" s="113">
        <v>35.14</v>
      </c>
      <c r="C598" s="113" t="s">
        <v>492</v>
      </c>
    </row>
    <row r="599" spans="1:4" ht="16" x14ac:dyDescent="0.2">
      <c r="A599" s="114">
        <v>34274</v>
      </c>
      <c r="B599" s="113">
        <v>36.96</v>
      </c>
      <c r="C599" s="113" t="s">
        <v>492</v>
      </c>
    </row>
    <row r="600" spans="1:4" ht="16" x14ac:dyDescent="0.2">
      <c r="A600" s="114">
        <v>34304</v>
      </c>
      <c r="B600" s="113">
        <v>36.22</v>
      </c>
      <c r="C600" s="113" t="s">
        <v>492</v>
      </c>
    </row>
    <row r="601" spans="1:4" ht="16" x14ac:dyDescent="0.2">
      <c r="A601" s="114">
        <v>34335</v>
      </c>
      <c r="B601" s="113">
        <v>42.19</v>
      </c>
      <c r="C601" s="113" t="s">
        <v>492</v>
      </c>
    </row>
    <row r="602" spans="1:4" ht="16" x14ac:dyDescent="0.2">
      <c r="A602" s="114">
        <v>34366</v>
      </c>
      <c r="B602" s="113">
        <v>42.41</v>
      </c>
      <c r="C602" s="113" t="s">
        <v>492</v>
      </c>
    </row>
    <row r="603" spans="1:4" ht="16" x14ac:dyDescent="0.2">
      <c r="A603" s="114">
        <v>34394</v>
      </c>
      <c r="B603" s="113">
        <v>44.83</v>
      </c>
      <c r="C603" s="113" t="s">
        <v>492</v>
      </c>
    </row>
    <row r="604" spans="1:4" ht="16" x14ac:dyDescent="0.2">
      <c r="A604" s="114">
        <v>34425</v>
      </c>
      <c r="B604" s="113">
        <v>42.46</v>
      </c>
      <c r="C604" s="113" t="s">
        <v>492</v>
      </c>
    </row>
    <row r="605" spans="1:4" ht="16" x14ac:dyDescent="0.2">
      <c r="A605" s="114">
        <v>34455</v>
      </c>
      <c r="B605" s="113">
        <v>40.950000000000003</v>
      </c>
      <c r="C605" s="113" t="s">
        <v>492</v>
      </c>
    </row>
    <row r="606" spans="1:4" ht="16" x14ac:dyDescent="0.2">
      <c r="A606" s="114">
        <v>34486</v>
      </c>
      <c r="B606" s="113">
        <v>46.58</v>
      </c>
      <c r="C606" s="113" t="s">
        <v>492</v>
      </c>
    </row>
    <row r="607" spans="1:4" ht="16" x14ac:dyDescent="0.2">
      <c r="A607" s="114">
        <v>34516</v>
      </c>
      <c r="B607" s="113">
        <v>5.47</v>
      </c>
      <c r="C607" s="113" t="s">
        <v>492</v>
      </c>
    </row>
    <row r="608" spans="1:4" ht="16" x14ac:dyDescent="0.2">
      <c r="A608" s="114">
        <v>34547</v>
      </c>
      <c r="B608" s="113">
        <v>3.34</v>
      </c>
      <c r="C608" s="113" t="s">
        <v>492</v>
      </c>
      <c r="D608">
        <v>100</v>
      </c>
    </row>
    <row r="609" spans="1:5" ht="16" x14ac:dyDescent="0.2">
      <c r="A609" s="114">
        <v>34578</v>
      </c>
      <c r="B609" s="113">
        <v>1.55</v>
      </c>
      <c r="C609" s="113">
        <v>2.71</v>
      </c>
      <c r="D609" s="33">
        <f>D608*(1+C609/100)</f>
        <v>102.71</v>
      </c>
    </row>
    <row r="610" spans="1:5" ht="16" x14ac:dyDescent="0.2">
      <c r="A610" s="114">
        <v>34608</v>
      </c>
      <c r="B610" s="113">
        <v>2.5499999999999998</v>
      </c>
      <c r="C610" s="113">
        <v>1.63</v>
      </c>
      <c r="D610" s="33">
        <f t="shared" ref="D610:D673" si="0">D609*(1+C610/100)</f>
        <v>104.38417299999999</v>
      </c>
    </row>
    <row r="611" spans="1:5" ht="16" x14ac:dyDescent="0.2">
      <c r="A611" s="114">
        <v>34639</v>
      </c>
      <c r="B611" s="113">
        <v>2.4700000000000002</v>
      </c>
      <c r="C611" s="113">
        <v>2.95</v>
      </c>
      <c r="D611" s="33">
        <f t="shared" si="0"/>
        <v>107.46350610349999</v>
      </c>
    </row>
    <row r="612" spans="1:5" ht="16" x14ac:dyDescent="0.2">
      <c r="A612" s="114">
        <v>34669</v>
      </c>
      <c r="B612" s="113">
        <v>0.56999999999999995</v>
      </c>
      <c r="C612" s="113">
        <v>1.1499999999999999</v>
      </c>
      <c r="D612" s="33">
        <f t="shared" si="0"/>
        <v>108.69933642369026</v>
      </c>
    </row>
    <row r="613" spans="1:5" ht="16" x14ac:dyDescent="0.2">
      <c r="A613" s="114">
        <v>34700</v>
      </c>
      <c r="B613" s="113">
        <v>1.36</v>
      </c>
      <c r="C613" s="113">
        <v>0.61</v>
      </c>
      <c r="D613" s="33">
        <f t="shared" si="0"/>
        <v>109.36240237587477</v>
      </c>
    </row>
    <row r="614" spans="1:5" ht="16" x14ac:dyDescent="0.2">
      <c r="A614" s="114">
        <v>34731</v>
      </c>
      <c r="B614" s="113">
        <v>1.1499999999999999</v>
      </c>
      <c r="C614" s="113">
        <v>1.65</v>
      </c>
      <c r="D614" s="33">
        <f t="shared" si="0"/>
        <v>111.16688201507669</v>
      </c>
    </row>
    <row r="615" spans="1:5" ht="16" x14ac:dyDescent="0.2">
      <c r="A615" s="114">
        <v>34759</v>
      </c>
      <c r="B615" s="113">
        <v>1.81</v>
      </c>
      <c r="C615" s="113">
        <v>1.22</v>
      </c>
      <c r="D615" s="33">
        <f t="shared" si="0"/>
        <v>112.52311797566063</v>
      </c>
    </row>
    <row r="616" spans="1:5" ht="16" x14ac:dyDescent="0.2">
      <c r="A616" s="114">
        <v>34790</v>
      </c>
      <c r="B616" s="113">
        <v>2.2999999999999998</v>
      </c>
      <c r="C616" s="113">
        <v>1.74</v>
      </c>
      <c r="D616" s="33">
        <f t="shared" si="0"/>
        <v>114.48102022843713</v>
      </c>
    </row>
    <row r="617" spans="1:5" ht="16" x14ac:dyDescent="0.2">
      <c r="A617" s="114">
        <v>34820</v>
      </c>
      <c r="B617" s="113">
        <v>0.4</v>
      </c>
      <c r="C617" s="113">
        <v>1.54</v>
      </c>
      <c r="D617" s="33">
        <f t="shared" si="0"/>
        <v>116.24402793995507</v>
      </c>
    </row>
    <row r="618" spans="1:5" ht="16" x14ac:dyDescent="0.2">
      <c r="A618" s="114">
        <v>34851</v>
      </c>
      <c r="B618" s="113">
        <v>2.62</v>
      </c>
      <c r="C618" s="113">
        <v>1.44</v>
      </c>
      <c r="D618" s="33">
        <f t="shared" si="0"/>
        <v>117.91794194229043</v>
      </c>
    </row>
    <row r="619" spans="1:5" ht="16" x14ac:dyDescent="0.2">
      <c r="A619" s="114">
        <v>34881</v>
      </c>
      <c r="B619" s="113">
        <v>2.2400000000000002</v>
      </c>
      <c r="C619" s="113">
        <v>2.2200000000000002</v>
      </c>
      <c r="D619" s="33">
        <f t="shared" si="0"/>
        <v>120.53572025340927</v>
      </c>
    </row>
    <row r="620" spans="1:5" ht="16" x14ac:dyDescent="0.2">
      <c r="A620" s="114">
        <v>34912</v>
      </c>
      <c r="B620" s="113">
        <v>1.29</v>
      </c>
      <c r="C620" s="113">
        <v>2.11</v>
      </c>
      <c r="D620" s="33">
        <f t="shared" si="0"/>
        <v>123.07902395075619</v>
      </c>
      <c r="E620" s="115">
        <f>(D620-D608)/D608</f>
        <v>0.23079023950756195</v>
      </c>
    </row>
    <row r="621" spans="1:5" ht="16" x14ac:dyDescent="0.2">
      <c r="A621" s="114">
        <v>34943</v>
      </c>
      <c r="B621" s="113">
        <v>-1.08</v>
      </c>
      <c r="C621" s="113">
        <v>0.12</v>
      </c>
      <c r="D621" s="33">
        <f t="shared" si="0"/>
        <v>123.22671877949712</v>
      </c>
    </row>
    <row r="622" spans="1:5" ht="16" x14ac:dyDescent="0.2">
      <c r="A622" s="114">
        <v>34973</v>
      </c>
      <c r="B622" s="113">
        <v>0.23</v>
      </c>
      <c r="C622" s="113">
        <v>-0.03</v>
      </c>
      <c r="D622" s="33">
        <f t="shared" si="0"/>
        <v>123.18975076386327</v>
      </c>
    </row>
    <row r="623" spans="1:5" ht="16" x14ac:dyDescent="0.2">
      <c r="A623" s="114">
        <v>35004</v>
      </c>
      <c r="B623" s="113">
        <v>1.33</v>
      </c>
      <c r="C623" s="113">
        <v>0.8</v>
      </c>
      <c r="D623" s="33">
        <f t="shared" si="0"/>
        <v>124.17526876997418</v>
      </c>
    </row>
    <row r="624" spans="1:5" ht="16" x14ac:dyDescent="0.2">
      <c r="A624" s="114">
        <v>35034</v>
      </c>
      <c r="B624" s="113">
        <v>0.27</v>
      </c>
      <c r="C624" s="113">
        <v>1</v>
      </c>
      <c r="D624" s="33">
        <f t="shared" si="0"/>
        <v>125.41702145767393</v>
      </c>
    </row>
    <row r="625" spans="1:4" ht="16" x14ac:dyDescent="0.2">
      <c r="A625" s="114">
        <v>35065</v>
      </c>
      <c r="B625" s="113">
        <v>1.79</v>
      </c>
      <c r="C625" s="113">
        <v>1.1399999999999999</v>
      </c>
      <c r="D625" s="33">
        <f t="shared" si="0"/>
        <v>126.84677550229142</v>
      </c>
    </row>
    <row r="626" spans="1:4" ht="16" x14ac:dyDescent="0.2">
      <c r="A626" s="114">
        <v>35096</v>
      </c>
      <c r="B626" s="113">
        <v>0.76</v>
      </c>
      <c r="C626" s="113">
        <v>1.55</v>
      </c>
      <c r="D626" s="33">
        <f t="shared" si="0"/>
        <v>128.81290052257694</v>
      </c>
    </row>
    <row r="627" spans="1:4" ht="16" x14ac:dyDescent="0.2">
      <c r="A627" s="114">
        <v>35125</v>
      </c>
      <c r="B627" s="113">
        <v>0.22</v>
      </c>
      <c r="C627" s="113">
        <v>0.41</v>
      </c>
      <c r="D627" s="33">
        <f t="shared" si="0"/>
        <v>129.3410334147195</v>
      </c>
    </row>
    <row r="628" spans="1:4" ht="16" x14ac:dyDescent="0.2">
      <c r="A628" s="114">
        <v>35156</v>
      </c>
      <c r="B628" s="113">
        <v>0.7</v>
      </c>
      <c r="C628" s="113">
        <v>0.25</v>
      </c>
      <c r="D628" s="33">
        <f t="shared" si="0"/>
        <v>129.66438599825631</v>
      </c>
    </row>
    <row r="629" spans="1:4" ht="16" x14ac:dyDescent="0.2">
      <c r="A629" s="114">
        <v>35186</v>
      </c>
      <c r="B629" s="113">
        <v>1.68</v>
      </c>
      <c r="C629" s="113">
        <v>1.35</v>
      </c>
      <c r="D629" s="33">
        <f t="shared" si="0"/>
        <v>131.41485520923277</v>
      </c>
    </row>
    <row r="630" spans="1:4" ht="16" x14ac:dyDescent="0.2">
      <c r="A630" s="114">
        <v>35217</v>
      </c>
      <c r="B630" s="113">
        <v>1.22</v>
      </c>
      <c r="C630" s="113">
        <v>1.08</v>
      </c>
      <c r="D630" s="33">
        <f t="shared" si="0"/>
        <v>132.83413564549247</v>
      </c>
    </row>
    <row r="631" spans="1:4" ht="16" x14ac:dyDescent="0.2">
      <c r="A631" s="114">
        <v>35247</v>
      </c>
      <c r="B631" s="113">
        <v>1.0900000000000001</v>
      </c>
      <c r="C631" s="113">
        <v>1.21</v>
      </c>
      <c r="D631" s="33">
        <f t="shared" si="0"/>
        <v>134.44142868680294</v>
      </c>
    </row>
    <row r="632" spans="1:4" ht="16" x14ac:dyDescent="0.2">
      <c r="A632" s="114">
        <v>35278</v>
      </c>
      <c r="B632" s="113">
        <v>0</v>
      </c>
      <c r="C632" s="113">
        <v>0.7</v>
      </c>
      <c r="D632" s="33">
        <f t="shared" si="0"/>
        <v>135.38251868761054</v>
      </c>
    </row>
    <row r="633" spans="1:4" ht="16" x14ac:dyDescent="0.2">
      <c r="A633" s="114">
        <v>35309</v>
      </c>
      <c r="B633" s="113">
        <v>0.13</v>
      </c>
      <c r="C633" s="113">
        <v>0.09</v>
      </c>
      <c r="D633" s="33">
        <f t="shared" si="0"/>
        <v>135.50436295442938</v>
      </c>
    </row>
    <row r="634" spans="1:4" ht="16" x14ac:dyDescent="0.2">
      <c r="A634" s="114">
        <v>35339</v>
      </c>
      <c r="B634" s="113">
        <v>0.22</v>
      </c>
      <c r="C634" s="113">
        <v>0.17</v>
      </c>
      <c r="D634" s="33">
        <f t="shared" si="0"/>
        <v>135.73472037145191</v>
      </c>
    </row>
    <row r="635" spans="1:4" ht="16" x14ac:dyDescent="0.2">
      <c r="A635" s="114">
        <v>35370</v>
      </c>
      <c r="B635" s="113">
        <v>0.28000000000000003</v>
      </c>
      <c r="C635" s="113">
        <v>0.15</v>
      </c>
      <c r="D635" s="33">
        <f t="shared" si="0"/>
        <v>135.93832245200909</v>
      </c>
    </row>
    <row r="636" spans="1:4" ht="16" x14ac:dyDescent="0.2">
      <c r="A636" s="114">
        <v>35400</v>
      </c>
      <c r="B636" s="113">
        <v>0.88</v>
      </c>
      <c r="C636" s="113">
        <v>0.38</v>
      </c>
      <c r="D636" s="33">
        <f t="shared" si="0"/>
        <v>136.45488807732673</v>
      </c>
    </row>
    <row r="637" spans="1:4" ht="16" x14ac:dyDescent="0.2">
      <c r="A637" s="114">
        <v>35431</v>
      </c>
      <c r="B637" s="113">
        <v>1.58</v>
      </c>
      <c r="C637" s="113">
        <v>1.73</v>
      </c>
      <c r="D637" s="33">
        <f t="shared" si="0"/>
        <v>138.81555764106449</v>
      </c>
    </row>
    <row r="638" spans="1:4" ht="16" x14ac:dyDescent="0.2">
      <c r="A638" s="114">
        <v>35462</v>
      </c>
      <c r="B638" s="113">
        <v>0.42</v>
      </c>
      <c r="C638" s="113">
        <v>0.73</v>
      </c>
      <c r="D638" s="33">
        <f t="shared" si="0"/>
        <v>139.82891121184426</v>
      </c>
    </row>
    <row r="639" spans="1:4" ht="16" x14ac:dyDescent="0.2">
      <c r="A639" s="114">
        <v>35490</v>
      </c>
      <c r="B639" s="113">
        <v>1.1599999999999999</v>
      </c>
      <c r="C639" s="113">
        <v>0.93</v>
      </c>
      <c r="D639" s="33">
        <f t="shared" si="0"/>
        <v>141.12932008611443</v>
      </c>
    </row>
    <row r="640" spans="1:4" ht="16" x14ac:dyDescent="0.2">
      <c r="A640" s="114">
        <v>35521</v>
      </c>
      <c r="B640" s="113">
        <v>0.59</v>
      </c>
      <c r="C640" s="113">
        <v>0.77</v>
      </c>
      <c r="D640" s="33">
        <f t="shared" si="0"/>
        <v>142.21601585077752</v>
      </c>
    </row>
    <row r="641" spans="1:4" ht="16" x14ac:dyDescent="0.2">
      <c r="A641" s="114">
        <v>35551</v>
      </c>
      <c r="B641" s="113">
        <v>0.3</v>
      </c>
      <c r="C641" s="113">
        <v>0.3</v>
      </c>
      <c r="D641" s="33">
        <f t="shared" si="0"/>
        <v>142.64266389832983</v>
      </c>
    </row>
    <row r="642" spans="1:4" ht="16" x14ac:dyDescent="0.2">
      <c r="A642" s="114">
        <v>35582</v>
      </c>
      <c r="B642" s="113">
        <v>0.7</v>
      </c>
      <c r="C642" s="113">
        <v>0.59</v>
      </c>
      <c r="D642" s="33">
        <f t="shared" si="0"/>
        <v>143.48425561532997</v>
      </c>
    </row>
    <row r="643" spans="1:4" ht="16" x14ac:dyDescent="0.2">
      <c r="A643" s="114">
        <v>35612</v>
      </c>
      <c r="B643" s="113">
        <v>0.09</v>
      </c>
      <c r="C643" s="113">
        <v>0.11</v>
      </c>
      <c r="D643" s="33">
        <f t="shared" si="0"/>
        <v>143.64208829650684</v>
      </c>
    </row>
    <row r="644" spans="1:4" ht="16" x14ac:dyDescent="0.2">
      <c r="A644" s="114">
        <v>35643</v>
      </c>
      <c r="B644" s="113">
        <v>-0.04</v>
      </c>
      <c r="C644" s="113">
        <v>0.28000000000000003</v>
      </c>
      <c r="D644" s="33">
        <f t="shared" si="0"/>
        <v>144.04428614373705</v>
      </c>
    </row>
    <row r="645" spans="1:4" ht="16" x14ac:dyDescent="0.2">
      <c r="A645" s="114">
        <v>35674</v>
      </c>
      <c r="B645" s="113">
        <v>0.59</v>
      </c>
      <c r="C645" s="113">
        <v>0.27</v>
      </c>
      <c r="D645" s="33">
        <f t="shared" si="0"/>
        <v>144.43320571632512</v>
      </c>
    </row>
    <row r="646" spans="1:4" ht="16" x14ac:dyDescent="0.2">
      <c r="A646" s="114">
        <v>35704</v>
      </c>
      <c r="B646" s="113">
        <v>0.34</v>
      </c>
      <c r="C646" s="113">
        <v>0.35</v>
      </c>
      <c r="D646" s="33">
        <f t="shared" si="0"/>
        <v>144.93872193633226</v>
      </c>
    </row>
    <row r="647" spans="1:4" ht="16" x14ac:dyDescent="0.2">
      <c r="A647" s="114">
        <v>35735</v>
      </c>
      <c r="B647" s="113">
        <v>0.83</v>
      </c>
      <c r="C647" s="113">
        <v>0.49</v>
      </c>
      <c r="D647" s="33">
        <f t="shared" si="0"/>
        <v>145.64892167382027</v>
      </c>
    </row>
    <row r="648" spans="1:4" ht="16" x14ac:dyDescent="0.2">
      <c r="A648" s="114">
        <v>35765</v>
      </c>
      <c r="B648" s="113">
        <v>0.69</v>
      </c>
      <c r="C648" s="113">
        <v>0.72</v>
      </c>
      <c r="D648" s="33">
        <f t="shared" si="0"/>
        <v>146.69759390987178</v>
      </c>
    </row>
    <row r="649" spans="1:4" ht="16" x14ac:dyDescent="0.2">
      <c r="A649" s="114">
        <v>35796</v>
      </c>
      <c r="B649" s="113">
        <v>0.88</v>
      </c>
      <c r="C649" s="113">
        <v>0.86</v>
      </c>
      <c r="D649" s="33">
        <f t="shared" si="0"/>
        <v>147.95919321749668</v>
      </c>
    </row>
    <row r="650" spans="1:4" ht="16" x14ac:dyDescent="0.2">
      <c r="A650" s="114">
        <v>35827</v>
      </c>
      <c r="B650" s="113">
        <v>0.02</v>
      </c>
      <c r="C650" s="113">
        <v>0.49</v>
      </c>
      <c r="D650" s="33">
        <f t="shared" si="0"/>
        <v>148.6841932642624</v>
      </c>
    </row>
    <row r="651" spans="1:4" ht="16" x14ac:dyDescent="0.2">
      <c r="A651" s="114">
        <v>35855</v>
      </c>
      <c r="B651" s="113">
        <v>0.23</v>
      </c>
      <c r="C651" s="113">
        <v>0.13</v>
      </c>
      <c r="D651" s="33">
        <f t="shared" si="0"/>
        <v>148.87748271550595</v>
      </c>
    </row>
    <row r="652" spans="1:4" ht="16" x14ac:dyDescent="0.2">
      <c r="A652" s="114">
        <v>35886</v>
      </c>
      <c r="B652" s="113">
        <v>-0.13</v>
      </c>
      <c r="C652" s="113">
        <v>0.16</v>
      </c>
      <c r="D652" s="33">
        <f t="shared" si="0"/>
        <v>149.11568668785077</v>
      </c>
    </row>
    <row r="653" spans="1:4" ht="16" x14ac:dyDescent="0.2">
      <c r="A653" s="114">
        <v>35916</v>
      </c>
      <c r="B653" s="113">
        <v>0.23</v>
      </c>
      <c r="C653" s="113">
        <v>0.12</v>
      </c>
      <c r="D653" s="33">
        <f t="shared" si="0"/>
        <v>149.29462551187621</v>
      </c>
    </row>
    <row r="654" spans="1:4" ht="16" x14ac:dyDescent="0.2">
      <c r="A654" s="114">
        <v>35947</v>
      </c>
      <c r="B654" s="113">
        <v>0.28000000000000003</v>
      </c>
      <c r="C654" s="113">
        <v>0.36</v>
      </c>
      <c r="D654" s="33">
        <f t="shared" si="0"/>
        <v>149.83208616371897</v>
      </c>
    </row>
    <row r="655" spans="1:4" ht="16" x14ac:dyDescent="0.2">
      <c r="A655" s="114">
        <v>35977</v>
      </c>
      <c r="B655" s="113">
        <v>-0.38</v>
      </c>
      <c r="C655" s="113">
        <v>0</v>
      </c>
      <c r="D655" s="33">
        <f t="shared" si="0"/>
        <v>149.83208616371897</v>
      </c>
    </row>
    <row r="656" spans="1:4" ht="16" x14ac:dyDescent="0.2">
      <c r="A656" s="114">
        <v>36008</v>
      </c>
      <c r="B656" s="113">
        <v>-0.17</v>
      </c>
      <c r="C656" s="113">
        <v>-0.2</v>
      </c>
      <c r="D656" s="33">
        <f t="shared" si="0"/>
        <v>149.53242199139154</v>
      </c>
    </row>
    <row r="657" spans="1:4" ht="16" x14ac:dyDescent="0.2">
      <c r="A657" s="114">
        <v>36039</v>
      </c>
      <c r="B657" s="113">
        <v>-0.02</v>
      </c>
      <c r="C657" s="113">
        <v>-0.28999999999999998</v>
      </c>
      <c r="D657" s="33">
        <f t="shared" si="0"/>
        <v>149.09877796761651</v>
      </c>
    </row>
    <row r="658" spans="1:4" ht="16" x14ac:dyDescent="0.2">
      <c r="A658" s="114">
        <v>36069</v>
      </c>
      <c r="B658" s="113">
        <v>-0.03</v>
      </c>
      <c r="C658" s="113">
        <v>0.17</v>
      </c>
      <c r="D658" s="33">
        <f t="shared" si="0"/>
        <v>149.35224589016147</v>
      </c>
    </row>
    <row r="659" spans="1:4" ht="16" x14ac:dyDescent="0.2">
      <c r="A659" s="114">
        <v>36100</v>
      </c>
      <c r="B659" s="113">
        <v>-0.18</v>
      </c>
      <c r="C659" s="113">
        <v>-0.08</v>
      </c>
      <c r="D659" s="33">
        <f t="shared" si="0"/>
        <v>149.23276409344933</v>
      </c>
    </row>
    <row r="660" spans="1:4" ht="16" x14ac:dyDescent="0.2">
      <c r="A660" s="114">
        <v>36130</v>
      </c>
      <c r="B660" s="113">
        <v>0.98</v>
      </c>
      <c r="C660" s="113">
        <v>-7.0000000000000007E-2</v>
      </c>
      <c r="D660" s="33">
        <f t="shared" si="0"/>
        <v>149.12830115858392</v>
      </c>
    </row>
    <row r="661" spans="1:4" ht="16" x14ac:dyDescent="0.2">
      <c r="A661" s="114">
        <v>36161</v>
      </c>
      <c r="B661" s="113">
        <v>1.1499999999999999</v>
      </c>
      <c r="C661" s="113">
        <v>0.89</v>
      </c>
      <c r="D661" s="33">
        <f t="shared" si="0"/>
        <v>150.45554303889531</v>
      </c>
    </row>
    <row r="662" spans="1:4" ht="16" x14ac:dyDescent="0.2">
      <c r="A662" s="114">
        <v>36192</v>
      </c>
      <c r="B662" s="113">
        <v>4.4400000000000004</v>
      </c>
      <c r="C662" s="113">
        <v>2.64</v>
      </c>
      <c r="D662" s="33">
        <f t="shared" si="0"/>
        <v>154.42756937512215</v>
      </c>
    </row>
    <row r="663" spans="1:4" ht="16" x14ac:dyDescent="0.2">
      <c r="A663" s="114">
        <v>36220</v>
      </c>
      <c r="B663" s="113">
        <v>1.98</v>
      </c>
      <c r="C663" s="113">
        <v>3.51</v>
      </c>
      <c r="D663" s="33">
        <f t="shared" si="0"/>
        <v>159.84797706018892</v>
      </c>
    </row>
    <row r="664" spans="1:4" ht="16" x14ac:dyDescent="0.2">
      <c r="A664" s="114">
        <v>36251</v>
      </c>
      <c r="B664" s="113">
        <v>0.03</v>
      </c>
      <c r="C664" s="113">
        <v>1.19</v>
      </c>
      <c r="D664" s="33">
        <f t="shared" si="0"/>
        <v>161.75016798720517</v>
      </c>
    </row>
    <row r="665" spans="1:4" ht="16" x14ac:dyDescent="0.2">
      <c r="A665" s="114">
        <v>36281</v>
      </c>
      <c r="B665" s="113">
        <v>-0.34</v>
      </c>
      <c r="C665" s="113">
        <v>-0.22</v>
      </c>
      <c r="D665" s="33">
        <f t="shared" si="0"/>
        <v>161.39431761763333</v>
      </c>
    </row>
    <row r="666" spans="1:4" ht="16" x14ac:dyDescent="0.2">
      <c r="A666" s="114">
        <v>36312</v>
      </c>
      <c r="B666" s="113">
        <v>1.02</v>
      </c>
      <c r="C666" s="113">
        <v>-0.06</v>
      </c>
      <c r="D666" s="33">
        <f t="shared" si="0"/>
        <v>161.29748102706276</v>
      </c>
    </row>
    <row r="667" spans="1:4" ht="16" x14ac:dyDescent="0.2">
      <c r="A667" s="114">
        <v>36342</v>
      </c>
      <c r="B667" s="113">
        <v>1.59</v>
      </c>
      <c r="C667" s="113">
        <v>1.39</v>
      </c>
      <c r="D667" s="33">
        <f t="shared" si="0"/>
        <v>163.53951601333893</v>
      </c>
    </row>
    <row r="668" spans="1:4" ht="16" x14ac:dyDescent="0.2">
      <c r="A668" s="114">
        <v>36373</v>
      </c>
      <c r="B668" s="113">
        <v>1.45</v>
      </c>
      <c r="C668" s="113">
        <v>1.58</v>
      </c>
      <c r="D668" s="33">
        <f t="shared" si="0"/>
        <v>166.12344036634968</v>
      </c>
    </row>
    <row r="669" spans="1:4" ht="16" x14ac:dyDescent="0.2">
      <c r="A669" s="114">
        <v>36404</v>
      </c>
      <c r="B669" s="113">
        <v>1.47</v>
      </c>
      <c r="C669" s="113">
        <v>1.49</v>
      </c>
      <c r="D669" s="33">
        <f t="shared" si="0"/>
        <v>168.59867962780828</v>
      </c>
    </row>
    <row r="670" spans="1:4" ht="16" x14ac:dyDescent="0.2">
      <c r="A670" s="114">
        <v>36434</v>
      </c>
      <c r="B670" s="113">
        <v>1.89</v>
      </c>
      <c r="C670" s="113">
        <v>1.54</v>
      </c>
      <c r="D670" s="33">
        <f t="shared" si="0"/>
        <v>171.19509929407656</v>
      </c>
    </row>
    <row r="671" spans="1:4" ht="16" x14ac:dyDescent="0.2">
      <c r="A671" s="114">
        <v>36465</v>
      </c>
      <c r="B671" s="113">
        <v>2.5299999999999998</v>
      </c>
      <c r="C671" s="113">
        <v>2.21</v>
      </c>
      <c r="D671" s="33">
        <f t="shared" si="0"/>
        <v>174.97851098847565</v>
      </c>
    </row>
    <row r="672" spans="1:4" ht="16" x14ac:dyDescent="0.2">
      <c r="A672" s="114">
        <v>36495</v>
      </c>
      <c r="B672" s="113">
        <v>1.23</v>
      </c>
      <c r="C672" s="113">
        <v>2.35</v>
      </c>
      <c r="D672" s="33">
        <f t="shared" si="0"/>
        <v>179.09050599670485</v>
      </c>
    </row>
    <row r="673" spans="1:4" ht="16" x14ac:dyDescent="0.2">
      <c r="A673" s="114">
        <v>36526</v>
      </c>
      <c r="B673" s="113">
        <v>1.02</v>
      </c>
      <c r="C673" s="113">
        <v>1.22</v>
      </c>
      <c r="D673" s="33">
        <f t="shared" si="0"/>
        <v>181.27541016986464</v>
      </c>
    </row>
    <row r="674" spans="1:4" ht="16" x14ac:dyDescent="0.2">
      <c r="A674" s="114">
        <v>36557</v>
      </c>
      <c r="B674" s="113">
        <v>0.19</v>
      </c>
      <c r="C674" s="113">
        <v>0.55000000000000004</v>
      </c>
      <c r="D674" s="33">
        <f t="shared" ref="D674:D737" si="1">D673*(1+C674/100)</f>
        <v>182.2724249257989</v>
      </c>
    </row>
    <row r="675" spans="1:4" ht="16" x14ac:dyDescent="0.2">
      <c r="A675" s="114">
        <v>36586</v>
      </c>
      <c r="B675" s="113">
        <v>0.18</v>
      </c>
      <c r="C675" s="113">
        <v>0.13</v>
      </c>
      <c r="D675" s="33">
        <f t="shared" si="1"/>
        <v>182.50937907820244</v>
      </c>
    </row>
    <row r="676" spans="1:4" ht="16" x14ac:dyDescent="0.2">
      <c r="A676" s="114">
        <v>36617</v>
      </c>
      <c r="B676" s="113">
        <v>0.13</v>
      </c>
      <c r="C676" s="113">
        <v>0.35</v>
      </c>
      <c r="D676" s="33">
        <f t="shared" si="1"/>
        <v>183.14816190497615</v>
      </c>
    </row>
    <row r="677" spans="1:4" ht="16" x14ac:dyDescent="0.2">
      <c r="A677" s="114">
        <v>36647</v>
      </c>
      <c r="B677" s="113">
        <v>0.67</v>
      </c>
      <c r="C677" s="113">
        <v>0.18</v>
      </c>
      <c r="D677" s="33">
        <f t="shared" si="1"/>
        <v>183.47782859640512</v>
      </c>
    </row>
    <row r="678" spans="1:4" ht="16" x14ac:dyDescent="0.2">
      <c r="A678" s="114">
        <v>36678</v>
      </c>
      <c r="B678" s="113">
        <v>0.93</v>
      </c>
      <c r="C678" s="113">
        <v>0.76</v>
      </c>
      <c r="D678" s="33">
        <f t="shared" si="1"/>
        <v>184.87226009373779</v>
      </c>
    </row>
    <row r="679" spans="1:4" ht="16" x14ac:dyDescent="0.2">
      <c r="A679" s="114">
        <v>36708</v>
      </c>
      <c r="B679" s="113">
        <v>2.2599999999999998</v>
      </c>
      <c r="C679" s="113">
        <v>1.22</v>
      </c>
      <c r="D679" s="33">
        <f t="shared" si="1"/>
        <v>187.12770166688139</v>
      </c>
    </row>
    <row r="680" spans="1:4" ht="16" x14ac:dyDescent="0.2">
      <c r="A680" s="114">
        <v>36739</v>
      </c>
      <c r="B680" s="113">
        <v>1.82</v>
      </c>
      <c r="C680" s="113">
        <v>2.52</v>
      </c>
      <c r="D680" s="33">
        <f t="shared" si="1"/>
        <v>191.84331974888678</v>
      </c>
    </row>
    <row r="681" spans="1:4" ht="16" x14ac:dyDescent="0.2">
      <c r="A681" s="114">
        <v>36770</v>
      </c>
      <c r="B681" s="113">
        <v>0.69</v>
      </c>
      <c r="C681" s="113">
        <v>1.52</v>
      </c>
      <c r="D681" s="33">
        <f t="shared" si="1"/>
        <v>194.75933820906988</v>
      </c>
    </row>
    <row r="682" spans="1:4" ht="16" x14ac:dyDescent="0.2">
      <c r="A682" s="114">
        <v>36800</v>
      </c>
      <c r="B682" s="113">
        <v>0.37</v>
      </c>
      <c r="C682" s="113">
        <v>0.51</v>
      </c>
      <c r="D682" s="33">
        <f t="shared" si="1"/>
        <v>195.75261083393616</v>
      </c>
    </row>
    <row r="683" spans="1:4" ht="16" x14ac:dyDescent="0.2">
      <c r="A683" s="114">
        <v>36831</v>
      </c>
      <c r="B683" s="113">
        <v>0.39</v>
      </c>
      <c r="C683" s="113">
        <v>0.35</v>
      </c>
      <c r="D683" s="33">
        <f t="shared" si="1"/>
        <v>196.43774497185495</v>
      </c>
    </row>
    <row r="684" spans="1:4" ht="16" x14ac:dyDescent="0.2">
      <c r="A684" s="114">
        <v>36861</v>
      </c>
      <c r="B684" s="113">
        <v>0.76</v>
      </c>
      <c r="C684" s="113">
        <v>0.51</v>
      </c>
      <c r="D684" s="33">
        <f t="shared" si="1"/>
        <v>197.43957747121144</v>
      </c>
    </row>
    <row r="685" spans="1:4" ht="16" x14ac:dyDescent="0.2">
      <c r="A685" s="114">
        <v>36892</v>
      </c>
      <c r="B685" s="113">
        <v>0.49</v>
      </c>
      <c r="C685" s="113">
        <v>0.63</v>
      </c>
      <c r="D685" s="33">
        <f t="shared" si="1"/>
        <v>198.68344680928007</v>
      </c>
    </row>
    <row r="686" spans="1:4" ht="16" x14ac:dyDescent="0.2">
      <c r="A686" s="114">
        <v>36923</v>
      </c>
      <c r="B686" s="113">
        <v>0.34</v>
      </c>
      <c r="C686" s="113">
        <v>0.4</v>
      </c>
      <c r="D686" s="33">
        <f t="shared" si="1"/>
        <v>199.47818059651721</v>
      </c>
    </row>
    <row r="687" spans="1:4" ht="16" x14ac:dyDescent="0.2">
      <c r="A687" s="114">
        <v>36951</v>
      </c>
      <c r="B687" s="113">
        <v>0.8</v>
      </c>
      <c r="C687" s="113">
        <v>0.36</v>
      </c>
      <c r="D687" s="33">
        <f t="shared" si="1"/>
        <v>200.19630204666467</v>
      </c>
    </row>
    <row r="688" spans="1:4" ht="16" x14ac:dyDescent="0.2">
      <c r="A688" s="114">
        <v>36982</v>
      </c>
      <c r="B688" s="113">
        <v>1.1299999999999999</v>
      </c>
      <c r="C688" s="113">
        <v>0.94</v>
      </c>
      <c r="D688" s="33">
        <f t="shared" si="1"/>
        <v>202.07814728590333</v>
      </c>
    </row>
    <row r="689" spans="1:4" ht="16" x14ac:dyDescent="0.2">
      <c r="A689" s="114">
        <v>37012</v>
      </c>
      <c r="B689" s="113">
        <v>0.44</v>
      </c>
      <c r="C689" s="113">
        <v>1.1000000000000001</v>
      </c>
      <c r="D689" s="33">
        <f t="shared" si="1"/>
        <v>204.30100690604823</v>
      </c>
    </row>
    <row r="690" spans="1:4" ht="16" x14ac:dyDescent="0.2">
      <c r="A690" s="114">
        <v>37043</v>
      </c>
      <c r="B690" s="113">
        <v>1.46</v>
      </c>
      <c r="C690" s="113">
        <v>0.69</v>
      </c>
      <c r="D690" s="33">
        <f t="shared" si="1"/>
        <v>205.71068385369995</v>
      </c>
    </row>
    <row r="691" spans="1:4" ht="16" x14ac:dyDescent="0.2">
      <c r="A691" s="114">
        <v>37073</v>
      </c>
      <c r="B691" s="113">
        <v>1.62</v>
      </c>
      <c r="C691" s="113">
        <v>1.32</v>
      </c>
      <c r="D691" s="33">
        <f t="shared" si="1"/>
        <v>208.42606488056882</v>
      </c>
    </row>
    <row r="692" spans="1:4" ht="16" x14ac:dyDescent="0.2">
      <c r="A692" s="114">
        <v>37104</v>
      </c>
      <c r="B692" s="113">
        <v>0.9</v>
      </c>
      <c r="C692" s="113">
        <v>1.67</v>
      </c>
      <c r="D692" s="33">
        <f t="shared" si="1"/>
        <v>211.90678016407429</v>
      </c>
    </row>
    <row r="693" spans="1:4" ht="16" x14ac:dyDescent="0.2">
      <c r="A693" s="114">
        <v>37135</v>
      </c>
      <c r="B693" s="113">
        <v>0.38</v>
      </c>
      <c r="C693" s="113">
        <v>0.63</v>
      </c>
      <c r="D693" s="33">
        <f t="shared" si="1"/>
        <v>213.24179287910795</v>
      </c>
    </row>
    <row r="694" spans="1:4" ht="16" x14ac:dyDescent="0.2">
      <c r="A694" s="114">
        <v>37165</v>
      </c>
      <c r="B694" s="113">
        <v>1.45</v>
      </c>
      <c r="C694" s="113">
        <v>0.87</v>
      </c>
      <c r="D694" s="33">
        <f t="shared" si="1"/>
        <v>215.09699647715618</v>
      </c>
    </row>
    <row r="695" spans="1:4" ht="16" x14ac:dyDescent="0.2">
      <c r="A695" s="114">
        <v>37196</v>
      </c>
      <c r="B695" s="113">
        <v>0.76</v>
      </c>
      <c r="C695" s="113">
        <v>1.27</v>
      </c>
      <c r="D695" s="33">
        <f t="shared" si="1"/>
        <v>217.82872833241606</v>
      </c>
    </row>
    <row r="696" spans="1:4" ht="16" x14ac:dyDescent="0.2">
      <c r="A696" s="114">
        <v>37226</v>
      </c>
      <c r="B696" s="113">
        <v>0.18</v>
      </c>
      <c r="C696" s="113">
        <v>0.42</v>
      </c>
      <c r="D696" s="33">
        <f t="shared" si="1"/>
        <v>218.7436089914122</v>
      </c>
    </row>
    <row r="697" spans="1:4" ht="16" x14ac:dyDescent="0.2">
      <c r="A697" s="114">
        <v>37257</v>
      </c>
      <c r="B697" s="113">
        <v>0.19</v>
      </c>
      <c r="C697" s="113">
        <v>0.26</v>
      </c>
      <c r="D697" s="33">
        <f t="shared" si="1"/>
        <v>219.31234237478986</v>
      </c>
    </row>
    <row r="698" spans="1:4" ht="16" x14ac:dyDescent="0.2">
      <c r="A698" s="114">
        <v>37288</v>
      </c>
      <c r="B698" s="113">
        <v>0.18</v>
      </c>
      <c r="C698" s="113">
        <v>0.14000000000000001</v>
      </c>
      <c r="D698" s="33">
        <f t="shared" si="1"/>
        <v>219.6193796541146</v>
      </c>
    </row>
    <row r="699" spans="1:4" ht="16" x14ac:dyDescent="0.2">
      <c r="A699" s="114">
        <v>37316</v>
      </c>
      <c r="B699" s="113">
        <v>0.11</v>
      </c>
      <c r="C699" s="113">
        <v>0.18</v>
      </c>
      <c r="D699" s="33">
        <f t="shared" si="1"/>
        <v>220.01469453749201</v>
      </c>
    </row>
    <row r="700" spans="1:4" ht="16" x14ac:dyDescent="0.2">
      <c r="A700" s="114">
        <v>37347</v>
      </c>
      <c r="B700" s="113">
        <v>0.7</v>
      </c>
      <c r="C700" s="113">
        <v>0.36</v>
      </c>
      <c r="D700" s="33">
        <f t="shared" si="1"/>
        <v>220.806747437827</v>
      </c>
    </row>
    <row r="701" spans="1:4" ht="16" x14ac:dyDescent="0.2">
      <c r="A701" s="114">
        <v>37377</v>
      </c>
      <c r="B701" s="113">
        <v>1.1100000000000001</v>
      </c>
      <c r="C701" s="113">
        <v>0.7</v>
      </c>
      <c r="D701" s="33">
        <f t="shared" si="1"/>
        <v>222.35239466989177</v>
      </c>
    </row>
    <row r="702" spans="1:4" ht="16" x14ac:dyDescent="0.2">
      <c r="A702" s="114">
        <v>37408</v>
      </c>
      <c r="B702" s="113">
        <v>1.74</v>
      </c>
      <c r="C702" s="113">
        <v>1.35</v>
      </c>
      <c r="D702" s="33">
        <f t="shared" si="1"/>
        <v>225.35415199793533</v>
      </c>
    </row>
    <row r="703" spans="1:4" ht="16" x14ac:dyDescent="0.2">
      <c r="A703" s="114">
        <v>37438</v>
      </c>
      <c r="B703" s="113">
        <v>2.0499999999999998</v>
      </c>
      <c r="C703" s="113">
        <v>1.86</v>
      </c>
      <c r="D703" s="33">
        <f t="shared" si="1"/>
        <v>229.54573922509692</v>
      </c>
    </row>
    <row r="704" spans="1:4" ht="16" x14ac:dyDescent="0.2">
      <c r="A704" s="114">
        <v>37469</v>
      </c>
      <c r="B704" s="113">
        <v>2.36</v>
      </c>
      <c r="C704" s="113">
        <v>2.2599999999999998</v>
      </c>
      <c r="D704" s="33">
        <f t="shared" si="1"/>
        <v>234.73347293158412</v>
      </c>
    </row>
    <row r="705" spans="1:4" ht="16" x14ac:dyDescent="0.2">
      <c r="A705" s="114">
        <v>37500</v>
      </c>
      <c r="B705" s="113">
        <v>2.64</v>
      </c>
      <c r="C705" s="113">
        <v>2.4</v>
      </c>
      <c r="D705" s="33">
        <f t="shared" si="1"/>
        <v>240.36707628194213</v>
      </c>
    </row>
    <row r="706" spans="1:4" ht="16" x14ac:dyDescent="0.2">
      <c r="A706" s="114">
        <v>37530</v>
      </c>
      <c r="B706" s="113">
        <v>4.21</v>
      </c>
      <c r="C706" s="113">
        <v>3.32</v>
      </c>
      <c r="D706" s="33">
        <f t="shared" si="1"/>
        <v>248.34726321450259</v>
      </c>
    </row>
    <row r="707" spans="1:4" ht="16" x14ac:dyDescent="0.2">
      <c r="A707" s="114">
        <v>37561</v>
      </c>
      <c r="B707" s="113">
        <v>5.84</v>
      </c>
      <c r="C707" s="113">
        <v>4.7300000000000004</v>
      </c>
      <c r="D707" s="33">
        <f t="shared" si="1"/>
        <v>260.09408876454853</v>
      </c>
    </row>
    <row r="708" spans="1:4" ht="16" x14ac:dyDescent="0.2">
      <c r="A708" s="114">
        <v>37591</v>
      </c>
      <c r="B708" s="113">
        <v>2.7</v>
      </c>
      <c r="C708" s="113">
        <v>4.87</v>
      </c>
      <c r="D708" s="33">
        <f t="shared" si="1"/>
        <v>272.76067088738205</v>
      </c>
    </row>
    <row r="709" spans="1:4" ht="16" x14ac:dyDescent="0.2">
      <c r="A709" s="114">
        <v>37622</v>
      </c>
      <c r="B709" s="113">
        <v>2.17</v>
      </c>
      <c r="C709" s="113">
        <v>2.29</v>
      </c>
      <c r="D709" s="33">
        <f t="shared" si="1"/>
        <v>279.00689025070307</v>
      </c>
    </row>
    <row r="710" spans="1:4" ht="16" x14ac:dyDescent="0.2">
      <c r="A710" s="114">
        <v>37653</v>
      </c>
      <c r="B710" s="113">
        <v>1.59</v>
      </c>
      <c r="C710" s="113">
        <v>2.42</v>
      </c>
      <c r="D710" s="33">
        <f t="shared" si="1"/>
        <v>285.7588569947701</v>
      </c>
    </row>
    <row r="711" spans="1:4" ht="16" x14ac:dyDescent="0.2">
      <c r="A711" s="114">
        <v>37681</v>
      </c>
      <c r="B711" s="113">
        <v>1.66</v>
      </c>
      <c r="C711" s="113">
        <v>1.58</v>
      </c>
      <c r="D711" s="33">
        <f t="shared" si="1"/>
        <v>290.27384693528745</v>
      </c>
    </row>
    <row r="712" spans="1:4" ht="16" x14ac:dyDescent="0.2">
      <c r="A712" s="114">
        <v>37712</v>
      </c>
      <c r="B712" s="113">
        <v>0.41</v>
      </c>
      <c r="C712" s="113">
        <v>1.24</v>
      </c>
      <c r="D712" s="33">
        <f t="shared" si="1"/>
        <v>293.87324263728499</v>
      </c>
    </row>
    <row r="713" spans="1:4" ht="16" x14ac:dyDescent="0.2">
      <c r="A713" s="114">
        <v>37742</v>
      </c>
      <c r="B713" s="113">
        <v>-0.67</v>
      </c>
      <c r="C713" s="113">
        <v>0.02</v>
      </c>
      <c r="D713" s="33">
        <f t="shared" si="1"/>
        <v>293.93201728581244</v>
      </c>
    </row>
    <row r="714" spans="1:4" ht="16" x14ac:dyDescent="0.2">
      <c r="A714" s="114">
        <v>37773</v>
      </c>
      <c r="B714" s="113">
        <v>-0.7</v>
      </c>
      <c r="C714" s="113">
        <v>-0.59</v>
      </c>
      <c r="D714" s="33">
        <f t="shared" si="1"/>
        <v>292.19781838382613</v>
      </c>
    </row>
    <row r="715" spans="1:4" ht="16" x14ac:dyDescent="0.2">
      <c r="A715" s="114">
        <v>37803</v>
      </c>
      <c r="B715" s="113">
        <v>-0.2</v>
      </c>
      <c r="C715" s="113">
        <v>-0.73</v>
      </c>
      <c r="D715" s="33">
        <f t="shared" si="1"/>
        <v>290.06477430962423</v>
      </c>
    </row>
    <row r="716" spans="1:4" ht="16" x14ac:dyDescent="0.2">
      <c r="A716" s="114">
        <v>37834</v>
      </c>
      <c r="B716" s="113">
        <v>0.62</v>
      </c>
      <c r="C716" s="113">
        <v>0.21</v>
      </c>
      <c r="D716" s="33">
        <f t="shared" si="1"/>
        <v>290.67391033567441</v>
      </c>
    </row>
    <row r="717" spans="1:4" ht="16" x14ac:dyDescent="0.2">
      <c r="A717" s="114">
        <v>37865</v>
      </c>
      <c r="B717" s="113">
        <v>1.05</v>
      </c>
      <c r="C717" s="113">
        <v>0.95</v>
      </c>
      <c r="D717" s="33">
        <f t="shared" si="1"/>
        <v>293.43531248386336</v>
      </c>
    </row>
    <row r="718" spans="1:4" ht="16" x14ac:dyDescent="0.2">
      <c r="A718" s="114">
        <v>37895</v>
      </c>
      <c r="B718" s="113">
        <v>0.44</v>
      </c>
      <c r="C718" s="113">
        <v>0.67</v>
      </c>
      <c r="D718" s="33">
        <f t="shared" si="1"/>
        <v>295.40132907750524</v>
      </c>
    </row>
    <row r="719" spans="1:4" ht="16" x14ac:dyDescent="0.2">
      <c r="A719" s="114">
        <v>37926</v>
      </c>
      <c r="B719" s="113">
        <v>0.48</v>
      </c>
      <c r="C719" s="113">
        <v>0.45</v>
      </c>
      <c r="D719" s="33">
        <f t="shared" si="1"/>
        <v>296.73063505835398</v>
      </c>
    </row>
    <row r="720" spans="1:4" ht="16" x14ac:dyDescent="0.2">
      <c r="A720" s="114">
        <v>37956</v>
      </c>
      <c r="B720" s="113">
        <v>0.6</v>
      </c>
      <c r="C720" s="113">
        <v>0.59</v>
      </c>
      <c r="D720" s="33">
        <f t="shared" si="1"/>
        <v>298.48134580519826</v>
      </c>
    </row>
    <row r="721" spans="1:4" ht="16" x14ac:dyDescent="0.2">
      <c r="A721" s="114">
        <v>37987</v>
      </c>
      <c r="B721" s="113">
        <v>0.8</v>
      </c>
      <c r="C721" s="113">
        <v>0.76</v>
      </c>
      <c r="D721" s="33">
        <f t="shared" si="1"/>
        <v>300.74980403331779</v>
      </c>
    </row>
    <row r="722" spans="1:4" ht="16" x14ac:dyDescent="0.2">
      <c r="A722" s="114">
        <v>38018</v>
      </c>
      <c r="B722" s="113">
        <v>1.08</v>
      </c>
      <c r="C722" s="113">
        <v>0.78</v>
      </c>
      <c r="D722" s="33">
        <f t="shared" si="1"/>
        <v>303.09565250477766</v>
      </c>
    </row>
    <row r="723" spans="1:4" ht="16" x14ac:dyDescent="0.2">
      <c r="A723" s="114">
        <v>38047</v>
      </c>
      <c r="B723" s="113">
        <v>0.93</v>
      </c>
      <c r="C723" s="113">
        <v>1.05</v>
      </c>
      <c r="D723" s="33">
        <f t="shared" si="1"/>
        <v>306.27815685607783</v>
      </c>
    </row>
    <row r="724" spans="1:4" ht="16" x14ac:dyDescent="0.2">
      <c r="A724" s="114">
        <v>38078</v>
      </c>
      <c r="B724" s="113">
        <v>1.1499999999999999</v>
      </c>
      <c r="C724" s="113">
        <v>1.2</v>
      </c>
      <c r="D724" s="33">
        <f t="shared" si="1"/>
        <v>309.95349473835074</v>
      </c>
    </row>
    <row r="725" spans="1:4" ht="16" x14ac:dyDescent="0.2">
      <c r="A725" s="114">
        <v>38108</v>
      </c>
      <c r="B725" s="113">
        <v>1.46</v>
      </c>
      <c r="C725" s="113">
        <v>1.24</v>
      </c>
      <c r="D725" s="33">
        <f t="shared" si="1"/>
        <v>313.79691807310627</v>
      </c>
    </row>
    <row r="726" spans="1:4" ht="16" x14ac:dyDescent="0.2">
      <c r="A726" s="114">
        <v>38139</v>
      </c>
      <c r="B726" s="113">
        <v>1.29</v>
      </c>
      <c r="C726" s="113">
        <v>1.5</v>
      </c>
      <c r="D726" s="33">
        <f t="shared" si="1"/>
        <v>318.50387184420282</v>
      </c>
    </row>
    <row r="727" spans="1:4" ht="16" x14ac:dyDescent="0.2">
      <c r="A727" s="114">
        <v>38169</v>
      </c>
      <c r="B727" s="113">
        <v>1.1399999999999999</v>
      </c>
      <c r="C727" s="113">
        <v>1.31</v>
      </c>
      <c r="D727" s="33">
        <f t="shared" si="1"/>
        <v>322.6762725653619</v>
      </c>
    </row>
    <row r="728" spans="1:4" ht="16" x14ac:dyDescent="0.2">
      <c r="A728" s="114">
        <v>38200</v>
      </c>
      <c r="B728" s="113">
        <v>1.31</v>
      </c>
      <c r="C728" s="113">
        <v>0.84</v>
      </c>
      <c r="D728" s="33">
        <f t="shared" si="1"/>
        <v>325.3867532549109</v>
      </c>
    </row>
    <row r="729" spans="1:4" ht="16" x14ac:dyDescent="0.2">
      <c r="A729" s="114">
        <v>38231</v>
      </c>
      <c r="B729" s="113">
        <v>0.48</v>
      </c>
      <c r="C729" s="113">
        <v>1.25</v>
      </c>
      <c r="D729" s="33">
        <f t="shared" si="1"/>
        <v>329.45408767059729</v>
      </c>
    </row>
    <row r="730" spans="1:4" ht="16" x14ac:dyDescent="0.2">
      <c r="A730" s="114">
        <v>38261</v>
      </c>
      <c r="B730" s="113">
        <v>0.53</v>
      </c>
      <c r="C730" s="113">
        <v>0.23</v>
      </c>
      <c r="D730" s="33">
        <f t="shared" si="1"/>
        <v>330.21183207223964</v>
      </c>
    </row>
    <row r="731" spans="1:4" ht="16" x14ac:dyDescent="0.2">
      <c r="A731" s="114">
        <v>38292</v>
      </c>
      <c r="B731" s="113">
        <v>0.82</v>
      </c>
      <c r="C731" s="113">
        <v>0.83</v>
      </c>
      <c r="D731" s="33">
        <f t="shared" si="1"/>
        <v>332.95259027843923</v>
      </c>
    </row>
    <row r="732" spans="1:4" ht="16" x14ac:dyDescent="0.2">
      <c r="A732" s="114">
        <v>38322</v>
      </c>
      <c r="B732" s="113">
        <v>0.52</v>
      </c>
      <c r="C732" s="113">
        <v>0.77</v>
      </c>
      <c r="D732" s="33">
        <f t="shared" si="1"/>
        <v>335.51632522358324</v>
      </c>
    </row>
    <row r="733" spans="1:4" ht="16" x14ac:dyDescent="0.2">
      <c r="A733" s="114">
        <v>38353</v>
      </c>
      <c r="B733" s="113">
        <v>0.33</v>
      </c>
      <c r="C733" s="113">
        <v>0.42</v>
      </c>
      <c r="D733" s="33">
        <f t="shared" si="1"/>
        <v>336.92549378952231</v>
      </c>
    </row>
    <row r="734" spans="1:4" ht="16" x14ac:dyDescent="0.2">
      <c r="A734" s="114">
        <v>38384</v>
      </c>
      <c r="B734" s="113">
        <v>0.4</v>
      </c>
      <c r="C734" s="113">
        <v>0.31</v>
      </c>
      <c r="D734" s="33">
        <f t="shared" si="1"/>
        <v>337.96996282026987</v>
      </c>
    </row>
    <row r="735" spans="1:4" ht="16" x14ac:dyDescent="0.2">
      <c r="A735" s="114">
        <v>38412</v>
      </c>
      <c r="B735" s="113">
        <v>0.99</v>
      </c>
      <c r="C735" s="113">
        <v>0.67</v>
      </c>
      <c r="D735" s="33">
        <f t="shared" si="1"/>
        <v>340.23436157116566</v>
      </c>
    </row>
    <row r="736" spans="1:4" ht="16" x14ac:dyDescent="0.2">
      <c r="A736" s="114">
        <v>38443</v>
      </c>
      <c r="B736" s="113">
        <v>0.51</v>
      </c>
      <c r="C736" s="113">
        <v>1.17</v>
      </c>
      <c r="D736" s="33">
        <f t="shared" si="1"/>
        <v>344.21510360154832</v>
      </c>
    </row>
    <row r="737" spans="1:4" ht="16" x14ac:dyDescent="0.2">
      <c r="A737" s="114">
        <v>38473</v>
      </c>
      <c r="B737" s="113">
        <v>-0.25</v>
      </c>
      <c r="C737" s="113">
        <v>0</v>
      </c>
      <c r="D737" s="33">
        <f t="shared" si="1"/>
        <v>344.21510360154832</v>
      </c>
    </row>
    <row r="738" spans="1:4" ht="16" x14ac:dyDescent="0.2">
      <c r="A738" s="114">
        <v>38504</v>
      </c>
      <c r="B738" s="113">
        <v>-0.45</v>
      </c>
      <c r="C738" s="113">
        <v>-0.41</v>
      </c>
      <c r="D738" s="33">
        <f t="shared" ref="D738:D801" si="2">D737*(1+C738/100)</f>
        <v>342.80382167678198</v>
      </c>
    </row>
    <row r="739" spans="1:4" ht="16" x14ac:dyDescent="0.2">
      <c r="A739" s="114">
        <v>38534</v>
      </c>
      <c r="B739" s="113">
        <v>-0.4</v>
      </c>
      <c r="C739" s="113">
        <v>-0.37</v>
      </c>
      <c r="D739" s="33">
        <f t="shared" si="2"/>
        <v>341.53544753657786</v>
      </c>
    </row>
    <row r="740" spans="1:4" ht="16" x14ac:dyDescent="0.2">
      <c r="A740" s="114">
        <v>38565</v>
      </c>
      <c r="B740" s="113">
        <v>-0.79</v>
      </c>
      <c r="C740" s="113">
        <v>-0.52</v>
      </c>
      <c r="D740" s="33">
        <f t="shared" si="2"/>
        <v>339.75946320938766</v>
      </c>
    </row>
    <row r="741" spans="1:4" ht="16" x14ac:dyDescent="0.2">
      <c r="A741" s="114">
        <v>38596</v>
      </c>
      <c r="B741" s="113">
        <v>-0.13</v>
      </c>
      <c r="C741" s="113">
        <v>-0.69</v>
      </c>
      <c r="D741" s="33">
        <f t="shared" si="2"/>
        <v>337.4151229132429</v>
      </c>
    </row>
    <row r="742" spans="1:4" ht="16" x14ac:dyDescent="0.2">
      <c r="A742" s="114">
        <v>38626</v>
      </c>
      <c r="B742" s="113">
        <v>0.63</v>
      </c>
      <c r="C742" s="113">
        <v>0.48</v>
      </c>
      <c r="D742" s="33">
        <f t="shared" si="2"/>
        <v>339.03471550322644</v>
      </c>
    </row>
    <row r="743" spans="1:4" ht="16" x14ac:dyDescent="0.2">
      <c r="A743" s="114">
        <v>38657</v>
      </c>
      <c r="B743" s="113">
        <v>0.33</v>
      </c>
      <c r="C743" s="113">
        <v>0.35</v>
      </c>
      <c r="D743" s="33">
        <f t="shared" si="2"/>
        <v>340.22133700748776</v>
      </c>
    </row>
    <row r="744" spans="1:4" ht="16" x14ac:dyDescent="0.2">
      <c r="A744" s="114">
        <v>38687</v>
      </c>
      <c r="B744" s="113">
        <v>7.0000000000000007E-2</v>
      </c>
      <c r="C744" s="113">
        <v>0.06</v>
      </c>
      <c r="D744" s="33">
        <f t="shared" si="2"/>
        <v>340.42546980969223</v>
      </c>
    </row>
    <row r="745" spans="1:4" ht="16" x14ac:dyDescent="0.2">
      <c r="A745" s="114">
        <v>38718</v>
      </c>
      <c r="B745" s="113">
        <v>0.72</v>
      </c>
      <c r="C745" s="113">
        <v>0.84</v>
      </c>
      <c r="D745" s="33">
        <f t="shared" si="2"/>
        <v>343.28504375609361</v>
      </c>
    </row>
    <row r="746" spans="1:4" ht="16" x14ac:dyDescent="0.2">
      <c r="A746" s="114">
        <v>38749</v>
      </c>
      <c r="B746" s="113">
        <v>-0.06</v>
      </c>
      <c r="C746" s="113">
        <v>0.17</v>
      </c>
      <c r="D746" s="33">
        <f t="shared" si="2"/>
        <v>343.868628330479</v>
      </c>
    </row>
    <row r="747" spans="1:4" ht="16" x14ac:dyDescent="0.2">
      <c r="A747" s="114">
        <v>38777</v>
      </c>
      <c r="B747" s="113">
        <v>-0.45</v>
      </c>
      <c r="C747" s="113">
        <v>-0.03</v>
      </c>
      <c r="D747" s="33">
        <f t="shared" si="2"/>
        <v>343.76546774197988</v>
      </c>
    </row>
    <row r="748" spans="1:4" ht="16" x14ac:dyDescent="0.2">
      <c r="A748" s="114">
        <v>38808</v>
      </c>
      <c r="B748" s="113">
        <v>0.02</v>
      </c>
      <c r="C748" s="113">
        <v>-0.65</v>
      </c>
      <c r="D748" s="33">
        <f t="shared" si="2"/>
        <v>341.530992201657</v>
      </c>
    </row>
    <row r="749" spans="1:4" ht="16" x14ac:dyDescent="0.2">
      <c r="A749" s="114">
        <v>38838</v>
      </c>
      <c r="B749" s="113">
        <v>0.38</v>
      </c>
      <c r="C749" s="113">
        <v>0.36</v>
      </c>
      <c r="D749" s="33">
        <f t="shared" si="2"/>
        <v>342.76050377358297</v>
      </c>
    </row>
    <row r="750" spans="1:4" ht="16" x14ac:dyDescent="0.2">
      <c r="A750" s="114">
        <v>38869</v>
      </c>
      <c r="B750" s="113">
        <v>0.67</v>
      </c>
      <c r="C750" s="113">
        <v>0.56999999999999995</v>
      </c>
      <c r="D750" s="33">
        <f t="shared" si="2"/>
        <v>344.71423864509239</v>
      </c>
    </row>
    <row r="751" spans="1:4" ht="16" x14ac:dyDescent="0.2">
      <c r="A751" s="114">
        <v>38899</v>
      </c>
      <c r="B751" s="113">
        <v>0.17</v>
      </c>
      <c r="C751" s="113">
        <v>0.39</v>
      </c>
      <c r="D751" s="33">
        <f t="shared" si="2"/>
        <v>346.05862417580823</v>
      </c>
    </row>
    <row r="752" spans="1:4" ht="16" x14ac:dyDescent="0.2">
      <c r="A752" s="114">
        <v>38930</v>
      </c>
      <c r="B752" s="113">
        <v>0.41</v>
      </c>
      <c r="C752" s="113">
        <v>0.27</v>
      </c>
      <c r="D752" s="33">
        <f t="shared" si="2"/>
        <v>346.99298246108287</v>
      </c>
    </row>
    <row r="753" spans="1:4" ht="16" x14ac:dyDescent="0.2">
      <c r="A753" s="114">
        <v>38961</v>
      </c>
      <c r="B753" s="113">
        <v>0.24</v>
      </c>
      <c r="C753" s="113">
        <v>0.36</v>
      </c>
      <c r="D753" s="33">
        <f t="shared" si="2"/>
        <v>348.24215719794279</v>
      </c>
    </row>
    <row r="754" spans="1:4" ht="16" x14ac:dyDescent="0.2">
      <c r="A754" s="114">
        <v>38991</v>
      </c>
      <c r="B754" s="113">
        <v>0.81</v>
      </c>
      <c r="C754" s="113">
        <v>0.21</v>
      </c>
      <c r="D754" s="33">
        <f t="shared" si="2"/>
        <v>348.97346572805844</v>
      </c>
    </row>
    <row r="755" spans="1:4" ht="16" x14ac:dyDescent="0.2">
      <c r="A755" s="114">
        <v>39022</v>
      </c>
      <c r="B755" s="113">
        <v>0.56999999999999995</v>
      </c>
      <c r="C755" s="113">
        <v>1.02</v>
      </c>
      <c r="D755" s="33">
        <f t="shared" si="2"/>
        <v>352.53299507848465</v>
      </c>
    </row>
    <row r="756" spans="1:4" ht="16" x14ac:dyDescent="0.2">
      <c r="A756" s="114">
        <v>39052</v>
      </c>
      <c r="B756" s="113">
        <v>0.26</v>
      </c>
      <c r="C756" s="113">
        <v>0.47</v>
      </c>
      <c r="D756" s="33">
        <f t="shared" si="2"/>
        <v>354.18990015535348</v>
      </c>
    </row>
    <row r="757" spans="1:4" ht="16" x14ac:dyDescent="0.2">
      <c r="A757" s="114">
        <v>39083</v>
      </c>
      <c r="B757" s="113">
        <v>0.43</v>
      </c>
      <c r="C757" s="113">
        <v>0.39</v>
      </c>
      <c r="D757" s="33">
        <f t="shared" si="2"/>
        <v>355.57124076595937</v>
      </c>
    </row>
    <row r="758" spans="1:4" ht="16" x14ac:dyDescent="0.2">
      <c r="A758" s="114">
        <v>39114</v>
      </c>
      <c r="B758" s="113">
        <v>0.23</v>
      </c>
      <c r="C758" s="113">
        <v>0.28000000000000003</v>
      </c>
      <c r="D758" s="33">
        <f t="shared" si="2"/>
        <v>356.56684024010406</v>
      </c>
    </row>
    <row r="759" spans="1:4" ht="16" x14ac:dyDescent="0.2">
      <c r="A759" s="114">
        <v>39142</v>
      </c>
      <c r="B759" s="113">
        <v>0.22</v>
      </c>
      <c r="C759" s="113">
        <v>0.38</v>
      </c>
      <c r="D759" s="33">
        <f t="shared" si="2"/>
        <v>357.92179423301644</v>
      </c>
    </row>
    <row r="760" spans="1:4" ht="16" x14ac:dyDescent="0.2">
      <c r="A760" s="114">
        <v>39173</v>
      </c>
      <c r="B760" s="113">
        <v>0.14000000000000001</v>
      </c>
      <c r="C760" s="113">
        <v>0.18</v>
      </c>
      <c r="D760" s="33">
        <f t="shared" si="2"/>
        <v>358.56605346263586</v>
      </c>
    </row>
    <row r="761" spans="1:4" ht="16" x14ac:dyDescent="0.2">
      <c r="A761" s="114">
        <v>39203</v>
      </c>
      <c r="B761" s="113">
        <v>0.16</v>
      </c>
      <c r="C761" s="113">
        <v>0.09</v>
      </c>
      <c r="D761" s="33">
        <f t="shared" si="2"/>
        <v>358.88876291075218</v>
      </c>
    </row>
    <row r="762" spans="1:4" ht="16" x14ac:dyDescent="0.2">
      <c r="A762" s="114">
        <v>39234</v>
      </c>
      <c r="B762" s="113">
        <v>0.26</v>
      </c>
      <c r="C762" s="113">
        <v>0.15</v>
      </c>
      <c r="D762" s="33">
        <f t="shared" si="2"/>
        <v>359.42709605511834</v>
      </c>
    </row>
    <row r="763" spans="1:4" ht="16" x14ac:dyDescent="0.2">
      <c r="A763" s="114">
        <v>39264</v>
      </c>
      <c r="B763" s="113">
        <v>0.37</v>
      </c>
      <c r="C763" s="113">
        <v>0.22</v>
      </c>
      <c r="D763" s="33">
        <f t="shared" si="2"/>
        <v>360.21783566643961</v>
      </c>
    </row>
    <row r="764" spans="1:4" ht="16" x14ac:dyDescent="0.2">
      <c r="A764" s="114">
        <v>39295</v>
      </c>
      <c r="B764" s="113">
        <v>1.39</v>
      </c>
      <c r="C764" s="113">
        <v>0.64</v>
      </c>
      <c r="D764" s="33">
        <f t="shared" si="2"/>
        <v>362.52322981470479</v>
      </c>
    </row>
    <row r="765" spans="1:4" ht="16" x14ac:dyDescent="0.2">
      <c r="A765" s="114">
        <v>39326</v>
      </c>
      <c r="B765" s="113">
        <v>1.17</v>
      </c>
      <c r="C765" s="113">
        <v>1.47</v>
      </c>
      <c r="D765" s="33">
        <f t="shared" si="2"/>
        <v>367.85232129298095</v>
      </c>
    </row>
    <row r="766" spans="1:4" ht="16" x14ac:dyDescent="0.2">
      <c r="A766" s="114">
        <v>39356</v>
      </c>
      <c r="B766" s="113">
        <v>0.75</v>
      </c>
      <c r="C766" s="113">
        <v>1.07</v>
      </c>
      <c r="D766" s="33">
        <f t="shared" si="2"/>
        <v>371.78834113081581</v>
      </c>
    </row>
    <row r="767" spans="1:4" ht="16" x14ac:dyDescent="0.2">
      <c r="A767" s="114">
        <v>39387</v>
      </c>
      <c r="B767" s="113">
        <v>1.05</v>
      </c>
      <c r="C767" s="113">
        <v>0.71</v>
      </c>
      <c r="D767" s="33">
        <f t="shared" si="2"/>
        <v>374.42803835284462</v>
      </c>
    </row>
    <row r="768" spans="1:4" ht="16" x14ac:dyDescent="0.2">
      <c r="A768" s="114">
        <v>39417</v>
      </c>
      <c r="B768" s="113">
        <v>1.47</v>
      </c>
      <c r="C768" s="113">
        <v>1.59</v>
      </c>
      <c r="D768" s="33">
        <f t="shared" si="2"/>
        <v>380.38144416265487</v>
      </c>
    </row>
    <row r="769" spans="1:4" ht="16" x14ac:dyDescent="0.2">
      <c r="A769" s="114">
        <v>39448</v>
      </c>
      <c r="B769" s="113">
        <v>0.99</v>
      </c>
      <c r="C769" s="113">
        <v>1.02</v>
      </c>
      <c r="D769" s="33">
        <f t="shared" si="2"/>
        <v>384.26133489311394</v>
      </c>
    </row>
    <row r="770" spans="1:4" ht="16" x14ac:dyDescent="0.2">
      <c r="A770" s="114">
        <v>39479</v>
      </c>
      <c r="B770" s="113">
        <v>0.38</v>
      </c>
      <c r="C770" s="113">
        <v>0.8</v>
      </c>
      <c r="D770" s="33">
        <f t="shared" si="2"/>
        <v>387.33542557225883</v>
      </c>
    </row>
    <row r="771" spans="1:4" ht="16" x14ac:dyDescent="0.2">
      <c r="A771" s="114">
        <v>39508</v>
      </c>
      <c r="B771" s="113">
        <v>0.7</v>
      </c>
      <c r="C771" s="113">
        <v>0.61</v>
      </c>
      <c r="D771" s="33">
        <f t="shared" si="2"/>
        <v>389.69817166824959</v>
      </c>
    </row>
    <row r="772" spans="1:4" ht="16" x14ac:dyDescent="0.2">
      <c r="A772" s="114">
        <v>39539</v>
      </c>
      <c r="B772" s="113">
        <v>1.1200000000000001</v>
      </c>
      <c r="C772" s="113">
        <v>0.45</v>
      </c>
      <c r="D772" s="33">
        <f t="shared" si="2"/>
        <v>391.45181344075667</v>
      </c>
    </row>
    <row r="773" spans="1:4" ht="16" x14ac:dyDescent="0.2">
      <c r="A773" s="114">
        <v>39569</v>
      </c>
      <c r="B773" s="113">
        <v>1.88</v>
      </c>
      <c r="C773" s="113">
        <v>1.52</v>
      </c>
      <c r="D773" s="33">
        <f t="shared" si="2"/>
        <v>397.40188100505623</v>
      </c>
    </row>
    <row r="774" spans="1:4" ht="16" x14ac:dyDescent="0.2">
      <c r="A774" s="114">
        <v>39600</v>
      </c>
      <c r="B774" s="113">
        <v>1.89</v>
      </c>
      <c r="C774" s="113">
        <v>1.96</v>
      </c>
      <c r="D774" s="33">
        <f t="shared" si="2"/>
        <v>405.19095787275535</v>
      </c>
    </row>
    <row r="775" spans="1:4" ht="16" x14ac:dyDescent="0.2">
      <c r="A775" s="114">
        <v>39630</v>
      </c>
      <c r="B775" s="113">
        <v>1.1200000000000001</v>
      </c>
      <c r="C775" s="113">
        <v>2</v>
      </c>
      <c r="D775" s="33">
        <f t="shared" si="2"/>
        <v>413.29477703021047</v>
      </c>
    </row>
    <row r="776" spans="1:4" ht="16" x14ac:dyDescent="0.2">
      <c r="A776" s="114">
        <v>39661</v>
      </c>
      <c r="B776" s="113">
        <v>-0.38</v>
      </c>
      <c r="C776" s="113">
        <v>0.38</v>
      </c>
      <c r="D776" s="33">
        <f t="shared" si="2"/>
        <v>414.8652971829253</v>
      </c>
    </row>
    <row r="777" spans="1:4" ht="16" x14ac:dyDescent="0.2">
      <c r="A777" s="114">
        <v>39692</v>
      </c>
      <c r="B777" s="113">
        <v>0.36</v>
      </c>
      <c r="C777" s="113">
        <v>-0.42</v>
      </c>
      <c r="D777" s="33">
        <f t="shared" si="2"/>
        <v>413.12286293475705</v>
      </c>
    </row>
    <row r="778" spans="1:4" ht="16" x14ac:dyDescent="0.2">
      <c r="A778" s="114">
        <v>39722</v>
      </c>
      <c r="B778" s="113">
        <v>1.0900000000000001</v>
      </c>
      <c r="C778" s="113">
        <v>0.78</v>
      </c>
      <c r="D778" s="33">
        <f t="shared" si="2"/>
        <v>416.34522126564815</v>
      </c>
    </row>
    <row r="779" spans="1:4" ht="16" x14ac:dyDescent="0.2">
      <c r="A779" s="114">
        <v>39753</v>
      </c>
      <c r="B779" s="113">
        <v>7.0000000000000007E-2</v>
      </c>
      <c r="C779" s="113">
        <v>0.73</v>
      </c>
      <c r="D779" s="33">
        <f t="shared" si="2"/>
        <v>419.38454138088741</v>
      </c>
    </row>
    <row r="780" spans="1:4" ht="16" x14ac:dyDescent="0.2">
      <c r="A780" s="114">
        <v>39783</v>
      </c>
      <c r="B780" s="113">
        <v>-0.44</v>
      </c>
      <c r="C780" s="113">
        <v>0.03</v>
      </c>
      <c r="D780" s="33">
        <f t="shared" si="2"/>
        <v>419.51035674330166</v>
      </c>
    </row>
    <row r="781" spans="1:4" ht="16" x14ac:dyDescent="0.2">
      <c r="A781" s="114">
        <v>39814</v>
      </c>
      <c r="B781" s="113">
        <v>0.01</v>
      </c>
      <c r="C781" s="113">
        <v>-0.85</v>
      </c>
      <c r="D781" s="33">
        <f t="shared" si="2"/>
        <v>415.94451871098363</v>
      </c>
    </row>
    <row r="782" spans="1:4" ht="16" x14ac:dyDescent="0.2">
      <c r="A782" s="114">
        <v>39845</v>
      </c>
      <c r="B782" s="113">
        <v>-0.13</v>
      </c>
      <c r="C782" s="113">
        <v>0.54</v>
      </c>
      <c r="D782" s="33">
        <f t="shared" si="2"/>
        <v>418.19061911202294</v>
      </c>
    </row>
    <row r="783" spans="1:4" ht="16" x14ac:dyDescent="0.2">
      <c r="A783" s="114">
        <v>39873</v>
      </c>
      <c r="B783" s="113">
        <v>-0.84</v>
      </c>
      <c r="C783" s="113">
        <v>-0.31</v>
      </c>
      <c r="D783" s="33">
        <f t="shared" si="2"/>
        <v>416.8942281927757</v>
      </c>
    </row>
    <row r="784" spans="1:4" ht="16" x14ac:dyDescent="0.2">
      <c r="A784" s="114">
        <v>39904</v>
      </c>
      <c r="B784" s="113">
        <v>0.04</v>
      </c>
      <c r="C784" s="113">
        <v>-0.71</v>
      </c>
      <c r="D784" s="33">
        <f t="shared" si="2"/>
        <v>413.93427917260698</v>
      </c>
    </row>
    <row r="785" spans="1:4" ht="16" x14ac:dyDescent="0.2">
      <c r="A785" s="114">
        <v>39934</v>
      </c>
      <c r="B785" s="113">
        <v>0.18</v>
      </c>
      <c r="C785" s="113">
        <v>0.17</v>
      </c>
      <c r="D785" s="33">
        <f t="shared" si="2"/>
        <v>414.63796744720042</v>
      </c>
    </row>
    <row r="786" spans="1:4" ht="16" x14ac:dyDescent="0.2">
      <c r="A786" s="114">
        <v>39965</v>
      </c>
      <c r="B786" s="113">
        <v>-0.32</v>
      </c>
      <c r="C786" s="113">
        <v>-0.03</v>
      </c>
      <c r="D786" s="33">
        <f t="shared" si="2"/>
        <v>414.51357605696626</v>
      </c>
    </row>
    <row r="787" spans="1:4" ht="16" x14ac:dyDescent="0.2">
      <c r="A787" s="114">
        <v>39995</v>
      </c>
      <c r="B787" s="113">
        <v>-0.64</v>
      </c>
      <c r="C787" s="113">
        <v>-0.35</v>
      </c>
      <c r="D787" s="33">
        <f t="shared" si="2"/>
        <v>413.06277854076689</v>
      </c>
    </row>
    <row r="788" spans="1:4" ht="16" x14ac:dyDescent="0.2">
      <c r="A788" s="114">
        <v>40026</v>
      </c>
      <c r="B788" s="113">
        <v>0.09</v>
      </c>
      <c r="C788" s="113">
        <v>-0.6</v>
      </c>
      <c r="D788" s="33">
        <f t="shared" si="2"/>
        <v>410.58440186952231</v>
      </c>
    </row>
    <row r="789" spans="1:4" ht="16" x14ac:dyDescent="0.2">
      <c r="A789" s="114">
        <v>40057</v>
      </c>
      <c r="B789" s="113">
        <v>0.25</v>
      </c>
      <c r="C789" s="113">
        <v>0.35</v>
      </c>
      <c r="D789" s="33">
        <f t="shared" si="2"/>
        <v>412.02144727606566</v>
      </c>
    </row>
    <row r="790" spans="1:4" ht="16" x14ac:dyDescent="0.2">
      <c r="A790" s="114">
        <v>40087</v>
      </c>
      <c r="B790" s="113">
        <v>-0.04</v>
      </c>
      <c r="C790" s="113">
        <v>0.1</v>
      </c>
      <c r="D790" s="33">
        <f t="shared" si="2"/>
        <v>412.43346872334166</v>
      </c>
    </row>
    <row r="791" spans="1:4" ht="16" x14ac:dyDescent="0.2">
      <c r="A791" s="114">
        <v>40118</v>
      </c>
      <c r="B791" s="113">
        <v>7.0000000000000007E-2</v>
      </c>
      <c r="C791" s="113">
        <v>7.0000000000000007E-2</v>
      </c>
      <c r="D791" s="33">
        <f t="shared" si="2"/>
        <v>412.72217215144798</v>
      </c>
    </row>
    <row r="792" spans="1:4" ht="16" x14ac:dyDescent="0.2">
      <c r="A792" s="114">
        <v>40148</v>
      </c>
      <c r="B792" s="113">
        <v>-0.11</v>
      </c>
      <c r="C792" s="113">
        <v>-7.0000000000000007E-2</v>
      </c>
      <c r="D792" s="33">
        <f t="shared" si="2"/>
        <v>412.43326663094194</v>
      </c>
    </row>
    <row r="793" spans="1:4" ht="16" x14ac:dyDescent="0.2">
      <c r="A793" s="114">
        <v>40179</v>
      </c>
      <c r="B793" s="113">
        <v>1.01</v>
      </c>
      <c r="C793" s="113">
        <v>0.2</v>
      </c>
      <c r="D793" s="33">
        <f t="shared" si="2"/>
        <v>413.25813316420385</v>
      </c>
    </row>
    <row r="794" spans="1:4" ht="16" x14ac:dyDescent="0.2">
      <c r="A794" s="114">
        <v>40210</v>
      </c>
      <c r="B794" s="113">
        <v>1.0900000000000001</v>
      </c>
      <c r="C794" s="113">
        <v>1.08</v>
      </c>
      <c r="D794" s="33">
        <f t="shared" si="2"/>
        <v>417.72132100237724</v>
      </c>
    </row>
    <row r="795" spans="1:4" ht="16" x14ac:dyDescent="0.2">
      <c r="A795" s="114">
        <v>40238</v>
      </c>
      <c r="B795" s="113">
        <v>0.63</v>
      </c>
      <c r="C795" s="113">
        <v>1.1000000000000001</v>
      </c>
      <c r="D795" s="33">
        <f t="shared" si="2"/>
        <v>422.31625553340336</v>
      </c>
    </row>
    <row r="796" spans="1:4" ht="16" x14ac:dyDescent="0.2">
      <c r="A796" s="114">
        <v>40269</v>
      </c>
      <c r="B796" s="113">
        <v>0.72</v>
      </c>
      <c r="C796" s="113">
        <v>0.63</v>
      </c>
      <c r="D796" s="33">
        <f t="shared" si="2"/>
        <v>424.97684794326381</v>
      </c>
    </row>
    <row r="797" spans="1:4" ht="16" x14ac:dyDescent="0.2">
      <c r="A797" s="114">
        <v>40299</v>
      </c>
      <c r="B797" s="113">
        <v>1.57</v>
      </c>
      <c r="C797" s="113">
        <v>1.1100000000000001</v>
      </c>
      <c r="D797" s="33">
        <f t="shared" si="2"/>
        <v>429.69409095543409</v>
      </c>
    </row>
    <row r="798" spans="1:4" ht="16" x14ac:dyDescent="0.2">
      <c r="A798" s="114">
        <v>40330</v>
      </c>
      <c r="B798" s="113">
        <v>0.34</v>
      </c>
      <c r="C798" s="113">
        <v>1.3</v>
      </c>
      <c r="D798" s="33">
        <f t="shared" si="2"/>
        <v>435.2801141378547</v>
      </c>
    </row>
    <row r="799" spans="1:4" ht="16" x14ac:dyDescent="0.2">
      <c r="A799" s="114">
        <v>40360</v>
      </c>
      <c r="B799" s="113">
        <v>0.22</v>
      </c>
      <c r="C799" s="113">
        <v>0.05</v>
      </c>
      <c r="D799" s="33">
        <f t="shared" si="2"/>
        <v>435.49775419492357</v>
      </c>
    </row>
    <row r="800" spans="1:4" ht="16" x14ac:dyDescent="0.2">
      <c r="A800" s="114">
        <v>40391</v>
      </c>
      <c r="B800" s="113">
        <v>1.1000000000000001</v>
      </c>
      <c r="C800" s="113">
        <v>0.46</v>
      </c>
      <c r="D800" s="33">
        <f t="shared" si="2"/>
        <v>437.50104386422021</v>
      </c>
    </row>
    <row r="801" spans="1:4" ht="16" x14ac:dyDescent="0.2">
      <c r="A801" s="114">
        <v>40422</v>
      </c>
      <c r="B801" s="113">
        <v>1.1000000000000001</v>
      </c>
      <c r="C801" s="113">
        <v>1.1200000000000001</v>
      </c>
      <c r="D801" s="33">
        <f t="shared" si="2"/>
        <v>442.40105555549951</v>
      </c>
    </row>
    <row r="802" spans="1:4" ht="16" x14ac:dyDescent="0.2">
      <c r="A802" s="114">
        <v>40452</v>
      </c>
      <c r="B802" s="113">
        <v>1.03</v>
      </c>
      <c r="C802" s="113">
        <v>1.1499999999999999</v>
      </c>
      <c r="D802" s="33">
        <f t="shared" ref="D802:D865" si="3">D801*(1+C802/100)</f>
        <v>447.4886676943878</v>
      </c>
    </row>
    <row r="803" spans="1:4" ht="16" x14ac:dyDescent="0.2">
      <c r="A803" s="114">
        <v>40483</v>
      </c>
      <c r="B803" s="113">
        <v>1.58</v>
      </c>
      <c r="C803" s="113">
        <v>1.1599999999999999</v>
      </c>
      <c r="D803" s="33">
        <f t="shared" si="3"/>
        <v>452.67953623964274</v>
      </c>
    </row>
    <row r="804" spans="1:4" ht="16" x14ac:dyDescent="0.2">
      <c r="A804" s="114">
        <v>40513</v>
      </c>
      <c r="B804" s="113">
        <v>0.38</v>
      </c>
      <c r="C804" s="113">
        <v>1.27</v>
      </c>
      <c r="D804" s="33">
        <f t="shared" si="3"/>
        <v>458.42856634988618</v>
      </c>
    </row>
    <row r="805" spans="1:4" ht="16" x14ac:dyDescent="0.2">
      <c r="A805" s="114">
        <v>40544</v>
      </c>
      <c r="B805" s="113">
        <v>0.98</v>
      </c>
      <c r="C805" s="113">
        <v>0.49</v>
      </c>
      <c r="D805" s="33">
        <f t="shared" si="3"/>
        <v>460.67486632500061</v>
      </c>
    </row>
    <row r="806" spans="1:4" ht="16" x14ac:dyDescent="0.2">
      <c r="A806" s="114">
        <v>40575</v>
      </c>
      <c r="B806" s="113">
        <v>0.96</v>
      </c>
      <c r="C806" s="113">
        <v>1.03</v>
      </c>
      <c r="D806" s="33">
        <f t="shared" si="3"/>
        <v>465.41981744814808</v>
      </c>
    </row>
    <row r="807" spans="1:4" ht="16" x14ac:dyDescent="0.2">
      <c r="A807" s="114">
        <v>40603</v>
      </c>
      <c r="B807" s="113">
        <v>0.61</v>
      </c>
      <c r="C807" s="113">
        <v>0.84</v>
      </c>
      <c r="D807" s="33">
        <f t="shared" si="3"/>
        <v>469.32934391471252</v>
      </c>
    </row>
    <row r="808" spans="1:4" ht="16" x14ac:dyDescent="0.2">
      <c r="A808" s="114">
        <v>40634</v>
      </c>
      <c r="B808" s="113">
        <v>0.5</v>
      </c>
      <c r="C808" s="113">
        <v>0.56000000000000005</v>
      </c>
      <c r="D808" s="33">
        <f t="shared" si="3"/>
        <v>471.95758824063495</v>
      </c>
    </row>
    <row r="809" spans="1:4" ht="16" x14ac:dyDescent="0.2">
      <c r="A809" s="114">
        <v>40664</v>
      </c>
      <c r="B809" s="113">
        <v>0.01</v>
      </c>
      <c r="C809" s="113">
        <v>0.55000000000000004</v>
      </c>
      <c r="D809" s="33">
        <f t="shared" si="3"/>
        <v>474.55335497595848</v>
      </c>
    </row>
    <row r="810" spans="1:4" ht="16" x14ac:dyDescent="0.2">
      <c r="A810" s="114">
        <v>40695</v>
      </c>
      <c r="B810" s="113">
        <v>-0.13</v>
      </c>
      <c r="C810" s="113">
        <v>-0.22</v>
      </c>
      <c r="D810" s="33">
        <f t="shared" si="3"/>
        <v>473.5093375950114</v>
      </c>
    </row>
    <row r="811" spans="1:4" ht="16" x14ac:dyDescent="0.2">
      <c r="A811" s="114">
        <v>40725</v>
      </c>
      <c r="B811" s="113">
        <v>-0.05</v>
      </c>
      <c r="C811" s="113">
        <v>-0.12</v>
      </c>
      <c r="D811" s="33">
        <f t="shared" si="3"/>
        <v>472.94112638989742</v>
      </c>
    </row>
    <row r="812" spans="1:4" ht="16" x14ac:dyDescent="0.2">
      <c r="A812" s="114">
        <v>40756</v>
      </c>
      <c r="B812" s="113">
        <v>0.61</v>
      </c>
      <c r="C812" s="113">
        <v>0.2</v>
      </c>
      <c r="D812" s="33">
        <f t="shared" si="3"/>
        <v>473.88700864267719</v>
      </c>
    </row>
    <row r="813" spans="1:4" ht="16" x14ac:dyDescent="0.2">
      <c r="A813" s="114">
        <v>40787</v>
      </c>
      <c r="B813" s="113">
        <v>0.75</v>
      </c>
      <c r="C813" s="113">
        <v>0.63</v>
      </c>
      <c r="D813" s="33">
        <f t="shared" si="3"/>
        <v>476.87249679712602</v>
      </c>
    </row>
    <row r="814" spans="1:4" ht="16" x14ac:dyDescent="0.2">
      <c r="A814" s="114">
        <v>40817</v>
      </c>
      <c r="B814" s="113">
        <v>0.4</v>
      </c>
      <c r="C814" s="113">
        <v>0.64</v>
      </c>
      <c r="D814" s="33">
        <f t="shared" si="3"/>
        <v>479.9244807766276</v>
      </c>
    </row>
    <row r="815" spans="1:4" ht="16" x14ac:dyDescent="0.2">
      <c r="A815" s="114">
        <v>40848</v>
      </c>
      <c r="B815" s="113">
        <v>0.43</v>
      </c>
      <c r="C815" s="113">
        <v>0.44</v>
      </c>
      <c r="D815" s="33">
        <f t="shared" si="3"/>
        <v>482.03614849204473</v>
      </c>
    </row>
    <row r="816" spans="1:4" ht="16" x14ac:dyDescent="0.2">
      <c r="A816" s="114">
        <v>40878</v>
      </c>
      <c r="B816" s="113">
        <v>-0.16</v>
      </c>
      <c r="C816" s="113">
        <v>0.19</v>
      </c>
      <c r="D816" s="33">
        <f t="shared" si="3"/>
        <v>482.95201717417962</v>
      </c>
    </row>
    <row r="817" spans="1:4" ht="16" x14ac:dyDescent="0.2">
      <c r="A817" s="114">
        <v>40909</v>
      </c>
      <c r="B817" s="113">
        <v>0.3</v>
      </c>
      <c r="C817" s="113">
        <v>0.08</v>
      </c>
      <c r="D817" s="33">
        <f t="shared" si="3"/>
        <v>483.33837878791894</v>
      </c>
    </row>
    <row r="818" spans="1:4" ht="16" x14ac:dyDescent="0.2">
      <c r="A818" s="114">
        <v>40940</v>
      </c>
      <c r="B818" s="113">
        <v>7.0000000000000007E-2</v>
      </c>
      <c r="C818" s="113">
        <v>0.04</v>
      </c>
      <c r="D818" s="33">
        <f t="shared" si="3"/>
        <v>483.53171413943409</v>
      </c>
    </row>
    <row r="819" spans="1:4" ht="16" x14ac:dyDescent="0.2">
      <c r="A819" s="114">
        <v>40969</v>
      </c>
      <c r="B819" s="113">
        <v>0.56000000000000005</v>
      </c>
      <c r="C819" s="113">
        <v>0.27</v>
      </c>
      <c r="D819" s="33">
        <f t="shared" si="3"/>
        <v>484.8372497676105</v>
      </c>
    </row>
    <row r="820" spans="1:4" ht="16" x14ac:dyDescent="0.2">
      <c r="A820" s="114">
        <v>41000</v>
      </c>
      <c r="B820" s="113">
        <v>1.02</v>
      </c>
      <c r="C820" s="113">
        <v>0.7</v>
      </c>
      <c r="D820" s="33">
        <f t="shared" si="3"/>
        <v>488.23111051598374</v>
      </c>
    </row>
    <row r="821" spans="1:4" ht="16" x14ac:dyDescent="0.2">
      <c r="A821" s="114">
        <v>41030</v>
      </c>
      <c r="B821" s="113">
        <v>0.91</v>
      </c>
      <c r="C821" s="113">
        <v>1.01</v>
      </c>
      <c r="D821" s="33">
        <f t="shared" si="3"/>
        <v>493.16224473219518</v>
      </c>
    </row>
    <row r="822" spans="1:4" ht="16" x14ac:dyDescent="0.2">
      <c r="A822" s="114">
        <v>41061</v>
      </c>
      <c r="B822" s="113">
        <v>0.69</v>
      </c>
      <c r="C822" s="113">
        <v>0.73</v>
      </c>
      <c r="D822" s="33">
        <f t="shared" si="3"/>
        <v>496.76232911874024</v>
      </c>
    </row>
    <row r="823" spans="1:4" ht="16" x14ac:dyDescent="0.2">
      <c r="A823" s="114">
        <v>41091</v>
      </c>
      <c r="B823" s="113">
        <v>1.52</v>
      </c>
      <c r="C823" s="113">
        <v>0.96</v>
      </c>
      <c r="D823" s="33">
        <f t="shared" si="3"/>
        <v>501.53124747828019</v>
      </c>
    </row>
    <row r="824" spans="1:4" ht="16" x14ac:dyDescent="0.2">
      <c r="A824" s="114">
        <v>41122</v>
      </c>
      <c r="B824" s="113">
        <v>1.29</v>
      </c>
      <c r="C824" s="113">
        <v>1.59</v>
      </c>
      <c r="D824" s="33">
        <f t="shared" si="3"/>
        <v>509.50559431318487</v>
      </c>
    </row>
    <row r="825" spans="1:4" ht="16" x14ac:dyDescent="0.2">
      <c r="A825" s="114">
        <v>41153</v>
      </c>
      <c r="B825" s="113">
        <v>0.88</v>
      </c>
      <c r="C825" s="113">
        <v>1.05</v>
      </c>
      <c r="D825" s="33">
        <f t="shared" si="3"/>
        <v>514.85540305347331</v>
      </c>
    </row>
    <row r="826" spans="1:4" ht="16" x14ac:dyDescent="0.2">
      <c r="A826" s="114">
        <v>41183</v>
      </c>
      <c r="B826" s="113">
        <v>-0.31</v>
      </c>
      <c r="C826" s="113">
        <v>0.42</v>
      </c>
      <c r="D826" s="33">
        <f t="shared" si="3"/>
        <v>517.01779574629791</v>
      </c>
    </row>
    <row r="827" spans="1:4" ht="16" x14ac:dyDescent="0.2">
      <c r="A827" s="114">
        <v>41214</v>
      </c>
      <c r="B827" s="113">
        <v>0.25</v>
      </c>
      <c r="C827" s="113">
        <v>-0.28000000000000003</v>
      </c>
      <c r="D827" s="33">
        <f t="shared" si="3"/>
        <v>515.57014591820825</v>
      </c>
    </row>
    <row r="828" spans="1:4" ht="16" x14ac:dyDescent="0.2">
      <c r="A828" s="114">
        <v>41244</v>
      </c>
      <c r="B828" s="113">
        <v>0.66</v>
      </c>
      <c r="C828" s="113">
        <v>0.63</v>
      </c>
      <c r="D828" s="33">
        <f t="shared" si="3"/>
        <v>518.81823783749292</v>
      </c>
    </row>
    <row r="829" spans="1:4" ht="16" x14ac:dyDescent="0.2">
      <c r="A829" s="114">
        <v>41275</v>
      </c>
      <c r="B829" s="113">
        <v>0.31</v>
      </c>
      <c r="C829" s="113">
        <v>0.42</v>
      </c>
      <c r="D829" s="33">
        <f t="shared" si="3"/>
        <v>520.99727443641041</v>
      </c>
    </row>
    <row r="830" spans="1:4" ht="16" x14ac:dyDescent="0.2">
      <c r="A830" s="114">
        <v>41306</v>
      </c>
      <c r="B830" s="113">
        <v>0.2</v>
      </c>
      <c r="C830" s="113">
        <v>0.28999999999999998</v>
      </c>
      <c r="D830" s="33">
        <f t="shared" si="3"/>
        <v>522.50816653227594</v>
      </c>
    </row>
    <row r="831" spans="1:4" ht="16" x14ac:dyDescent="0.2">
      <c r="A831" s="114">
        <v>41334</v>
      </c>
      <c r="B831" s="113">
        <v>0.31</v>
      </c>
      <c r="C831" s="113">
        <v>0.22</v>
      </c>
      <c r="D831" s="33">
        <f t="shared" si="3"/>
        <v>523.65768449864697</v>
      </c>
    </row>
    <row r="832" spans="1:4" ht="16" x14ac:dyDescent="0.2">
      <c r="A832" s="114">
        <v>41365</v>
      </c>
      <c r="B832" s="113">
        <v>-0.06</v>
      </c>
      <c r="C832" s="113">
        <v>0.18</v>
      </c>
      <c r="D832" s="33">
        <f t="shared" si="3"/>
        <v>524.6002683307446</v>
      </c>
    </row>
    <row r="833" spans="1:4" ht="16" x14ac:dyDescent="0.2">
      <c r="A833" s="114">
        <v>41395</v>
      </c>
      <c r="B833" s="113">
        <v>0.32</v>
      </c>
      <c r="C833" s="113">
        <v>-0.09</v>
      </c>
      <c r="D833" s="33">
        <f t="shared" si="3"/>
        <v>524.12812808924696</v>
      </c>
    </row>
    <row r="834" spans="1:4" ht="16" x14ac:dyDescent="0.2">
      <c r="A834" s="114">
        <v>41426</v>
      </c>
      <c r="B834" s="113">
        <v>0.76</v>
      </c>
      <c r="C834" s="113">
        <v>0.63</v>
      </c>
      <c r="D834" s="33">
        <f t="shared" si="3"/>
        <v>527.43013529620919</v>
      </c>
    </row>
    <row r="835" spans="1:4" ht="16" x14ac:dyDescent="0.2">
      <c r="A835" s="114">
        <v>41456</v>
      </c>
      <c r="B835" s="113">
        <v>0.14000000000000001</v>
      </c>
      <c r="C835" s="113">
        <v>0.43</v>
      </c>
      <c r="D835" s="33">
        <f t="shared" si="3"/>
        <v>529.69808487798286</v>
      </c>
    </row>
    <row r="836" spans="1:4" ht="16" x14ac:dyDescent="0.2">
      <c r="A836" s="114">
        <v>41487</v>
      </c>
      <c r="B836" s="113">
        <v>0.46</v>
      </c>
      <c r="C836" s="113">
        <v>0.15</v>
      </c>
      <c r="D836" s="33">
        <f t="shared" si="3"/>
        <v>530.49263200529992</v>
      </c>
    </row>
    <row r="837" spans="1:4" ht="16" x14ac:dyDescent="0.2">
      <c r="A837" s="114">
        <v>41518</v>
      </c>
      <c r="B837" s="113">
        <v>1.36</v>
      </c>
      <c r="C837" s="113">
        <v>1.05</v>
      </c>
      <c r="D837" s="33">
        <f t="shared" si="3"/>
        <v>536.06280464135557</v>
      </c>
    </row>
    <row r="838" spans="1:4" ht="16" x14ac:dyDescent="0.2">
      <c r="A838" s="114">
        <v>41548</v>
      </c>
      <c r="B838" s="113">
        <v>0.63</v>
      </c>
      <c r="C838" s="113">
        <v>1.1100000000000001</v>
      </c>
      <c r="D838" s="33">
        <f t="shared" si="3"/>
        <v>542.01310177287462</v>
      </c>
    </row>
    <row r="839" spans="1:4" ht="16" x14ac:dyDescent="0.2">
      <c r="A839" s="114">
        <v>41579</v>
      </c>
      <c r="B839" s="113">
        <v>0.28000000000000003</v>
      </c>
      <c r="C839" s="113">
        <v>0.44</v>
      </c>
      <c r="D839" s="33">
        <f t="shared" si="3"/>
        <v>544.39795942067519</v>
      </c>
    </row>
    <row r="840" spans="1:4" ht="16" x14ac:dyDescent="0.2">
      <c r="A840" s="114">
        <v>41609</v>
      </c>
      <c r="B840" s="113">
        <v>0.69</v>
      </c>
      <c r="C840" s="113">
        <v>0.44</v>
      </c>
      <c r="D840" s="33">
        <f t="shared" si="3"/>
        <v>546.79331044212609</v>
      </c>
    </row>
    <row r="841" spans="1:4" ht="16" x14ac:dyDescent="0.2">
      <c r="A841" s="114">
        <v>41640</v>
      </c>
      <c r="B841" s="113">
        <v>0.4</v>
      </c>
      <c r="C841" s="113">
        <v>0.57999999999999996</v>
      </c>
      <c r="D841" s="33">
        <f t="shared" si="3"/>
        <v>549.96471164269042</v>
      </c>
    </row>
    <row r="842" spans="1:4" ht="16" x14ac:dyDescent="0.2">
      <c r="A842" s="114">
        <v>41671</v>
      </c>
      <c r="B842" s="113">
        <v>0.85</v>
      </c>
      <c r="C842" s="113">
        <v>0.3</v>
      </c>
      <c r="D842" s="33">
        <f t="shared" si="3"/>
        <v>551.61460577761841</v>
      </c>
    </row>
    <row r="843" spans="1:4" ht="16" x14ac:dyDescent="0.2">
      <c r="A843" s="114">
        <v>41699</v>
      </c>
      <c r="B843" s="113">
        <v>1.48</v>
      </c>
      <c r="C843" s="113">
        <v>1.29</v>
      </c>
      <c r="D843" s="33">
        <f t="shared" si="3"/>
        <v>558.73043419214969</v>
      </c>
    </row>
    <row r="844" spans="1:4" ht="16" x14ac:dyDescent="0.2">
      <c r="A844" s="114">
        <v>41730</v>
      </c>
      <c r="B844" s="113">
        <v>0.45</v>
      </c>
      <c r="C844" s="113">
        <v>1.19</v>
      </c>
      <c r="D844" s="33">
        <f t="shared" si="3"/>
        <v>565.37932635903633</v>
      </c>
    </row>
    <row r="845" spans="1:4" ht="16" x14ac:dyDescent="0.2">
      <c r="A845" s="114">
        <v>41760</v>
      </c>
      <c r="B845" s="113">
        <v>-0.45</v>
      </c>
      <c r="C845" s="113">
        <v>0.13</v>
      </c>
      <c r="D845" s="33">
        <f t="shared" si="3"/>
        <v>566.11431948330312</v>
      </c>
    </row>
    <row r="846" spans="1:4" ht="16" x14ac:dyDescent="0.2">
      <c r="A846" s="114">
        <v>41791</v>
      </c>
      <c r="B846" s="113">
        <v>-0.63</v>
      </c>
      <c r="C846" s="113">
        <v>-0.67</v>
      </c>
      <c r="D846" s="33">
        <f t="shared" si="3"/>
        <v>562.321353542765</v>
      </c>
    </row>
    <row r="847" spans="1:4" ht="16" x14ac:dyDescent="0.2">
      <c r="A847" s="114">
        <v>41821</v>
      </c>
      <c r="B847" s="113">
        <v>-0.55000000000000004</v>
      </c>
      <c r="C847" s="113">
        <v>-0.56000000000000005</v>
      </c>
      <c r="D847" s="33">
        <f t="shared" si="3"/>
        <v>559.17235396292551</v>
      </c>
    </row>
    <row r="848" spans="1:4" ht="16" x14ac:dyDescent="0.2">
      <c r="A848" s="114">
        <v>41852</v>
      </c>
      <c r="B848" s="113">
        <v>0.06</v>
      </c>
      <c r="C848" s="113">
        <v>-0.55000000000000004</v>
      </c>
      <c r="D848" s="33">
        <f t="shared" si="3"/>
        <v>556.09690601612942</v>
      </c>
    </row>
    <row r="849" spans="1:4" ht="16" x14ac:dyDescent="0.2">
      <c r="A849" s="114">
        <v>41883</v>
      </c>
      <c r="B849" s="113">
        <v>0.02</v>
      </c>
      <c r="C849" s="113">
        <v>0.31</v>
      </c>
      <c r="D849" s="33">
        <f t="shared" si="3"/>
        <v>557.82080642477945</v>
      </c>
    </row>
    <row r="850" spans="1:4" ht="16" x14ac:dyDescent="0.2">
      <c r="A850" s="114">
        <v>41913</v>
      </c>
      <c r="B850" s="113">
        <v>0.59</v>
      </c>
      <c r="C850" s="113">
        <v>0.02</v>
      </c>
      <c r="D850" s="33">
        <f t="shared" si="3"/>
        <v>557.93237058606439</v>
      </c>
    </row>
    <row r="851" spans="1:4" ht="16" x14ac:dyDescent="0.2">
      <c r="A851" s="114">
        <v>41944</v>
      </c>
      <c r="B851" s="113">
        <v>1.1399999999999999</v>
      </c>
      <c r="C851" s="113">
        <v>0.82</v>
      </c>
      <c r="D851" s="33">
        <f t="shared" si="3"/>
        <v>562.50741602487017</v>
      </c>
    </row>
    <row r="852" spans="1:4" ht="16" x14ac:dyDescent="0.2">
      <c r="A852" s="114">
        <v>41974</v>
      </c>
      <c r="B852" s="113">
        <v>0.38</v>
      </c>
      <c r="C852" s="113">
        <v>0.98</v>
      </c>
      <c r="D852" s="33">
        <f t="shared" si="3"/>
        <v>568.01998870191392</v>
      </c>
    </row>
    <row r="853" spans="1:4" ht="16" x14ac:dyDescent="0.2">
      <c r="A853" s="114">
        <v>42005</v>
      </c>
      <c r="B853" s="113">
        <v>0.67</v>
      </c>
      <c r="C853" s="113">
        <v>0.42</v>
      </c>
      <c r="D853" s="33">
        <f t="shared" si="3"/>
        <v>570.40567265446191</v>
      </c>
    </row>
    <row r="854" spans="1:4" ht="16" x14ac:dyDescent="0.2">
      <c r="A854" s="114">
        <v>42036</v>
      </c>
      <c r="B854" s="113">
        <v>0.53</v>
      </c>
      <c r="C854" s="113">
        <v>0.43</v>
      </c>
      <c r="D854" s="33">
        <f t="shared" si="3"/>
        <v>572.85841704687607</v>
      </c>
    </row>
    <row r="855" spans="1:4" ht="16" x14ac:dyDescent="0.2">
      <c r="A855" s="114">
        <v>42064</v>
      </c>
      <c r="B855" s="113">
        <v>1.21</v>
      </c>
      <c r="C855" s="113">
        <v>0.83</v>
      </c>
      <c r="D855" s="33">
        <f t="shared" si="3"/>
        <v>577.61314190836515</v>
      </c>
    </row>
    <row r="856" spans="1:4" ht="16" x14ac:dyDescent="0.2">
      <c r="A856" s="114">
        <v>42095</v>
      </c>
      <c r="B856" s="113">
        <v>0.92</v>
      </c>
      <c r="C856" s="113">
        <v>1.27</v>
      </c>
      <c r="D856" s="33">
        <f t="shared" si="3"/>
        <v>584.9488288106013</v>
      </c>
    </row>
    <row r="857" spans="1:4" ht="16" x14ac:dyDescent="0.2">
      <c r="A857" s="114">
        <v>42125</v>
      </c>
      <c r="B857" s="113">
        <v>0.4</v>
      </c>
      <c r="C857" s="113">
        <v>0.52</v>
      </c>
      <c r="D857" s="33">
        <f t="shared" si="3"/>
        <v>587.99056272041651</v>
      </c>
    </row>
    <row r="858" spans="1:4" ht="16" x14ac:dyDescent="0.2">
      <c r="A858" s="114">
        <v>42156</v>
      </c>
      <c r="B858" s="113">
        <v>0.68</v>
      </c>
      <c r="C858" s="113">
        <v>0.56999999999999995</v>
      </c>
      <c r="D858" s="33">
        <f t="shared" si="3"/>
        <v>591.34210892792294</v>
      </c>
    </row>
    <row r="859" spans="1:4" ht="16" x14ac:dyDescent="0.2">
      <c r="A859" s="114">
        <v>42186</v>
      </c>
      <c r="B859" s="113">
        <v>0.57999999999999996</v>
      </c>
      <c r="C859" s="113">
        <v>0.75</v>
      </c>
      <c r="D859" s="33">
        <f t="shared" si="3"/>
        <v>595.77717474488236</v>
      </c>
    </row>
    <row r="860" spans="1:4" ht="16" x14ac:dyDescent="0.2">
      <c r="A860" s="114">
        <v>42217</v>
      </c>
      <c r="B860" s="113">
        <v>0.4</v>
      </c>
      <c r="C860" s="113">
        <v>0.34</v>
      </c>
      <c r="D860" s="33">
        <f t="shared" si="3"/>
        <v>597.80281713901502</v>
      </c>
    </row>
    <row r="861" spans="1:4" ht="16" x14ac:dyDescent="0.2">
      <c r="A861" s="114">
        <v>42248</v>
      </c>
      <c r="B861" s="113">
        <v>1.42</v>
      </c>
      <c r="C861" s="113">
        <v>0.61</v>
      </c>
      <c r="D861" s="33">
        <f t="shared" si="3"/>
        <v>601.44941432356302</v>
      </c>
    </row>
    <row r="862" spans="1:4" ht="16" x14ac:dyDescent="0.2">
      <c r="A862" s="114">
        <v>42278</v>
      </c>
      <c r="B862" s="113">
        <v>1.76</v>
      </c>
      <c r="C862" s="113">
        <v>1.88</v>
      </c>
      <c r="D862" s="33">
        <f t="shared" si="3"/>
        <v>612.75666331284594</v>
      </c>
    </row>
    <row r="863" spans="1:4" ht="16" x14ac:dyDescent="0.2">
      <c r="A863" s="114">
        <v>42309</v>
      </c>
      <c r="B863" s="113">
        <v>1.19</v>
      </c>
      <c r="C863" s="113">
        <v>1.64</v>
      </c>
      <c r="D863" s="33">
        <f t="shared" si="3"/>
        <v>622.80587259117658</v>
      </c>
    </row>
    <row r="864" spans="1:4" ht="16" x14ac:dyDescent="0.2">
      <c r="A864" s="114">
        <v>42339</v>
      </c>
      <c r="B864" s="113">
        <v>0.44</v>
      </c>
      <c r="C864" s="113">
        <v>0.81</v>
      </c>
      <c r="D864" s="33">
        <f t="shared" si="3"/>
        <v>627.85060015916508</v>
      </c>
    </row>
    <row r="865" spans="1:4" ht="16" x14ac:dyDescent="0.2">
      <c r="A865" s="114">
        <v>42370</v>
      </c>
      <c r="B865" s="113">
        <v>1.53</v>
      </c>
      <c r="C865" s="113">
        <v>0.69</v>
      </c>
      <c r="D865" s="33">
        <f t="shared" si="3"/>
        <v>632.18276930026332</v>
      </c>
    </row>
    <row r="866" spans="1:4" ht="16" x14ac:dyDescent="0.2">
      <c r="A866" s="114">
        <v>42401</v>
      </c>
      <c r="B866" s="113">
        <v>0.79</v>
      </c>
      <c r="C866" s="113">
        <v>1.55</v>
      </c>
      <c r="D866" s="33">
        <f t="shared" ref="D866:D923" si="4">D865*(1+C866/100)</f>
        <v>641.98160222441743</v>
      </c>
    </row>
    <row r="867" spans="1:4" ht="16" x14ac:dyDescent="0.2">
      <c r="A867" s="114">
        <v>42430</v>
      </c>
      <c r="B867" s="113">
        <v>0.43</v>
      </c>
      <c r="C867" s="113">
        <v>0.57999999999999996</v>
      </c>
      <c r="D867" s="33">
        <f t="shared" si="4"/>
        <v>645.70509551731902</v>
      </c>
    </row>
    <row r="868" spans="1:4" ht="16" x14ac:dyDescent="0.2">
      <c r="A868" s="114">
        <v>42461</v>
      </c>
      <c r="B868" s="113">
        <v>0.36</v>
      </c>
      <c r="C868" s="113">
        <v>0.4</v>
      </c>
      <c r="D868" s="33">
        <f t="shared" si="4"/>
        <v>648.28791589938828</v>
      </c>
    </row>
    <row r="869" spans="1:4" ht="16" x14ac:dyDescent="0.2">
      <c r="A869" s="114">
        <v>42491</v>
      </c>
      <c r="B869" s="113">
        <v>1.1299999999999999</v>
      </c>
      <c r="C869" s="113">
        <v>0.6</v>
      </c>
      <c r="D869" s="33">
        <f t="shared" si="4"/>
        <v>652.17764339478458</v>
      </c>
    </row>
    <row r="870" spans="1:4" ht="16" x14ac:dyDescent="0.2">
      <c r="A870" s="114">
        <v>42522</v>
      </c>
      <c r="B870" s="113">
        <v>1.63</v>
      </c>
      <c r="C870" s="113">
        <v>1.42</v>
      </c>
      <c r="D870" s="33">
        <f t="shared" si="4"/>
        <v>661.43856593099053</v>
      </c>
    </row>
    <row r="871" spans="1:4" ht="16" x14ac:dyDescent="0.2">
      <c r="A871" s="114">
        <v>42552</v>
      </c>
      <c r="B871" s="113">
        <v>-0.39</v>
      </c>
      <c r="C871" s="113">
        <v>1.06</v>
      </c>
      <c r="D871" s="33">
        <f t="shared" si="4"/>
        <v>668.44981472985899</v>
      </c>
    </row>
    <row r="872" spans="1:4" ht="16" x14ac:dyDescent="0.2">
      <c r="A872" s="114">
        <v>42583</v>
      </c>
      <c r="B872" s="113">
        <v>0.43</v>
      </c>
      <c r="C872" s="113">
        <v>-0.27</v>
      </c>
      <c r="D872" s="33">
        <f t="shared" si="4"/>
        <v>666.64500023008839</v>
      </c>
    </row>
    <row r="873" spans="1:4" ht="16" x14ac:dyDescent="0.2">
      <c r="A873" s="114">
        <v>42614</v>
      </c>
      <c r="B873" s="113">
        <v>0.03</v>
      </c>
      <c r="C873" s="113">
        <v>0.36</v>
      </c>
      <c r="D873" s="33">
        <f t="shared" si="4"/>
        <v>669.04492223091677</v>
      </c>
    </row>
    <row r="874" spans="1:4" ht="16" x14ac:dyDescent="0.2">
      <c r="A874" s="114">
        <v>42644</v>
      </c>
      <c r="B874" s="113">
        <v>0.13</v>
      </c>
      <c r="C874" s="113">
        <v>0.12</v>
      </c>
      <c r="D874" s="33">
        <f t="shared" si="4"/>
        <v>669.84777613759388</v>
      </c>
    </row>
    <row r="875" spans="1:4" ht="16" x14ac:dyDescent="0.2">
      <c r="A875" s="114">
        <v>42675</v>
      </c>
      <c r="B875" s="113">
        <v>0.05</v>
      </c>
      <c r="C875" s="113">
        <v>0.06</v>
      </c>
      <c r="D875" s="33">
        <f t="shared" si="4"/>
        <v>670.24968480327641</v>
      </c>
    </row>
    <row r="876" spans="1:4" ht="16" x14ac:dyDescent="0.2">
      <c r="A876" s="114">
        <v>42705</v>
      </c>
      <c r="B876" s="113">
        <v>0.83</v>
      </c>
      <c r="C876" s="113">
        <v>0.2</v>
      </c>
      <c r="D876" s="33">
        <f t="shared" si="4"/>
        <v>671.59018417288291</v>
      </c>
    </row>
    <row r="877" spans="1:4" ht="16" x14ac:dyDescent="0.2">
      <c r="A877" s="114">
        <v>42736</v>
      </c>
      <c r="B877" s="113">
        <v>0.43</v>
      </c>
      <c r="C877" s="113">
        <v>0.88</v>
      </c>
      <c r="D877" s="33">
        <f t="shared" si="4"/>
        <v>677.50017779360428</v>
      </c>
    </row>
    <row r="878" spans="1:4" ht="16" x14ac:dyDescent="0.2">
      <c r="A878" s="114">
        <v>42767</v>
      </c>
      <c r="B878" s="113">
        <v>0.06</v>
      </c>
      <c r="C878" s="113">
        <v>0.14000000000000001</v>
      </c>
      <c r="D878" s="33">
        <f t="shared" si="4"/>
        <v>678.44867804251533</v>
      </c>
    </row>
    <row r="879" spans="1:4" ht="16" x14ac:dyDescent="0.2">
      <c r="A879" s="114">
        <v>42795</v>
      </c>
      <c r="B879" s="113">
        <v>-0.38</v>
      </c>
      <c r="C879" s="113">
        <v>0.05</v>
      </c>
      <c r="D879" s="33">
        <f t="shared" si="4"/>
        <v>678.78790238153658</v>
      </c>
    </row>
    <row r="880" spans="1:4" ht="16" x14ac:dyDescent="0.2">
      <c r="A880" s="114">
        <v>42826</v>
      </c>
      <c r="B880" s="113">
        <v>-1.24</v>
      </c>
      <c r="C880" s="113">
        <v>-0.76</v>
      </c>
      <c r="D880" s="33">
        <f t="shared" si="4"/>
        <v>673.62911432343685</v>
      </c>
    </row>
    <row r="881" spans="1:4" ht="16" x14ac:dyDescent="0.2">
      <c r="A881" s="114">
        <v>42856</v>
      </c>
      <c r="B881" s="113">
        <v>-0.51</v>
      </c>
      <c r="C881" s="113">
        <v>-1.1000000000000001</v>
      </c>
      <c r="D881" s="33">
        <f t="shared" si="4"/>
        <v>666.21919406587904</v>
      </c>
    </row>
    <row r="882" spans="1:4" ht="16" x14ac:dyDescent="0.2">
      <c r="A882" s="114">
        <v>42887</v>
      </c>
      <c r="B882" s="113">
        <v>-0.96</v>
      </c>
      <c r="C882" s="113">
        <v>-0.62</v>
      </c>
      <c r="D882" s="33">
        <f t="shared" si="4"/>
        <v>662.08863506267062</v>
      </c>
    </row>
    <row r="883" spans="1:4" ht="16" x14ac:dyDescent="0.2">
      <c r="A883" s="114">
        <v>42917</v>
      </c>
      <c r="B883" s="113">
        <v>-0.3</v>
      </c>
      <c r="C883" s="113">
        <v>-0.84</v>
      </c>
      <c r="D883" s="33">
        <f t="shared" si="4"/>
        <v>656.52709052814419</v>
      </c>
    </row>
    <row r="884" spans="1:4" ht="16" x14ac:dyDescent="0.2">
      <c r="A884" s="114">
        <v>42948</v>
      </c>
      <c r="B884" s="113">
        <v>0.24</v>
      </c>
      <c r="C884" s="113">
        <v>-0.17</v>
      </c>
      <c r="D884" s="33">
        <f t="shared" si="4"/>
        <v>655.41099447424631</v>
      </c>
    </row>
    <row r="885" spans="1:4" ht="16" x14ac:dyDescent="0.2">
      <c r="A885" s="114">
        <v>42979</v>
      </c>
      <c r="B885" s="113">
        <v>0.62</v>
      </c>
      <c r="C885" s="113">
        <v>0.39</v>
      </c>
      <c r="D885" s="33">
        <f t="shared" si="4"/>
        <v>657.96709735269587</v>
      </c>
    </row>
    <row r="886" spans="1:4" ht="16" x14ac:dyDescent="0.2">
      <c r="A886" s="114">
        <v>43009</v>
      </c>
      <c r="B886" s="113">
        <v>0.1</v>
      </c>
      <c r="C886" s="113">
        <v>0.49</v>
      </c>
      <c r="D886" s="33">
        <f t="shared" si="4"/>
        <v>661.19113612972399</v>
      </c>
    </row>
    <row r="887" spans="1:4" ht="16" x14ac:dyDescent="0.2">
      <c r="A887" s="114">
        <v>43040</v>
      </c>
      <c r="B887" s="113">
        <v>0.8</v>
      </c>
      <c r="C887" s="113">
        <v>0.24</v>
      </c>
      <c r="D887" s="33">
        <f t="shared" si="4"/>
        <v>662.77799485643527</v>
      </c>
    </row>
    <row r="888" spans="1:4" ht="16" x14ac:dyDescent="0.2">
      <c r="A888" s="114">
        <v>43070</v>
      </c>
      <c r="B888" s="113">
        <v>0.74</v>
      </c>
      <c r="C888" s="113">
        <v>0.9</v>
      </c>
      <c r="D888" s="33">
        <f t="shared" si="4"/>
        <v>668.74299681014315</v>
      </c>
    </row>
    <row r="889" spans="1:4" ht="16" x14ac:dyDescent="0.2">
      <c r="A889" s="114">
        <v>43101</v>
      </c>
      <c r="B889" s="113">
        <v>0.57999999999999996</v>
      </c>
      <c r="C889" s="113">
        <v>0.79</v>
      </c>
      <c r="D889" s="33">
        <f t="shared" si="4"/>
        <v>674.02606648494327</v>
      </c>
    </row>
    <row r="890" spans="1:4" ht="16" x14ac:dyDescent="0.2">
      <c r="A890" s="114">
        <v>43132</v>
      </c>
      <c r="B890" s="113">
        <v>0.15</v>
      </c>
      <c r="C890" s="113">
        <v>0.23</v>
      </c>
      <c r="D890" s="33">
        <f t="shared" si="4"/>
        <v>675.5763264378586</v>
      </c>
    </row>
    <row r="891" spans="1:4" ht="16" x14ac:dyDescent="0.2">
      <c r="A891" s="114">
        <v>43160</v>
      </c>
      <c r="B891" s="113">
        <v>0.56000000000000005</v>
      </c>
      <c r="C891" s="113">
        <v>0.45</v>
      </c>
      <c r="D891" s="33">
        <f t="shared" si="4"/>
        <v>678.61641990682892</v>
      </c>
    </row>
    <row r="892" spans="1:4" ht="16" x14ac:dyDescent="0.2">
      <c r="A892" s="114">
        <v>43191</v>
      </c>
      <c r="B892" s="113">
        <v>0.93</v>
      </c>
      <c r="C892" s="113">
        <v>0.56000000000000005</v>
      </c>
      <c r="D892" s="33">
        <f t="shared" si="4"/>
        <v>682.41667185830715</v>
      </c>
    </row>
    <row r="893" spans="1:4" ht="16" x14ac:dyDescent="0.2">
      <c r="A893" s="114">
        <v>43221</v>
      </c>
      <c r="B893" s="113">
        <v>1.64</v>
      </c>
      <c r="C893" s="113">
        <v>1.1100000000000001</v>
      </c>
      <c r="D893" s="33">
        <f t="shared" si="4"/>
        <v>689.99149691593448</v>
      </c>
    </row>
    <row r="894" spans="1:4" ht="16" x14ac:dyDescent="0.2">
      <c r="A894" s="114">
        <v>43252</v>
      </c>
      <c r="B894" s="113">
        <v>1.48</v>
      </c>
      <c r="C894" s="113">
        <v>1.86</v>
      </c>
      <c r="D894" s="33">
        <f t="shared" si="4"/>
        <v>702.82533875857087</v>
      </c>
    </row>
    <row r="895" spans="1:4" ht="16" x14ac:dyDescent="0.2">
      <c r="A895" s="114">
        <v>43282</v>
      </c>
      <c r="B895" s="113">
        <v>0.44</v>
      </c>
      <c r="C895" s="113">
        <v>0.93</v>
      </c>
      <c r="D895" s="33">
        <f t="shared" si="4"/>
        <v>709.36161440902561</v>
      </c>
    </row>
    <row r="896" spans="1:4" ht="16" x14ac:dyDescent="0.2">
      <c r="A896" s="114">
        <v>43313</v>
      </c>
      <c r="B896" s="113">
        <v>0.68</v>
      </c>
      <c r="C896" s="113">
        <v>0.51</v>
      </c>
      <c r="D896" s="33">
        <f t="shared" si="4"/>
        <v>712.97935864251167</v>
      </c>
    </row>
    <row r="897" spans="1:4" ht="16" x14ac:dyDescent="0.2">
      <c r="A897" s="114">
        <v>43344</v>
      </c>
      <c r="B897" s="113">
        <v>1.79</v>
      </c>
      <c r="C897" s="113">
        <v>1.2</v>
      </c>
      <c r="D897" s="33">
        <f t="shared" si="4"/>
        <v>721.53511094622183</v>
      </c>
    </row>
    <row r="898" spans="1:4" ht="16" x14ac:dyDescent="0.2">
      <c r="A898" s="114">
        <v>43374</v>
      </c>
      <c r="B898" s="113">
        <v>0.26</v>
      </c>
      <c r="C898" s="113">
        <v>1.43</v>
      </c>
      <c r="D898" s="33">
        <f t="shared" si="4"/>
        <v>731.85306303275274</v>
      </c>
    </row>
    <row r="899" spans="1:4" ht="16" x14ac:dyDescent="0.2">
      <c r="A899" s="114">
        <v>43405</v>
      </c>
      <c r="B899" s="113">
        <v>-1.1399999999999999</v>
      </c>
      <c r="C899" s="113">
        <v>-0.16</v>
      </c>
      <c r="D899" s="33">
        <f t="shared" si="4"/>
        <v>730.68209813190026</v>
      </c>
    </row>
    <row r="900" spans="1:4" ht="16" x14ac:dyDescent="0.2">
      <c r="A900" s="114">
        <v>43435</v>
      </c>
      <c r="B900" s="113">
        <v>-0.45</v>
      </c>
      <c r="C900" s="113">
        <v>-1.23</v>
      </c>
      <c r="D900" s="33">
        <f t="shared" si="4"/>
        <v>721.69470832487787</v>
      </c>
    </row>
    <row r="901" spans="1:4" ht="16" x14ac:dyDescent="0.2">
      <c r="A901" s="114">
        <v>43466</v>
      </c>
      <c r="B901" s="113">
        <v>7.0000000000000007E-2</v>
      </c>
      <c r="C901" s="113">
        <v>-0.26</v>
      </c>
      <c r="D901" s="33">
        <f t="shared" si="4"/>
        <v>719.81830208323311</v>
      </c>
    </row>
    <row r="902" spans="1:4" ht="16" x14ac:dyDescent="0.2">
      <c r="A902" s="114">
        <v>43497</v>
      </c>
      <c r="B902" s="113">
        <v>1.25</v>
      </c>
      <c r="C902" s="113">
        <v>0.4</v>
      </c>
      <c r="D902" s="33">
        <f t="shared" si="4"/>
        <v>722.69757529156607</v>
      </c>
    </row>
    <row r="903" spans="1:4" ht="16" x14ac:dyDescent="0.2">
      <c r="A903" s="114">
        <v>43525</v>
      </c>
      <c r="B903" s="113">
        <v>1.07</v>
      </c>
      <c r="C903" s="113">
        <v>1.4</v>
      </c>
      <c r="D903" s="33">
        <f t="shared" si="4"/>
        <v>732.81534134564799</v>
      </c>
    </row>
    <row r="904" spans="1:4" ht="16" x14ac:dyDescent="0.2">
      <c r="A904" s="114">
        <v>43556</v>
      </c>
      <c r="B904" s="113">
        <v>0.9</v>
      </c>
      <c r="C904" s="113">
        <v>1</v>
      </c>
      <c r="D904" s="33">
        <f t="shared" si="4"/>
        <v>740.14349475910444</v>
      </c>
    </row>
    <row r="905" spans="1:4" ht="16" x14ac:dyDescent="0.2">
      <c r="A905" s="114">
        <v>43586</v>
      </c>
      <c r="B905" s="113">
        <v>0.4</v>
      </c>
      <c r="C905" s="113">
        <v>0.7</v>
      </c>
      <c r="D905" s="33">
        <f t="shared" si="4"/>
        <v>745.32449922241813</v>
      </c>
    </row>
    <row r="906" spans="1:4" ht="16" x14ac:dyDescent="0.2">
      <c r="A906" s="114">
        <v>43617</v>
      </c>
      <c r="B906" s="113">
        <v>0.63</v>
      </c>
      <c r="C906" s="113">
        <v>0.49</v>
      </c>
      <c r="D906" s="33">
        <f t="shared" si="4"/>
        <v>748.97658926860788</v>
      </c>
    </row>
    <row r="907" spans="1:4" ht="16" x14ac:dyDescent="0.2">
      <c r="A907" s="114">
        <v>43647</v>
      </c>
      <c r="B907" s="113">
        <v>-0.01</v>
      </c>
      <c r="C907" s="113">
        <v>0.61</v>
      </c>
      <c r="D907" s="33">
        <f t="shared" si="4"/>
        <v>753.54534646314642</v>
      </c>
    </row>
    <row r="908" spans="1:4" ht="16" x14ac:dyDescent="0.2">
      <c r="A908" s="114">
        <v>43678</v>
      </c>
      <c r="B908" s="113">
        <v>-0.51</v>
      </c>
      <c r="C908" s="113">
        <v>-0.47</v>
      </c>
      <c r="D908" s="33">
        <f t="shared" si="4"/>
        <v>750.00368333476956</v>
      </c>
    </row>
    <row r="909" spans="1:4" ht="16" x14ac:dyDescent="0.2">
      <c r="A909" s="114">
        <v>43709</v>
      </c>
      <c r="B909" s="113">
        <v>0.5</v>
      </c>
      <c r="C909" s="113">
        <v>-0.28999999999999998</v>
      </c>
      <c r="D909" s="33">
        <f t="shared" si="4"/>
        <v>747.82867265309869</v>
      </c>
    </row>
    <row r="910" spans="1:4" ht="16" x14ac:dyDescent="0.2">
      <c r="A910" s="114">
        <v>43739</v>
      </c>
      <c r="B910" s="113">
        <v>0.55000000000000004</v>
      </c>
      <c r="C910" s="113">
        <v>0.77</v>
      </c>
      <c r="D910" s="33">
        <f t="shared" si="4"/>
        <v>753.58695343252759</v>
      </c>
    </row>
    <row r="911" spans="1:4" ht="16" x14ac:dyDescent="0.2">
      <c r="A911" s="114">
        <v>43770</v>
      </c>
      <c r="B911" s="113">
        <v>0.85</v>
      </c>
      <c r="C911" s="113">
        <v>0.19</v>
      </c>
      <c r="D911" s="33">
        <f t="shared" si="4"/>
        <v>755.01876864404937</v>
      </c>
    </row>
    <row r="912" spans="1:4" ht="16" x14ac:dyDescent="0.2">
      <c r="A912" s="114">
        <v>43800</v>
      </c>
      <c r="B912" s="113">
        <v>1.74</v>
      </c>
      <c r="C912" s="113">
        <v>1.69</v>
      </c>
      <c r="D912" s="33">
        <f t="shared" si="4"/>
        <v>767.77858583413376</v>
      </c>
    </row>
    <row r="913" spans="1:4" ht="16" x14ac:dyDescent="0.2">
      <c r="A913" s="114">
        <v>43831</v>
      </c>
      <c r="B913" s="113">
        <v>0.09</v>
      </c>
      <c r="C913" s="113">
        <v>1.07</v>
      </c>
      <c r="D913" s="33">
        <f t="shared" si="4"/>
        <v>775.99381670255889</v>
      </c>
    </row>
    <row r="914" spans="1:4" ht="16" x14ac:dyDescent="0.2">
      <c r="A914" s="114">
        <v>43862</v>
      </c>
      <c r="B914" s="113">
        <v>0.01</v>
      </c>
      <c r="C914" s="113">
        <v>0.01</v>
      </c>
      <c r="D914" s="33">
        <f t="shared" si="4"/>
        <v>776.0714160842291</v>
      </c>
    </row>
    <row r="915" spans="1:4" ht="16" x14ac:dyDescent="0.2">
      <c r="A915" s="114">
        <v>43891</v>
      </c>
      <c r="B915" s="113">
        <v>1.64</v>
      </c>
      <c r="C915" s="113">
        <v>0.64</v>
      </c>
      <c r="D915" s="33">
        <f t="shared" si="4"/>
        <v>781.03827314716818</v>
      </c>
    </row>
    <row r="916" spans="1:4" ht="16" x14ac:dyDescent="0.2">
      <c r="A916" s="114">
        <v>43922</v>
      </c>
      <c r="B916" s="113">
        <v>0.05</v>
      </c>
      <c r="C916" s="113">
        <v>1.1299999999999999</v>
      </c>
      <c r="D916" s="33">
        <f t="shared" si="4"/>
        <v>789.86400563373127</v>
      </c>
    </row>
    <row r="917" spans="1:4" ht="16" x14ac:dyDescent="0.2">
      <c r="A917" s="114">
        <v>43952</v>
      </c>
      <c r="B917" s="113">
        <v>1.07</v>
      </c>
      <c r="C917" s="113">
        <v>7.0000000000000007E-2</v>
      </c>
      <c r="D917" s="33">
        <f t="shared" si="4"/>
        <v>790.4169104376748</v>
      </c>
    </row>
    <row r="918" spans="1:4" ht="16" x14ac:dyDescent="0.2">
      <c r="A918" s="114">
        <v>43983</v>
      </c>
      <c r="B918" s="113">
        <v>1.6</v>
      </c>
      <c r="C918" s="113">
        <v>1.55</v>
      </c>
      <c r="D918" s="33">
        <f t="shared" si="4"/>
        <v>802.66837254945881</v>
      </c>
    </row>
    <row r="919" spans="1:4" ht="16" x14ac:dyDescent="0.2">
      <c r="A919" s="114">
        <v>44013</v>
      </c>
      <c r="B919" s="113">
        <v>2.34</v>
      </c>
      <c r="C919" s="113">
        <v>1.91</v>
      </c>
      <c r="D919" s="33">
        <f t="shared" si="4"/>
        <v>817.99933846515341</v>
      </c>
    </row>
    <row r="920" spans="1:4" ht="16" x14ac:dyDescent="0.2">
      <c r="A920" s="114">
        <v>44044</v>
      </c>
      <c r="B920" s="113">
        <v>3.87</v>
      </c>
      <c r="C920" s="113">
        <v>2.5299999999999998</v>
      </c>
      <c r="D920" s="33">
        <f t="shared" si="4"/>
        <v>838.69472172832184</v>
      </c>
    </row>
    <row r="921" spans="1:4" ht="16" x14ac:dyDescent="0.2">
      <c r="A921" s="114">
        <v>44075</v>
      </c>
      <c r="B921" s="113">
        <v>3.3</v>
      </c>
      <c r="C921" s="113">
        <v>4.34</v>
      </c>
      <c r="D921" s="33">
        <f t="shared" si="4"/>
        <v>875.09407265133109</v>
      </c>
    </row>
    <row r="922" spans="1:4" ht="16" x14ac:dyDescent="0.2">
      <c r="A922" s="114">
        <v>44105</v>
      </c>
      <c r="B922" s="113" t="s">
        <v>492</v>
      </c>
      <c r="C922" s="113">
        <v>3.2</v>
      </c>
      <c r="D922" s="33">
        <f t="shared" si="4"/>
        <v>903.09708297617374</v>
      </c>
    </row>
    <row r="923" spans="1:4" ht="16" x14ac:dyDescent="0.2">
      <c r="A923" s="113" t="s">
        <v>485</v>
      </c>
      <c r="B923" s="113" t="s">
        <v>493</v>
      </c>
      <c r="C923" s="113" t="s">
        <v>493</v>
      </c>
      <c r="D923" s="33" t="e">
        <f t="shared" si="4"/>
        <v>#VALUE!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3"/>
  <sheetViews>
    <sheetView topLeftCell="A25" workbookViewId="0">
      <selection activeCell="H34" sqref="H34"/>
    </sheetView>
  </sheetViews>
  <sheetFormatPr baseColWidth="10" defaultRowHeight="15" x14ac:dyDescent="0.2"/>
  <cols>
    <col min="2" max="2" width="23.6640625" customWidth="1"/>
    <col min="4" max="4" width="16.5" style="33" customWidth="1"/>
    <col min="5" max="5" width="23.83203125" customWidth="1"/>
    <col min="7" max="7" width="23.6640625" customWidth="1"/>
    <col min="9" max="9" width="18.83203125" bestFit="1" customWidth="1"/>
    <col min="12" max="12" width="16.5" customWidth="1"/>
  </cols>
  <sheetData>
    <row r="1" spans="1:2" x14ac:dyDescent="0.2">
      <c r="A1" t="s">
        <v>81</v>
      </c>
      <c r="B1" t="s">
        <v>480</v>
      </c>
    </row>
    <row r="2" spans="1:2" x14ac:dyDescent="0.2">
      <c r="A2">
        <v>1962</v>
      </c>
      <c r="B2">
        <v>0</v>
      </c>
    </row>
    <row r="3" spans="1:2" x14ac:dyDescent="0.2">
      <c r="A3">
        <v>1963</v>
      </c>
      <c r="B3">
        <v>0</v>
      </c>
    </row>
    <row r="4" spans="1:2" x14ac:dyDescent="0.2">
      <c r="A4">
        <v>1964</v>
      </c>
      <c r="B4">
        <v>0.01</v>
      </c>
    </row>
    <row r="5" spans="1:2" x14ac:dyDescent="0.2">
      <c r="A5">
        <v>1965</v>
      </c>
      <c r="B5">
        <v>0.02</v>
      </c>
    </row>
    <row r="6" spans="1:2" x14ac:dyDescent="0.2">
      <c r="A6">
        <v>1966</v>
      </c>
      <c r="B6">
        <v>0.02</v>
      </c>
    </row>
    <row r="7" spans="1:2" x14ac:dyDescent="0.2">
      <c r="A7">
        <v>1967</v>
      </c>
      <c r="B7">
        <v>0.03</v>
      </c>
    </row>
    <row r="8" spans="1:2" x14ac:dyDescent="0.2">
      <c r="A8">
        <v>1968</v>
      </c>
      <c r="B8">
        <v>0.04</v>
      </c>
    </row>
    <row r="9" spans="1:2" x14ac:dyDescent="0.2">
      <c r="A9">
        <v>1969</v>
      </c>
      <c r="B9">
        <v>0.06</v>
      </c>
    </row>
    <row r="10" spans="1:2" x14ac:dyDescent="0.2">
      <c r="A10">
        <v>1970</v>
      </c>
      <c r="B10">
        <v>7.0000000000000007E-2</v>
      </c>
    </row>
    <row r="11" spans="1:2" x14ac:dyDescent="0.2">
      <c r="A11">
        <v>1971</v>
      </c>
      <c r="B11">
        <v>0.09</v>
      </c>
    </row>
    <row r="12" spans="1:2" x14ac:dyDescent="0.2">
      <c r="A12">
        <v>1972</v>
      </c>
      <c r="B12">
        <v>0.13</v>
      </c>
    </row>
    <row r="13" spans="1:2" x14ac:dyDescent="0.2">
      <c r="A13">
        <v>1973</v>
      </c>
      <c r="B13">
        <v>0.19</v>
      </c>
    </row>
    <row r="14" spans="1:2" x14ac:dyDescent="0.2">
      <c r="A14">
        <v>1974</v>
      </c>
      <c r="B14">
        <v>0.27</v>
      </c>
    </row>
    <row r="15" spans="1:2" x14ac:dyDescent="0.2">
      <c r="A15">
        <v>1975</v>
      </c>
      <c r="B15">
        <v>0.38</v>
      </c>
    </row>
    <row r="16" spans="1:2" x14ac:dyDescent="0.2">
      <c r="A16">
        <v>1976</v>
      </c>
      <c r="B16">
        <v>0.59</v>
      </c>
    </row>
    <row r="17" spans="1:7" x14ac:dyDescent="0.2">
      <c r="A17">
        <v>1977</v>
      </c>
      <c r="B17">
        <v>0.91</v>
      </c>
    </row>
    <row r="18" spans="1:7" x14ac:dyDescent="0.2">
      <c r="A18">
        <v>1978</v>
      </c>
      <c r="B18">
        <v>1.32</v>
      </c>
    </row>
    <row r="19" spans="1:7" x14ac:dyDescent="0.2">
      <c r="A19">
        <v>1979</v>
      </c>
      <c r="B19">
        <v>2.17</v>
      </c>
    </row>
    <row r="20" spans="1:7" x14ac:dyDescent="0.2">
      <c r="A20">
        <v>1980</v>
      </c>
      <c r="B20">
        <v>4.55</v>
      </c>
    </row>
    <row r="21" spans="1:7" x14ac:dyDescent="0.2">
      <c r="A21">
        <v>1981</v>
      </c>
      <c r="B21">
        <v>8.73</v>
      </c>
    </row>
    <row r="22" spans="1:7" x14ac:dyDescent="0.2">
      <c r="A22">
        <v>1982</v>
      </c>
      <c r="B22">
        <v>17.7</v>
      </c>
    </row>
    <row r="23" spans="1:7" x14ac:dyDescent="0.2">
      <c r="A23">
        <v>1983</v>
      </c>
      <c r="B23">
        <v>39.78</v>
      </c>
    </row>
    <row r="24" spans="1:7" x14ac:dyDescent="0.2">
      <c r="A24">
        <v>1984</v>
      </c>
      <c r="B24">
        <v>126.5</v>
      </c>
    </row>
    <row r="25" spans="1:7" x14ac:dyDescent="0.2">
      <c r="A25">
        <v>1985</v>
      </c>
      <c r="B25">
        <v>475.53</v>
      </c>
    </row>
    <row r="26" spans="1:7" x14ac:dyDescent="0.2">
      <c r="A26">
        <v>1986</v>
      </c>
      <c r="B26" s="112">
        <v>1273.68</v>
      </c>
    </row>
    <row r="27" spans="1:7" x14ac:dyDescent="0.2">
      <c r="A27">
        <v>1987</v>
      </c>
      <c r="B27" s="112">
        <v>4037.81</v>
      </c>
    </row>
    <row r="28" spans="1:7" x14ac:dyDescent="0.2">
      <c r="A28">
        <v>1988</v>
      </c>
      <c r="B28" s="112">
        <v>29375.63</v>
      </c>
    </row>
    <row r="29" spans="1:7" x14ac:dyDescent="0.2">
      <c r="A29">
        <v>1989</v>
      </c>
      <c r="B29" s="112">
        <v>425595.31</v>
      </c>
    </row>
    <row r="30" spans="1:7" x14ac:dyDescent="0.2">
      <c r="A30">
        <v>1990</v>
      </c>
      <c r="B30" s="112">
        <v>11548794.550000001</v>
      </c>
    </row>
    <row r="31" spans="1:7" x14ac:dyDescent="0.2">
      <c r="A31">
        <v>1991</v>
      </c>
      <c r="B31" s="112">
        <v>60285999.270000003</v>
      </c>
    </row>
    <row r="32" spans="1:7" x14ac:dyDescent="0.2">
      <c r="A32">
        <v>1992</v>
      </c>
      <c r="B32" s="112">
        <v>640958767.63999999</v>
      </c>
      <c r="G32" s="112"/>
    </row>
    <row r="33" spans="1:12" x14ac:dyDescent="0.2">
      <c r="A33">
        <v>1993</v>
      </c>
      <c r="B33" s="112">
        <v>14097114181.82</v>
      </c>
      <c r="C33" t="s">
        <v>482</v>
      </c>
      <c r="D33" s="33" t="s">
        <v>494</v>
      </c>
      <c r="G33" t="s">
        <v>481</v>
      </c>
      <c r="H33" t="s">
        <v>483</v>
      </c>
      <c r="L33" t="s">
        <v>495</v>
      </c>
    </row>
    <row r="34" spans="1:12" x14ac:dyDescent="0.2">
      <c r="A34">
        <v>1994</v>
      </c>
      <c r="B34" s="112">
        <v>349204679181</v>
      </c>
      <c r="C34">
        <v>100</v>
      </c>
      <c r="E34" s="112">
        <v>2002675037792.49</v>
      </c>
      <c r="G34" s="112">
        <f>B34*H34/1000</f>
        <v>1997450764.9153199</v>
      </c>
      <c r="H34">
        <v>5.72</v>
      </c>
      <c r="I34" s="112">
        <v>1999182991000.6799</v>
      </c>
      <c r="J34" s="33">
        <f>$C$59/C34</f>
        <v>5.7249999999999996</v>
      </c>
      <c r="L34" s="112">
        <f>'PIB EM US$'!B34</f>
        <v>543086.59</v>
      </c>
    </row>
    <row r="35" spans="1:12" x14ac:dyDescent="0.2">
      <c r="A35">
        <v>1995</v>
      </c>
      <c r="B35" s="112">
        <v>705991552860.92004</v>
      </c>
      <c r="C35">
        <v>113.23</v>
      </c>
      <c r="D35" s="33">
        <f>(C35-C34)/C34</f>
        <v>0.13230000000000003</v>
      </c>
      <c r="E35" s="112">
        <v>3575641309071.8398</v>
      </c>
      <c r="F35" s="33">
        <v>0.13230000000000003</v>
      </c>
      <c r="G35" s="112">
        <f t="shared" ref="G35:G59" si="0">B35*H35/1000</f>
        <v>3572317257.4762554</v>
      </c>
      <c r="H35">
        <v>5.0599999999999996</v>
      </c>
      <c r="I35" s="112">
        <v>3575641309071.8398</v>
      </c>
      <c r="J35" s="33">
        <f t="shared" ref="J35:J59" si="1">$C$59/C35</f>
        <v>5.0560805440254351</v>
      </c>
      <c r="L35" s="112">
        <f>'PIB EM US$'!B35</f>
        <v>770733.14</v>
      </c>
    </row>
    <row r="36" spans="1:12" x14ac:dyDescent="0.2">
      <c r="A36">
        <v>1996</v>
      </c>
      <c r="B36" s="112">
        <v>854763607812.40002</v>
      </c>
      <c r="C36">
        <v>121.62</v>
      </c>
      <c r="D36" s="33">
        <f>(C36-C35)/C35</f>
        <v>7.4096970767464451E-2</v>
      </c>
      <c r="E36" s="112">
        <v>8547636078.1199999</v>
      </c>
      <c r="F36" s="33">
        <v>7.4096970767464451E-2</v>
      </c>
      <c r="G36" s="112">
        <f t="shared" si="0"/>
        <v>4034484228.8745279</v>
      </c>
      <c r="H36">
        <v>4.72</v>
      </c>
      <c r="I36" s="112">
        <v>4030698896221.7998</v>
      </c>
      <c r="J36" s="33">
        <f t="shared" si="1"/>
        <v>4.707284986022036</v>
      </c>
      <c r="L36" s="112">
        <f>'PIB EM US$'!B36</f>
        <v>851019.12</v>
      </c>
    </row>
    <row r="37" spans="1:12" x14ac:dyDescent="0.2">
      <c r="A37">
        <v>1997</v>
      </c>
      <c r="B37" s="112">
        <v>952089196088.81006</v>
      </c>
      <c r="C37">
        <v>128.69</v>
      </c>
      <c r="D37" s="33">
        <f t="shared" ref="D37:D61" si="2">(C37-C36)/C36</f>
        <v>5.8131886202927092E-2</v>
      </c>
      <c r="E37" s="112">
        <v>9520891960.8899994</v>
      </c>
      <c r="F37" s="33">
        <v>5.8131886202927092E-2</v>
      </c>
      <c r="G37" s="112">
        <f t="shared" si="0"/>
        <v>4246317814.5560927</v>
      </c>
      <c r="H37">
        <v>4.46</v>
      </c>
      <c r="I37" s="112">
        <v>4243026761224.21</v>
      </c>
      <c r="J37" s="33">
        <f t="shared" si="1"/>
        <v>4.448675110731215</v>
      </c>
      <c r="L37" s="112">
        <f>'PIB EM US$'!B37</f>
        <v>883281.56</v>
      </c>
    </row>
    <row r="38" spans="1:12" x14ac:dyDescent="0.2">
      <c r="A38">
        <v>1998</v>
      </c>
      <c r="B38" s="112">
        <v>1002351019213.48</v>
      </c>
      <c r="C38">
        <v>129.75</v>
      </c>
      <c r="D38" s="33">
        <f t="shared" si="2"/>
        <v>8.2368482399565023E-3</v>
      </c>
      <c r="E38" s="112">
        <v>10023510192.129999</v>
      </c>
      <c r="F38" s="33"/>
      <c r="G38" s="112">
        <f t="shared" si="0"/>
        <v>4420367994.7314472</v>
      </c>
      <c r="H38">
        <v>4.41</v>
      </c>
      <c r="I38" s="112">
        <v>4422674555321.1504</v>
      </c>
      <c r="J38" s="33">
        <f t="shared" si="1"/>
        <v>4.4123314065510595</v>
      </c>
      <c r="L38" s="112">
        <f>'PIB EM US$'!B38</f>
        <v>863872.29</v>
      </c>
    </row>
    <row r="39" spans="1:12" x14ac:dyDescent="0.2">
      <c r="A39">
        <v>1999</v>
      </c>
      <c r="B39" s="112">
        <v>1087710456053.99</v>
      </c>
      <c r="C39">
        <v>153.91</v>
      </c>
      <c r="D39" s="33">
        <f t="shared" si="2"/>
        <v>0.18620423892100191</v>
      </c>
      <c r="E39" s="112">
        <v>10877104560.540001</v>
      </c>
      <c r="F39" s="33">
        <v>0.18620423892100191</v>
      </c>
      <c r="G39" s="112">
        <f t="shared" si="0"/>
        <v>4046282896.5208426</v>
      </c>
      <c r="H39">
        <v>3.72</v>
      </c>
      <c r="I39" s="112">
        <v>4045811408628.8901</v>
      </c>
      <c r="J39" s="33">
        <f t="shared" si="1"/>
        <v>3.7197063218764215</v>
      </c>
      <c r="L39" s="112">
        <f>'PIB EM US$'!B39</f>
        <v>599289.51</v>
      </c>
    </row>
    <row r="40" spans="1:12" x14ac:dyDescent="0.2">
      <c r="A40">
        <v>2000</v>
      </c>
      <c r="B40" s="112">
        <v>1199092070940.21</v>
      </c>
      <c r="C40">
        <v>167.29</v>
      </c>
      <c r="D40" s="33">
        <f t="shared" si="2"/>
        <v>8.6933922422194762E-2</v>
      </c>
      <c r="E40" s="112">
        <v>11990920709.4</v>
      </c>
      <c r="F40" s="33">
        <v>8.6933922422194762E-2</v>
      </c>
      <c r="G40" s="112">
        <f t="shared" si="0"/>
        <v>4100894882.6155181</v>
      </c>
      <c r="H40">
        <v>3.42</v>
      </c>
      <c r="I40" s="112">
        <v>4103431059564.5801</v>
      </c>
      <c r="J40" s="33">
        <f t="shared" si="1"/>
        <v>3.4222009683782653</v>
      </c>
      <c r="L40" s="112">
        <f>'PIB EM US$'!B40</f>
        <v>655707.37</v>
      </c>
    </row>
    <row r="41" spans="1:12" x14ac:dyDescent="0.2">
      <c r="A41">
        <v>2001</v>
      </c>
      <c r="B41" s="112">
        <v>1315755467830.9299</v>
      </c>
      <c r="C41">
        <v>183.79</v>
      </c>
      <c r="D41" s="33">
        <f t="shared" si="2"/>
        <v>9.8631119612648699E-2</v>
      </c>
      <c r="E41" s="112">
        <v>13157554678.309999</v>
      </c>
      <c r="F41" s="33">
        <v>9.8631119612648699E-2</v>
      </c>
      <c r="G41" s="112">
        <f t="shared" si="0"/>
        <v>4091999504.9541917</v>
      </c>
      <c r="H41">
        <v>3.11</v>
      </c>
      <c r="I41" s="112">
        <v>4098404407209.4199</v>
      </c>
      <c r="J41" s="33">
        <f t="shared" si="1"/>
        <v>3.1149681701942438</v>
      </c>
      <c r="L41" s="112">
        <f>'PIB EM US$'!B41</f>
        <v>559562.59</v>
      </c>
    </row>
    <row r="42" spans="1:12" x14ac:dyDescent="0.2">
      <c r="A42">
        <v>2002</v>
      </c>
      <c r="B42" s="112">
        <v>1488787255158.3701</v>
      </c>
      <c r="C42">
        <v>231.9</v>
      </c>
      <c r="D42" s="33">
        <f t="shared" si="2"/>
        <v>0.26176614614505694</v>
      </c>
      <c r="E42" s="112">
        <v>14887872551.58</v>
      </c>
      <c r="F42" s="33">
        <v>0.26176614614505694</v>
      </c>
      <c r="G42" s="112">
        <f t="shared" si="0"/>
        <v>3677304520.2411742</v>
      </c>
      <c r="H42">
        <v>2.4700000000000002</v>
      </c>
      <c r="I42" s="112">
        <v>3675436005526.1602</v>
      </c>
      <c r="J42" s="33">
        <f t="shared" si="1"/>
        <v>2.4687365243639499</v>
      </c>
      <c r="L42" s="112">
        <f>'PIB EM US$'!B42</f>
        <v>508101.18</v>
      </c>
    </row>
    <row r="43" spans="1:12" x14ac:dyDescent="0.2">
      <c r="A43">
        <v>2003</v>
      </c>
      <c r="B43" s="112">
        <v>1717950396424.49</v>
      </c>
      <c r="C43">
        <v>244.37</v>
      </c>
      <c r="D43" s="33">
        <f t="shared" si="2"/>
        <v>5.377317809400603E-2</v>
      </c>
      <c r="E43" s="112">
        <v>17179503964.24</v>
      </c>
      <c r="F43" s="33">
        <v>5.377317809400603E-2</v>
      </c>
      <c r="G43" s="112">
        <f t="shared" si="0"/>
        <v>4020003927.633306</v>
      </c>
      <c r="H43">
        <v>2.34</v>
      </c>
      <c r="I43" s="112">
        <v>4024793872319.4902</v>
      </c>
      <c r="J43" s="33">
        <f t="shared" si="1"/>
        <v>2.3427589311290258</v>
      </c>
      <c r="L43" s="112">
        <f>'PIB EM US$'!B43</f>
        <v>559465.4</v>
      </c>
    </row>
    <row r="44" spans="1:12" x14ac:dyDescent="0.2">
      <c r="A44">
        <v>2004</v>
      </c>
      <c r="B44" s="112">
        <v>1957751212962.5601</v>
      </c>
      <c r="C44">
        <v>271.83</v>
      </c>
      <c r="D44" s="33">
        <f t="shared" si="2"/>
        <v>0.11237058558742881</v>
      </c>
      <c r="E44" s="112">
        <v>19577512129.630001</v>
      </c>
      <c r="F44" s="33">
        <v>0.11237058558742881</v>
      </c>
      <c r="G44" s="112">
        <f t="shared" si="0"/>
        <v>4130855059.3510013</v>
      </c>
      <c r="H44">
        <v>2.11</v>
      </c>
      <c r="I44" s="112">
        <v>4123138804720.3599</v>
      </c>
      <c r="J44" s="33">
        <f t="shared" si="1"/>
        <v>2.1060957215907004</v>
      </c>
      <c r="L44" s="112">
        <f>'PIB EM US$'!B44</f>
        <v>669339.54</v>
      </c>
    </row>
    <row r="45" spans="1:12" x14ac:dyDescent="0.2">
      <c r="A45">
        <v>2005</v>
      </c>
      <c r="B45" s="112">
        <v>2170584503460</v>
      </c>
      <c r="C45">
        <v>274.27999999999997</v>
      </c>
      <c r="D45" s="33">
        <f t="shared" si="2"/>
        <v>9.0129860574623428E-3</v>
      </c>
      <c r="E45" s="112">
        <v>21705845034.599998</v>
      </c>
      <c r="F45" s="33">
        <v>9.0129860574623428E-3</v>
      </c>
      <c r="G45" s="112">
        <f t="shared" si="0"/>
        <v>4536521612.2313995</v>
      </c>
      <c r="H45">
        <v>2.09</v>
      </c>
      <c r="I45" s="112">
        <v>4530640496113.6504</v>
      </c>
      <c r="J45" s="33">
        <f t="shared" si="1"/>
        <v>2.0872830683972583</v>
      </c>
      <c r="L45" s="112">
        <f>'PIB EM US$'!B45</f>
        <v>892033.25</v>
      </c>
    </row>
    <row r="46" spans="1:12" x14ac:dyDescent="0.2">
      <c r="A46">
        <v>2006</v>
      </c>
      <c r="B46" s="112">
        <v>2409449921990</v>
      </c>
      <c r="C46">
        <v>282.66000000000003</v>
      </c>
      <c r="D46" s="33">
        <f t="shared" si="2"/>
        <v>3.0552719848330367E-2</v>
      </c>
      <c r="E46" s="112">
        <v>24094499219.900002</v>
      </c>
      <c r="F46" s="33">
        <v>3.0552719848330367E-2</v>
      </c>
      <c r="G46" s="112">
        <f t="shared" si="0"/>
        <v>4891183341.639699</v>
      </c>
      <c r="H46">
        <v>2.0299999999999998</v>
      </c>
      <c r="I46" s="112">
        <v>4880121392128.25</v>
      </c>
      <c r="J46" s="33">
        <f t="shared" si="1"/>
        <v>2.0254015424892096</v>
      </c>
      <c r="L46" s="112">
        <f>'PIB EM US$'!B46</f>
        <v>1107131.33</v>
      </c>
    </row>
    <row r="47" spans="1:12" x14ac:dyDescent="0.2">
      <c r="A47">
        <v>2007</v>
      </c>
      <c r="B47" s="112">
        <v>2720262937800</v>
      </c>
      <c r="C47">
        <v>303.68</v>
      </c>
      <c r="D47" s="33">
        <f t="shared" si="2"/>
        <v>7.4364961437769689E-2</v>
      </c>
      <c r="E47" s="112">
        <v>27202629378</v>
      </c>
      <c r="F47" s="33">
        <v>7.4364961437769689E-2</v>
      </c>
      <c r="G47" s="112">
        <f t="shared" si="0"/>
        <v>5141296952.4420004</v>
      </c>
      <c r="H47">
        <v>1.89</v>
      </c>
      <c r="I47" s="112">
        <v>5128283705429.0498</v>
      </c>
      <c r="J47" s="33">
        <f t="shared" si="1"/>
        <v>1.8852081138040042</v>
      </c>
      <c r="L47" s="112">
        <f>'PIB EM US$'!B47</f>
        <v>1396797.4</v>
      </c>
    </row>
    <row r="48" spans="1:12" x14ac:dyDescent="0.2">
      <c r="A48">
        <v>2008</v>
      </c>
      <c r="B48" s="112">
        <v>3109803089060</v>
      </c>
      <c r="C48">
        <v>328.09</v>
      </c>
      <c r="D48" s="33">
        <f t="shared" si="2"/>
        <v>8.0380663856691154E-2</v>
      </c>
      <c r="E48" s="112">
        <v>31098030890.599998</v>
      </c>
      <c r="F48" s="33">
        <v>8.0380663856691154E-2</v>
      </c>
      <c r="G48" s="112">
        <f t="shared" si="0"/>
        <v>5411057374.9644003</v>
      </c>
      <c r="H48">
        <v>1.74</v>
      </c>
      <c r="I48" s="112">
        <v>5426484821530.9805</v>
      </c>
      <c r="J48" s="33">
        <f t="shared" si="1"/>
        <v>1.7449480325520437</v>
      </c>
      <c r="L48" s="112">
        <f>'PIB EM US$'!B48</f>
        <v>1693147</v>
      </c>
    </row>
    <row r="49" spans="1:12" x14ac:dyDescent="0.2">
      <c r="A49">
        <v>2009</v>
      </c>
      <c r="B49" s="112">
        <v>3333039355280</v>
      </c>
      <c r="C49">
        <v>323.33999999999997</v>
      </c>
      <c r="D49" s="33">
        <f t="shared" si="2"/>
        <v>-1.4477734767899052E-2</v>
      </c>
      <c r="E49" s="112">
        <v>33330393552.799999</v>
      </c>
      <c r="F49" s="33">
        <v>-1.4477734767899052E-2</v>
      </c>
      <c r="G49" s="112">
        <f t="shared" si="0"/>
        <v>5899479658.8455992</v>
      </c>
      <c r="H49">
        <v>1.77</v>
      </c>
      <c r="I49" s="112">
        <v>5901372413391.0195</v>
      </c>
      <c r="J49" s="33">
        <f t="shared" si="1"/>
        <v>1.7705820498546423</v>
      </c>
      <c r="L49" s="112">
        <f>'PIB EM US$'!B49</f>
        <v>1672624.76</v>
      </c>
    </row>
    <row r="50" spans="1:12" x14ac:dyDescent="0.2">
      <c r="A50">
        <v>2010</v>
      </c>
      <c r="B50" s="112">
        <v>3885847000000.0098</v>
      </c>
      <c r="C50">
        <v>356.3</v>
      </c>
      <c r="D50" s="33">
        <f t="shared" si="2"/>
        <v>0.10193604255582371</v>
      </c>
      <c r="E50" s="112">
        <v>38858470000</v>
      </c>
      <c r="F50" s="33">
        <v>0.10193604255582371</v>
      </c>
      <c r="G50" s="112">
        <f t="shared" si="0"/>
        <v>6256213670.0000153</v>
      </c>
      <c r="H50">
        <v>1.61</v>
      </c>
      <c r="I50" s="112">
        <v>6243740998584.0703</v>
      </c>
      <c r="J50" s="33">
        <f t="shared" si="1"/>
        <v>1.6067920291888858</v>
      </c>
      <c r="L50" s="112">
        <f>'PIB EM US$'!B50</f>
        <v>2209750.92</v>
      </c>
    </row>
    <row r="51" spans="1:12" x14ac:dyDescent="0.2">
      <c r="A51">
        <v>2011</v>
      </c>
      <c r="B51" s="112">
        <v>4376382000000.0098</v>
      </c>
      <c r="C51">
        <v>370.53</v>
      </c>
      <c r="D51" s="33">
        <f t="shared" si="2"/>
        <v>3.9938254280100928E-2</v>
      </c>
      <c r="E51" s="112">
        <v>43763820000</v>
      </c>
      <c r="F51" s="33">
        <v>3.9938254280100928E-2</v>
      </c>
      <c r="G51" s="112">
        <f t="shared" si="0"/>
        <v>6783392100.0000153</v>
      </c>
      <c r="H51">
        <v>1.55</v>
      </c>
      <c r="I51" s="112">
        <v>6761898162987.7305</v>
      </c>
      <c r="J51" s="33">
        <f t="shared" si="1"/>
        <v>1.5450840687663618</v>
      </c>
      <c r="L51" s="112">
        <f>'PIB EM US$'!B51</f>
        <v>2614482.35</v>
      </c>
    </row>
    <row r="52" spans="1:12" x14ac:dyDescent="0.2">
      <c r="A52">
        <v>2012</v>
      </c>
      <c r="B52" s="112">
        <v>4814760000000.0098</v>
      </c>
      <c r="C52">
        <v>399.39</v>
      </c>
      <c r="D52" s="33">
        <f t="shared" si="2"/>
        <v>7.788843008663271E-2</v>
      </c>
      <c r="E52" s="112">
        <v>48147600000</v>
      </c>
      <c r="F52" s="33">
        <v>7.788843008663271E-2</v>
      </c>
      <c r="G52" s="112">
        <f t="shared" si="0"/>
        <v>6885106800.0000134</v>
      </c>
      <c r="H52">
        <v>1.43</v>
      </c>
      <c r="I52" s="112">
        <v>6901679914360.3799</v>
      </c>
      <c r="J52" s="33">
        <f t="shared" si="1"/>
        <v>1.4334359898845741</v>
      </c>
      <c r="L52" s="112">
        <f>'PIB EM US$'!B52</f>
        <v>2463548.92</v>
      </c>
    </row>
    <row r="53" spans="1:12" x14ac:dyDescent="0.2">
      <c r="A53">
        <v>2013</v>
      </c>
      <c r="B53" s="112">
        <v>5331619000000</v>
      </c>
      <c r="C53">
        <v>420.16</v>
      </c>
      <c r="D53" s="33">
        <f t="shared" si="2"/>
        <v>5.2004306567515562E-2</v>
      </c>
      <c r="E53" s="112">
        <v>53316190000</v>
      </c>
      <c r="F53" s="33">
        <v>5.2004306567515562E-2</v>
      </c>
      <c r="G53" s="112">
        <f t="shared" si="0"/>
        <v>7251001840.000001</v>
      </c>
      <c r="H53">
        <v>1.36</v>
      </c>
      <c r="I53" s="112">
        <v>7264685134924.2002</v>
      </c>
      <c r="J53" s="33">
        <f t="shared" si="1"/>
        <v>1.3625761614623</v>
      </c>
      <c r="L53" s="112">
        <f>'PIB EM US$'!B53</f>
        <v>2468456.41</v>
      </c>
    </row>
    <row r="54" spans="1:12" x14ac:dyDescent="0.2">
      <c r="A54">
        <v>2014</v>
      </c>
      <c r="B54" s="112">
        <v>5778953000000.0098</v>
      </c>
      <c r="C54">
        <v>434.3</v>
      </c>
      <c r="D54" s="33">
        <f t="shared" si="2"/>
        <v>3.3653846153846118E-2</v>
      </c>
      <c r="E54" s="112">
        <v>57789530000</v>
      </c>
      <c r="F54" s="33">
        <v>3.3653846153846118E-2</v>
      </c>
      <c r="G54" s="112">
        <f t="shared" si="0"/>
        <v>7628217960.0000134</v>
      </c>
      <c r="H54">
        <v>1.32</v>
      </c>
      <c r="I54" s="112">
        <v>7617753404650.8496</v>
      </c>
      <c r="J54" s="33">
        <f t="shared" si="1"/>
        <v>1.3182132166705043</v>
      </c>
      <c r="L54" s="112">
        <f>'PIB EM US$'!B54</f>
        <v>2454846.0099999998</v>
      </c>
    </row>
    <row r="55" spans="1:12" x14ac:dyDescent="0.2">
      <c r="A55">
        <v>2015</v>
      </c>
      <c r="B55" s="112">
        <v>5995786999999.9902</v>
      </c>
      <c r="C55">
        <v>477.48</v>
      </c>
      <c r="D55" s="33">
        <f t="shared" si="2"/>
        <v>9.9424361040755249E-2</v>
      </c>
      <c r="E55" s="112">
        <v>59957870000</v>
      </c>
      <c r="F55" s="33">
        <v>9.9424361040755249E-2</v>
      </c>
      <c r="G55" s="112">
        <f t="shared" si="0"/>
        <v>7194944399.9999886</v>
      </c>
      <c r="H55">
        <v>1.2</v>
      </c>
      <c r="I55" s="112">
        <v>7188864969718.0996</v>
      </c>
      <c r="J55" s="33">
        <f t="shared" si="1"/>
        <v>1.1990030996062662</v>
      </c>
      <c r="L55" s="112">
        <f>'PIB EM US$'!B55</f>
        <v>1796167.58</v>
      </c>
    </row>
    <row r="56" spans="1:12" x14ac:dyDescent="0.2">
      <c r="A56">
        <v>2016</v>
      </c>
      <c r="B56" s="112">
        <v>6269328000000</v>
      </c>
      <c r="C56">
        <v>503.93</v>
      </c>
      <c r="D56" s="33">
        <f t="shared" si="2"/>
        <v>5.5394990366088609E-2</v>
      </c>
      <c r="E56" s="112">
        <v>62693280000</v>
      </c>
      <c r="F56" s="33">
        <v>5.5394990366088609E-2</v>
      </c>
      <c r="G56" s="112">
        <f t="shared" si="0"/>
        <v>7147033919.999999</v>
      </c>
      <c r="H56">
        <v>1.1399999999999999</v>
      </c>
      <c r="I56" s="112">
        <v>7122359334115.54</v>
      </c>
      <c r="J56" s="33">
        <f t="shared" si="1"/>
        <v>1.1360704859801956</v>
      </c>
      <c r="L56" s="112">
        <f>'PIB EM US$'!B56</f>
        <v>1800134.38</v>
      </c>
    </row>
    <row r="57" spans="1:12" x14ac:dyDescent="0.2">
      <c r="A57">
        <v>2017</v>
      </c>
      <c r="B57" s="112">
        <v>6583319000000</v>
      </c>
      <c r="C57">
        <v>499.65</v>
      </c>
      <c r="D57" s="33">
        <f t="shared" si="2"/>
        <v>-8.493243109162045E-3</v>
      </c>
      <c r="E57" s="112">
        <v>65833190000</v>
      </c>
      <c r="F57" s="33">
        <v>-8.493243109162045E-3</v>
      </c>
      <c r="G57" s="112">
        <f t="shared" si="0"/>
        <v>7570816849.999999</v>
      </c>
      <c r="H57">
        <v>1.1499999999999999</v>
      </c>
      <c r="I57" s="112">
        <v>7543146167120.8301</v>
      </c>
      <c r="J57" s="33">
        <f t="shared" si="1"/>
        <v>1.1458020614430102</v>
      </c>
      <c r="L57" s="112">
        <f>'PIB EM US$'!B57</f>
        <v>2062507.91</v>
      </c>
    </row>
    <row r="58" spans="1:12" x14ac:dyDescent="0.2">
      <c r="A58">
        <v>2018</v>
      </c>
      <c r="B58" s="112">
        <v>6889176083599.9902</v>
      </c>
      <c r="C58">
        <v>532.04999999999995</v>
      </c>
      <c r="D58" s="33">
        <f t="shared" si="2"/>
        <v>6.4845391774241923E-2</v>
      </c>
      <c r="E58" s="112">
        <v>68891760836</v>
      </c>
      <c r="F58" s="33">
        <v>6.4845391774241923E-2</v>
      </c>
      <c r="G58" s="112">
        <f t="shared" si="0"/>
        <v>7440310170.2879906</v>
      </c>
      <c r="H58">
        <v>1.08</v>
      </c>
      <c r="I58" s="112">
        <v>7412909640442.8799</v>
      </c>
      <c r="J58" s="33">
        <f t="shared" si="1"/>
        <v>1.076026689220938</v>
      </c>
      <c r="L58" s="112">
        <f>'PIB EM US$'!B58</f>
        <v>1884760.36</v>
      </c>
    </row>
    <row r="59" spans="1:12" x14ac:dyDescent="0.2">
      <c r="A59">
        <v>2019</v>
      </c>
      <c r="B59" s="112">
        <v>7256925591839.5898</v>
      </c>
      <c r="C59">
        <v>572.5</v>
      </c>
      <c r="D59" s="33">
        <f t="shared" si="2"/>
        <v>7.6026689220937971E-2</v>
      </c>
      <c r="E59" s="112">
        <v>72569255918.399994</v>
      </c>
      <c r="F59" s="33">
        <v>7.6026689220937971E-2</v>
      </c>
      <c r="G59" s="112">
        <f t="shared" si="0"/>
        <v>7256925591.8395901</v>
      </c>
      <c r="H59">
        <v>1</v>
      </c>
      <c r="I59" s="112">
        <v>7256925591839.5898</v>
      </c>
      <c r="J59" s="33">
        <f t="shared" si="1"/>
        <v>1</v>
      </c>
      <c r="L59" s="112">
        <f>'PIB EM US$'!B59</f>
        <v>1839291.75</v>
      </c>
    </row>
    <row r="60" spans="1:12" x14ac:dyDescent="0.2">
      <c r="A60">
        <v>2020</v>
      </c>
      <c r="D60" s="33">
        <f t="shared" si="2"/>
        <v>-1</v>
      </c>
      <c r="E60" t="s">
        <v>484</v>
      </c>
      <c r="F60" s="33">
        <v>-1</v>
      </c>
      <c r="G60" s="112"/>
    </row>
    <row r="61" spans="1:12" x14ac:dyDescent="0.2">
      <c r="A61" t="s">
        <v>485</v>
      </c>
      <c r="B61" t="s">
        <v>486</v>
      </c>
      <c r="D61" s="33" t="e">
        <f t="shared" si="2"/>
        <v>#DIV/0!</v>
      </c>
      <c r="G61" s="112"/>
    </row>
    <row r="63" spans="1:12" x14ac:dyDescent="0.2">
      <c r="C63" t="s">
        <v>487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6A927-9C41-9142-BC26-43BBE95526C9}">
  <dimension ref="A1:B60"/>
  <sheetViews>
    <sheetView topLeftCell="A37" workbookViewId="0">
      <selection activeCell="H15" sqref="H15"/>
    </sheetView>
  </sheetViews>
  <sheetFormatPr baseColWidth="10" defaultRowHeight="15" x14ac:dyDescent="0.2"/>
  <sheetData>
    <row r="1" spans="1:2" x14ac:dyDescent="0.2">
      <c r="A1" t="s">
        <v>81</v>
      </c>
      <c r="B1" t="s">
        <v>488</v>
      </c>
    </row>
    <row r="2" spans="1:2" x14ac:dyDescent="0.2">
      <c r="A2">
        <v>1962</v>
      </c>
      <c r="B2" s="112">
        <v>19967.84</v>
      </c>
    </row>
    <row r="3" spans="1:2" x14ac:dyDescent="0.2">
      <c r="A3">
        <v>1963</v>
      </c>
      <c r="B3" s="112">
        <v>24014.36</v>
      </c>
    </row>
    <row r="4" spans="1:2" x14ac:dyDescent="0.2">
      <c r="A4">
        <v>1964</v>
      </c>
      <c r="B4" s="112">
        <v>21664.46</v>
      </c>
    </row>
    <row r="5" spans="1:2" x14ac:dyDescent="0.2">
      <c r="A5">
        <v>1965</v>
      </c>
      <c r="B5" s="112">
        <v>22765.21</v>
      </c>
    </row>
    <row r="6" spans="1:2" x14ac:dyDescent="0.2">
      <c r="A6">
        <v>1966</v>
      </c>
      <c r="B6" s="112">
        <v>28540</v>
      </c>
    </row>
    <row r="7" spans="1:2" x14ac:dyDescent="0.2">
      <c r="A7">
        <v>1967</v>
      </c>
      <c r="B7" s="112">
        <v>31262.46</v>
      </c>
    </row>
    <row r="8" spans="1:2" x14ac:dyDescent="0.2">
      <c r="A8">
        <v>1968</v>
      </c>
      <c r="B8" s="112">
        <v>34134.85</v>
      </c>
    </row>
    <row r="9" spans="1:2" x14ac:dyDescent="0.2">
      <c r="A9">
        <v>1969</v>
      </c>
      <c r="B9" s="112">
        <v>37391.699999999997</v>
      </c>
    </row>
    <row r="10" spans="1:2" x14ac:dyDescent="0.2">
      <c r="A10">
        <v>1970</v>
      </c>
      <c r="B10" s="112">
        <v>42575.59</v>
      </c>
    </row>
    <row r="11" spans="1:2" x14ac:dyDescent="0.2">
      <c r="A11">
        <v>1971</v>
      </c>
      <c r="B11" s="112">
        <v>49161.78</v>
      </c>
    </row>
    <row r="12" spans="1:2" x14ac:dyDescent="0.2">
      <c r="A12">
        <v>1972</v>
      </c>
      <c r="B12" s="112">
        <v>58752.5</v>
      </c>
    </row>
    <row r="13" spans="1:2" x14ac:dyDescent="0.2">
      <c r="A13">
        <v>1973</v>
      </c>
      <c r="B13" s="112">
        <v>84086.399999999994</v>
      </c>
    </row>
    <row r="14" spans="1:2" x14ac:dyDescent="0.2">
      <c r="A14">
        <v>1974</v>
      </c>
      <c r="B14" s="112">
        <v>110390.51</v>
      </c>
    </row>
    <row r="15" spans="1:2" x14ac:dyDescent="0.2">
      <c r="A15">
        <v>1975</v>
      </c>
      <c r="B15" s="112">
        <v>129890.83</v>
      </c>
    </row>
    <row r="16" spans="1:2" x14ac:dyDescent="0.2">
      <c r="A16">
        <v>1976</v>
      </c>
      <c r="B16" s="112">
        <v>153958.62</v>
      </c>
    </row>
    <row r="17" spans="1:2" x14ac:dyDescent="0.2">
      <c r="A17">
        <v>1977</v>
      </c>
      <c r="B17" s="112">
        <v>177246.91</v>
      </c>
    </row>
    <row r="18" spans="1:2" x14ac:dyDescent="0.2">
      <c r="A18">
        <v>1978</v>
      </c>
      <c r="B18" s="112">
        <v>201204.01</v>
      </c>
    </row>
    <row r="19" spans="1:2" x14ac:dyDescent="0.2">
      <c r="A19">
        <v>1979</v>
      </c>
      <c r="B19" s="112">
        <v>223476.5</v>
      </c>
    </row>
    <row r="20" spans="1:2" x14ac:dyDescent="0.2">
      <c r="A20">
        <v>1980</v>
      </c>
      <c r="B20" s="112">
        <v>237772.06</v>
      </c>
    </row>
    <row r="21" spans="1:2" x14ac:dyDescent="0.2">
      <c r="A21">
        <v>1981</v>
      </c>
      <c r="B21" s="112">
        <v>258553.47</v>
      </c>
    </row>
    <row r="22" spans="1:2" x14ac:dyDescent="0.2">
      <c r="A22">
        <v>1982</v>
      </c>
      <c r="B22" s="112">
        <v>271251.68</v>
      </c>
    </row>
    <row r="23" spans="1:2" x14ac:dyDescent="0.2">
      <c r="A23">
        <v>1983</v>
      </c>
      <c r="B23" s="112">
        <v>189459.23</v>
      </c>
    </row>
    <row r="24" spans="1:2" x14ac:dyDescent="0.2">
      <c r="A24">
        <v>1984</v>
      </c>
      <c r="B24" s="112">
        <v>189743.7</v>
      </c>
    </row>
    <row r="25" spans="1:2" x14ac:dyDescent="0.2">
      <c r="A25">
        <v>1985</v>
      </c>
      <c r="B25" s="112">
        <v>211092.1</v>
      </c>
    </row>
    <row r="26" spans="1:2" x14ac:dyDescent="0.2">
      <c r="A26">
        <v>1986</v>
      </c>
      <c r="B26" s="112">
        <v>257811.78</v>
      </c>
    </row>
    <row r="27" spans="1:2" x14ac:dyDescent="0.2">
      <c r="A27">
        <v>1987</v>
      </c>
      <c r="B27" s="112">
        <v>282356.86</v>
      </c>
    </row>
    <row r="28" spans="1:2" x14ac:dyDescent="0.2">
      <c r="A28">
        <v>1988</v>
      </c>
      <c r="B28" s="112">
        <v>305706.64</v>
      </c>
    </row>
    <row r="29" spans="1:2" x14ac:dyDescent="0.2">
      <c r="A29">
        <v>1989</v>
      </c>
      <c r="B29" s="112">
        <v>415915.8</v>
      </c>
    </row>
    <row r="30" spans="1:2" x14ac:dyDescent="0.2">
      <c r="A30">
        <v>1990</v>
      </c>
      <c r="B30" s="112">
        <v>469317.52</v>
      </c>
    </row>
    <row r="31" spans="1:2" x14ac:dyDescent="0.2">
      <c r="A31">
        <v>1991</v>
      </c>
      <c r="B31" s="112">
        <v>405679.23</v>
      </c>
    </row>
    <row r="32" spans="1:2" x14ac:dyDescent="0.2">
      <c r="A32">
        <v>1992</v>
      </c>
      <c r="B32" s="112">
        <v>387294.94</v>
      </c>
    </row>
    <row r="33" spans="1:2" x14ac:dyDescent="0.2">
      <c r="A33">
        <v>1993</v>
      </c>
      <c r="B33" s="112">
        <v>429685.27</v>
      </c>
    </row>
    <row r="34" spans="1:2" x14ac:dyDescent="0.2">
      <c r="A34">
        <v>1994</v>
      </c>
      <c r="B34" s="112">
        <v>543086.59</v>
      </c>
    </row>
    <row r="35" spans="1:2" x14ac:dyDescent="0.2">
      <c r="A35">
        <v>1995</v>
      </c>
      <c r="B35" s="112">
        <v>770733.14</v>
      </c>
    </row>
    <row r="36" spans="1:2" x14ac:dyDescent="0.2">
      <c r="A36">
        <v>1996</v>
      </c>
      <c r="B36" s="112">
        <v>851019.12</v>
      </c>
    </row>
    <row r="37" spans="1:2" x14ac:dyDescent="0.2">
      <c r="A37">
        <v>1997</v>
      </c>
      <c r="B37" s="112">
        <v>883281.56</v>
      </c>
    </row>
    <row r="38" spans="1:2" x14ac:dyDescent="0.2">
      <c r="A38">
        <v>1998</v>
      </c>
      <c r="B38" s="112">
        <v>863872.29</v>
      </c>
    </row>
    <row r="39" spans="1:2" x14ac:dyDescent="0.2">
      <c r="A39">
        <v>1999</v>
      </c>
      <c r="B39" s="112">
        <v>599289.51</v>
      </c>
    </row>
    <row r="40" spans="1:2" x14ac:dyDescent="0.2">
      <c r="A40">
        <v>2000</v>
      </c>
      <c r="B40" s="112">
        <v>655707.37</v>
      </c>
    </row>
    <row r="41" spans="1:2" x14ac:dyDescent="0.2">
      <c r="A41">
        <v>2001</v>
      </c>
      <c r="B41" s="112">
        <v>559562.59</v>
      </c>
    </row>
    <row r="42" spans="1:2" x14ac:dyDescent="0.2">
      <c r="A42">
        <v>2002</v>
      </c>
      <c r="B42" s="112">
        <v>508101.18</v>
      </c>
    </row>
    <row r="43" spans="1:2" x14ac:dyDescent="0.2">
      <c r="A43">
        <v>2003</v>
      </c>
      <c r="B43" s="112">
        <v>559465.4</v>
      </c>
    </row>
    <row r="44" spans="1:2" x14ac:dyDescent="0.2">
      <c r="A44">
        <v>2004</v>
      </c>
      <c r="B44" s="112">
        <v>669339.54</v>
      </c>
    </row>
    <row r="45" spans="1:2" x14ac:dyDescent="0.2">
      <c r="A45">
        <v>2005</v>
      </c>
      <c r="B45" s="112">
        <v>892033.25</v>
      </c>
    </row>
    <row r="46" spans="1:2" x14ac:dyDescent="0.2">
      <c r="A46">
        <v>2006</v>
      </c>
      <c r="B46" s="112">
        <v>1107131.33</v>
      </c>
    </row>
    <row r="47" spans="1:2" x14ac:dyDescent="0.2">
      <c r="A47">
        <v>2007</v>
      </c>
      <c r="B47" s="112">
        <v>1396797.4</v>
      </c>
    </row>
    <row r="48" spans="1:2" x14ac:dyDescent="0.2">
      <c r="A48">
        <v>2008</v>
      </c>
      <c r="B48" s="112">
        <v>1693147</v>
      </c>
    </row>
    <row r="49" spans="1:2" x14ac:dyDescent="0.2">
      <c r="A49">
        <v>2009</v>
      </c>
      <c r="B49" s="112">
        <v>1672624.76</v>
      </c>
    </row>
    <row r="50" spans="1:2" x14ac:dyDescent="0.2">
      <c r="A50">
        <v>2010</v>
      </c>
      <c r="B50" s="112">
        <v>2209750.92</v>
      </c>
    </row>
    <row r="51" spans="1:2" x14ac:dyDescent="0.2">
      <c r="A51">
        <v>2011</v>
      </c>
      <c r="B51" s="112">
        <v>2614482.35</v>
      </c>
    </row>
    <row r="52" spans="1:2" x14ac:dyDescent="0.2">
      <c r="A52">
        <v>2012</v>
      </c>
      <c r="B52" s="112">
        <v>2463548.92</v>
      </c>
    </row>
    <row r="53" spans="1:2" x14ac:dyDescent="0.2">
      <c r="A53">
        <v>2013</v>
      </c>
      <c r="B53" s="112">
        <v>2468456.41</v>
      </c>
    </row>
    <row r="54" spans="1:2" x14ac:dyDescent="0.2">
      <c r="A54">
        <v>2014</v>
      </c>
      <c r="B54" s="112">
        <v>2454846.0099999998</v>
      </c>
    </row>
    <row r="55" spans="1:2" x14ac:dyDescent="0.2">
      <c r="A55">
        <v>2015</v>
      </c>
      <c r="B55" s="112">
        <v>1796167.58</v>
      </c>
    </row>
    <row r="56" spans="1:2" x14ac:dyDescent="0.2">
      <c r="A56">
        <v>2016</v>
      </c>
      <c r="B56" s="112">
        <v>1800134.38</v>
      </c>
    </row>
    <row r="57" spans="1:2" x14ac:dyDescent="0.2">
      <c r="A57">
        <v>2017</v>
      </c>
      <c r="B57" s="112">
        <v>2062507.91</v>
      </c>
    </row>
    <row r="58" spans="1:2" x14ac:dyDescent="0.2">
      <c r="A58">
        <v>2018</v>
      </c>
      <c r="B58" s="112">
        <v>1884760.36</v>
      </c>
    </row>
    <row r="59" spans="1:2" x14ac:dyDescent="0.2">
      <c r="A59">
        <v>2019</v>
      </c>
      <c r="B59" s="112">
        <v>1839291.75</v>
      </c>
    </row>
    <row r="60" spans="1:2" x14ac:dyDescent="0.2">
      <c r="A60" t="s">
        <v>485</v>
      </c>
      <c r="B60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PRICE IMOVEL</vt:lpstr>
      <vt:lpstr>PETROLEO 1</vt:lpstr>
      <vt:lpstr>2001</vt:lpstr>
      <vt:lpstr>inflacao americana</vt:lpstr>
      <vt:lpstr>petroleo</vt:lpstr>
      <vt:lpstr>petroleo corr e real</vt:lpstr>
      <vt:lpstr>IGP 1944-2019</vt:lpstr>
      <vt:lpstr>PIB X IPC</vt:lpstr>
      <vt:lpstr>PIB EM US$</vt:lpstr>
      <vt:lpstr>selic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</dc:creator>
  <cp:lastModifiedBy>Microsoft Office User</cp:lastModifiedBy>
  <dcterms:created xsi:type="dcterms:W3CDTF">2011-09-13T20:43:24Z</dcterms:created>
  <dcterms:modified xsi:type="dcterms:W3CDTF">2020-10-26T15:18:45Z</dcterms:modified>
</cp:coreProperties>
</file>