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eu Drive\FEARP\2020\2º SEMESTRE\tcf\Instrumentos Fin\Aula extra 09.10.20\"/>
    </mc:Choice>
  </mc:AlternateContent>
  <bookViews>
    <workbookView xWindow="0" yWindow="0" windowWidth="28800" windowHeight="12435"/>
  </bookViews>
  <sheets>
    <sheet name="15a_negociaca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I28" i="1"/>
  <c r="F27" i="1"/>
  <c r="M25" i="1"/>
  <c r="N21" i="1"/>
  <c r="M21" i="1"/>
  <c r="E20" i="1"/>
  <c r="F20" i="1" s="1"/>
  <c r="J13" i="1"/>
  <c r="I13" i="1"/>
  <c r="N10" i="1"/>
  <c r="E7" i="1"/>
  <c r="M6" i="1"/>
  <c r="N6" i="1" s="1"/>
  <c r="M10" i="1" s="1"/>
</calcChain>
</file>

<file path=xl/sharedStrings.xml><?xml version="1.0" encoding="utf-8"?>
<sst xmlns="http://schemas.openxmlformats.org/spreadsheetml/2006/main" count="23" uniqueCount="13">
  <si>
    <t>i)</t>
  </si>
  <si>
    <t>Investimento ações</t>
  </si>
  <si>
    <t>Caixa</t>
  </si>
  <si>
    <t>Opção venda</t>
  </si>
  <si>
    <t>11b</t>
  </si>
  <si>
    <t>realização perda valor temporal</t>
  </si>
  <si>
    <t>ganhos e perdas valor intrinseco (DRE)</t>
  </si>
  <si>
    <t>11a</t>
  </si>
  <si>
    <t>11c</t>
  </si>
  <si>
    <t>ganhos e perdas ações (DRE)</t>
  </si>
  <si>
    <t>ORA opções</t>
  </si>
  <si>
    <t>resultado venda opções</t>
  </si>
  <si>
    <t>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</si>
</sst>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21"/>
      <color rgb="FFFF0000"/>
      <name val="Calibri"/>
      <family val="2"/>
      <scheme val="minor"/>
    </font>
    <font>
      <sz val="2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2" borderId="0" xfId="0" applyFill="1"/>
    <xf numFmtId="0" fontId="0" fillId="2" borderId="2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0" fontId="0" fillId="2" borderId="3" xfId="0" applyFill="1" applyBorder="1" applyAlignment="1">
      <alignment horizontal="left"/>
    </xf>
    <xf numFmtId="0" fontId="0" fillId="0" borderId="3" xfId="0" applyFill="1" applyBorder="1"/>
    <xf numFmtId="0" fontId="0" fillId="2" borderId="1" xfId="0" applyFill="1" applyBorder="1"/>
    <xf numFmtId="0" fontId="0" fillId="2" borderId="4" xfId="0" applyFill="1" applyBorder="1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2" borderId="3" xfId="0" applyFill="1" applyBorder="1"/>
    <xf numFmtId="0" fontId="0" fillId="0" borderId="2" xfId="0" applyFill="1" applyBorder="1"/>
    <xf numFmtId="0" fontId="0" fillId="3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0" borderId="1" xfId="0" applyFill="1" applyBorder="1"/>
    <xf numFmtId="0" fontId="0" fillId="0" borderId="4" xfId="0" applyFill="1" applyBorder="1"/>
    <xf numFmtId="0" fontId="0" fillId="2" borderId="2" xfId="0" applyFill="1" applyBorder="1"/>
    <xf numFmtId="0" fontId="1" fillId="0" borderId="0" xfId="0" applyFont="1" applyFill="1" applyBorder="1"/>
    <xf numFmtId="0" fontId="1" fillId="2" borderId="0" xfId="0" applyFont="1" applyFill="1"/>
    <xf numFmtId="0" fontId="0" fillId="2" borderId="4" xfId="0" applyFill="1" applyBorder="1"/>
    <xf numFmtId="0" fontId="1" fillId="2" borderId="3" xfId="0" applyFont="1" applyFill="1" applyBorder="1"/>
    <xf numFmtId="0" fontId="1" fillId="0" borderId="0" xfId="0" applyFont="1" applyFill="1"/>
    <xf numFmtId="0" fontId="1" fillId="2" borderId="2" xfId="0" applyFont="1" applyFill="1" applyBorder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2" xfId="0" applyFont="1" applyFill="1" applyBorder="1"/>
    <xf numFmtId="0" fontId="1" fillId="0" borderId="4" xfId="0" applyFont="1" applyFill="1" applyBorder="1"/>
    <xf numFmtId="0" fontId="0" fillId="2" borderId="5" xfId="0" applyFill="1" applyBorder="1"/>
    <xf numFmtId="0" fontId="0" fillId="0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356186</xdr:colOff>
      <xdr:row>0</xdr:row>
      <xdr:rowOff>0</xdr:rowOff>
    </xdr:from>
    <xdr:to>
      <xdr:col>2</xdr:col>
      <xdr:colOff>153357</xdr:colOff>
      <xdr:row>14</xdr:row>
      <xdr:rowOff>152559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7418"/>
        <a:stretch/>
      </xdr:blipFill>
      <xdr:spPr>
        <a:xfrm>
          <a:off x="356186" y="0"/>
          <a:ext cx="1016371" cy="3438684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272142</xdr:colOff>
      <xdr:row>18</xdr:row>
      <xdr:rowOff>115821</xdr:rowOff>
    </xdr:from>
    <xdr:to>
      <xdr:col>2</xdr:col>
      <xdr:colOff>90844</xdr:colOff>
      <xdr:row>27</xdr:row>
      <xdr:rowOff>212351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6973"/>
        <a:stretch/>
      </xdr:blipFill>
      <xdr:spPr>
        <a:xfrm>
          <a:off x="272142" y="4163946"/>
          <a:ext cx="1037902" cy="3458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R65"/>
  <sheetViews>
    <sheetView tabSelected="1" zoomScale="84" zoomScaleNormal="84" workbookViewId="0">
      <selection activeCell="AF33" sqref="AF33"/>
    </sheetView>
  </sheetViews>
  <sheetFormatPr defaultRowHeight="15" x14ac:dyDescent="0.25"/>
  <cols>
    <col min="4" max="4" width="3.7109375" bestFit="1" customWidth="1"/>
    <col min="7" max="7" width="3.28515625" bestFit="1" customWidth="1"/>
    <col min="8" max="8" width="4.140625" bestFit="1" customWidth="1"/>
    <col min="11" max="11" width="3.28515625" bestFit="1" customWidth="1"/>
    <col min="12" max="12" width="4" bestFit="1" customWidth="1"/>
    <col min="15" max="15" width="4.140625" bestFit="1" customWidth="1"/>
  </cols>
  <sheetData>
    <row r="1" spans="4:17" x14ac:dyDescent="0.25">
      <c r="D1" s="1"/>
      <c r="Q1" s="2"/>
    </row>
    <row r="2" spans="4:17" x14ac:dyDescent="0.25">
      <c r="D2" s="1" t="s">
        <v>0</v>
      </c>
      <c r="E2" s="3" t="s">
        <v>1</v>
      </c>
      <c r="F2" s="3"/>
      <c r="I2" s="3" t="s">
        <v>2</v>
      </c>
      <c r="J2" s="3"/>
      <c r="M2" s="3" t="s">
        <v>3</v>
      </c>
      <c r="N2" s="3"/>
    </row>
    <row r="3" spans="4:17" x14ac:dyDescent="0.25">
      <c r="D3">
        <v>1</v>
      </c>
      <c r="E3" s="4">
        <v>1500</v>
      </c>
      <c r="F3" s="5">
        <v>300</v>
      </c>
      <c r="G3" s="6">
        <v>6</v>
      </c>
      <c r="H3" s="7" t="s">
        <v>4</v>
      </c>
      <c r="I3" s="4">
        <v>500</v>
      </c>
      <c r="J3" s="5">
        <v>1500</v>
      </c>
      <c r="K3" s="7">
        <v>1</v>
      </c>
      <c r="L3" s="7">
        <v>3</v>
      </c>
      <c r="M3" s="4">
        <v>350</v>
      </c>
      <c r="N3" s="5">
        <v>135</v>
      </c>
      <c r="O3" s="6">
        <v>5</v>
      </c>
    </row>
    <row r="4" spans="4:17" x14ac:dyDescent="0.25">
      <c r="D4">
        <v>2</v>
      </c>
      <c r="E4" s="4">
        <v>1000</v>
      </c>
      <c r="F4" s="8">
        <v>200</v>
      </c>
      <c r="G4" s="6">
        <v>9</v>
      </c>
      <c r="H4" s="7"/>
      <c r="I4" s="7"/>
      <c r="J4" s="8">
        <v>350</v>
      </c>
      <c r="K4" s="7">
        <v>3</v>
      </c>
      <c r="L4" s="7">
        <v>4</v>
      </c>
      <c r="M4" s="4">
        <v>300</v>
      </c>
      <c r="N4" s="8">
        <v>162</v>
      </c>
      <c r="O4" s="6">
        <v>8</v>
      </c>
    </row>
    <row r="5" spans="4:17" x14ac:dyDescent="0.25">
      <c r="E5" s="7"/>
      <c r="F5" s="9"/>
      <c r="G5" s="7"/>
      <c r="H5" s="7"/>
      <c r="I5" s="6"/>
      <c r="J5" s="6"/>
      <c r="K5" s="7"/>
      <c r="L5" s="7">
        <v>7</v>
      </c>
      <c r="M5" s="10">
        <v>200</v>
      </c>
      <c r="N5" s="11">
        <v>53</v>
      </c>
      <c r="O5" s="6">
        <v>10</v>
      </c>
    </row>
    <row r="6" spans="4:17" ht="48" customHeight="1" x14ac:dyDescent="0.25">
      <c r="E6" s="12" t="s">
        <v>5</v>
      </c>
      <c r="F6" s="12"/>
      <c r="G6" s="7"/>
      <c r="H6" s="7"/>
      <c r="I6" s="12" t="s">
        <v>6</v>
      </c>
      <c r="J6" s="12"/>
      <c r="K6" s="7"/>
      <c r="L6" s="7"/>
      <c r="M6" s="4">
        <f>SUM(M3:M5)-SUM(N3:N5)</f>
        <v>500</v>
      </c>
      <c r="N6" s="13">
        <f>M6</f>
        <v>500</v>
      </c>
      <c r="O6" t="s">
        <v>7</v>
      </c>
    </row>
    <row r="7" spans="4:17" x14ac:dyDescent="0.25">
      <c r="D7" t="s">
        <v>8</v>
      </c>
      <c r="E7" s="4">
        <f>J13</f>
        <v>350</v>
      </c>
      <c r="F7" s="14"/>
      <c r="G7" s="7"/>
      <c r="H7" s="7"/>
      <c r="I7" s="6"/>
      <c r="J7" s="15">
        <v>300</v>
      </c>
      <c r="K7" s="7">
        <v>4</v>
      </c>
      <c r="L7" s="7"/>
      <c r="M7" s="7"/>
      <c r="N7" s="9"/>
    </row>
    <row r="8" spans="4:17" x14ac:dyDescent="0.25">
      <c r="E8" s="7"/>
      <c r="F8" s="7"/>
      <c r="G8" s="7"/>
      <c r="H8" s="7"/>
      <c r="I8" s="7"/>
      <c r="J8" s="16">
        <v>200</v>
      </c>
      <c r="K8" s="7">
        <v>7</v>
      </c>
      <c r="L8" s="7"/>
      <c r="M8" s="7"/>
      <c r="N8" s="7"/>
    </row>
    <row r="9" spans="4:17" ht="30.75" customHeight="1" x14ac:dyDescent="0.25">
      <c r="E9" s="12" t="s">
        <v>9</v>
      </c>
      <c r="F9" s="12"/>
      <c r="G9" s="7"/>
      <c r="H9" s="7"/>
      <c r="I9" s="17" t="s">
        <v>10</v>
      </c>
      <c r="J9" s="17"/>
      <c r="K9" s="7"/>
      <c r="L9" s="7"/>
      <c r="M9" s="12" t="s">
        <v>11</v>
      </c>
      <c r="N9" s="12"/>
    </row>
    <row r="10" spans="4:17" x14ac:dyDescent="0.25">
      <c r="D10">
        <v>6</v>
      </c>
      <c r="E10" s="18">
        <v>300</v>
      </c>
      <c r="F10" s="5">
        <v>1000</v>
      </c>
      <c r="G10" s="7">
        <v>2</v>
      </c>
      <c r="H10" s="7">
        <v>5</v>
      </c>
      <c r="I10" s="4">
        <v>135</v>
      </c>
      <c r="J10" s="14"/>
      <c r="K10" s="6"/>
      <c r="L10" s="7" t="s">
        <v>7</v>
      </c>
      <c r="M10" s="4">
        <f>N6</f>
        <v>500</v>
      </c>
      <c r="N10" s="5">
        <f>I3</f>
        <v>500</v>
      </c>
      <c r="O10" t="s">
        <v>4</v>
      </c>
    </row>
    <row r="11" spans="4:17" x14ac:dyDescent="0.25">
      <c r="D11">
        <v>9</v>
      </c>
      <c r="E11" s="19">
        <v>200</v>
      </c>
      <c r="F11" s="9"/>
      <c r="G11" s="7"/>
      <c r="H11" s="7">
        <v>8</v>
      </c>
      <c r="I11" s="4">
        <v>162</v>
      </c>
      <c r="J11" s="9"/>
      <c r="K11" s="7"/>
      <c r="L11" s="7"/>
      <c r="M11" s="20"/>
      <c r="N11" s="21"/>
    </row>
    <row r="12" spans="4:17" x14ac:dyDescent="0.25">
      <c r="E12" s="7"/>
      <c r="F12" s="9"/>
      <c r="G12" s="7"/>
      <c r="H12" s="7">
        <v>10</v>
      </c>
      <c r="I12" s="10">
        <v>53</v>
      </c>
      <c r="J12" s="21"/>
      <c r="K12" s="7"/>
      <c r="L12" s="7"/>
      <c r="M12" s="7"/>
      <c r="N12" s="9"/>
    </row>
    <row r="13" spans="4:17" x14ac:dyDescent="0.25">
      <c r="E13" s="7"/>
      <c r="F13" s="9"/>
      <c r="G13" s="7"/>
      <c r="H13" s="7"/>
      <c r="I13" s="4">
        <f>SUM(I10:I12)</f>
        <v>350</v>
      </c>
      <c r="J13" s="13">
        <f>I13</f>
        <v>350</v>
      </c>
      <c r="K13" s="7" t="s">
        <v>8</v>
      </c>
      <c r="L13" s="7"/>
      <c r="M13" s="7"/>
      <c r="N13" s="9"/>
    </row>
    <row r="14" spans="4:17" x14ac:dyDescent="0.25">
      <c r="E14" s="7"/>
      <c r="F14" s="9"/>
      <c r="G14" s="7"/>
      <c r="H14" s="7"/>
      <c r="I14" s="7"/>
      <c r="J14" s="9"/>
      <c r="K14" s="7"/>
      <c r="L14" s="7"/>
      <c r="M14" s="7"/>
      <c r="N14" s="9"/>
    </row>
    <row r="15" spans="4:17" x14ac:dyDescent="0.25"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4:17" x14ac:dyDescent="0.25"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4:18" x14ac:dyDescent="0.25">
      <c r="D17" s="1" t="s">
        <v>12</v>
      </c>
      <c r="E17" s="17" t="s">
        <v>1</v>
      </c>
      <c r="F17" s="17"/>
      <c r="G17" s="7"/>
      <c r="H17" s="7"/>
      <c r="I17" s="17" t="s">
        <v>2</v>
      </c>
      <c r="J17" s="17"/>
      <c r="K17" s="7"/>
      <c r="L17" s="7"/>
      <c r="M17" s="17" t="s">
        <v>3</v>
      </c>
      <c r="N17" s="17"/>
    </row>
    <row r="18" spans="4:18" x14ac:dyDescent="0.25">
      <c r="D18">
        <v>1</v>
      </c>
      <c r="E18" s="4">
        <v>1500</v>
      </c>
      <c r="F18" s="22">
        <v>300</v>
      </c>
      <c r="G18" s="6">
        <v>6</v>
      </c>
      <c r="H18" s="23">
        <v>11</v>
      </c>
      <c r="I18" s="24">
        <v>2500</v>
      </c>
      <c r="J18" s="22">
        <v>1500</v>
      </c>
      <c r="K18" s="7">
        <v>1</v>
      </c>
      <c r="L18" s="7">
        <v>3</v>
      </c>
      <c r="M18" s="4">
        <v>350</v>
      </c>
      <c r="N18" s="22">
        <v>135</v>
      </c>
      <c r="O18" s="6">
        <v>5</v>
      </c>
    </row>
    <row r="19" spans="4:18" x14ac:dyDescent="0.25">
      <c r="D19">
        <v>2</v>
      </c>
      <c r="E19" s="10">
        <v>1000</v>
      </c>
      <c r="F19" s="25">
        <v>200</v>
      </c>
      <c r="G19" s="6">
        <v>9</v>
      </c>
      <c r="H19" s="7"/>
      <c r="I19" s="7"/>
      <c r="J19" s="13">
        <v>350</v>
      </c>
      <c r="K19" s="7">
        <v>3</v>
      </c>
      <c r="L19" s="7">
        <v>4</v>
      </c>
      <c r="M19" s="4">
        <v>300</v>
      </c>
      <c r="N19" s="13">
        <v>162</v>
      </c>
      <c r="O19" s="6">
        <v>8</v>
      </c>
    </row>
    <row r="20" spans="4:18" x14ac:dyDescent="0.25">
      <c r="E20" s="4">
        <f>E19+E18-F18-F19</f>
        <v>2000</v>
      </c>
      <c r="F20" s="26">
        <f>E20</f>
        <v>2000</v>
      </c>
      <c r="G20" s="27">
        <v>11</v>
      </c>
      <c r="H20" s="7"/>
      <c r="I20" s="7"/>
      <c r="J20" s="9"/>
      <c r="K20" s="7"/>
      <c r="L20" s="7">
        <v>7</v>
      </c>
      <c r="M20" s="10">
        <v>200</v>
      </c>
      <c r="N20" s="25">
        <v>53</v>
      </c>
      <c r="O20" s="6">
        <v>10</v>
      </c>
    </row>
    <row r="21" spans="4:18" ht="59.25" customHeight="1" x14ac:dyDescent="0.45">
      <c r="E21" s="7"/>
      <c r="F21" s="9"/>
      <c r="G21" s="7"/>
      <c r="H21" s="7"/>
      <c r="I21" s="12" t="s">
        <v>6</v>
      </c>
      <c r="J21" s="12"/>
      <c r="K21" s="7"/>
      <c r="L21" s="7"/>
      <c r="M21" s="4">
        <f>SUM(M18:M20)-SUM(N18:N20)</f>
        <v>500</v>
      </c>
      <c r="N21" s="28">
        <f>M21</f>
        <v>500</v>
      </c>
      <c r="O21" s="29">
        <v>11</v>
      </c>
      <c r="R21" s="30"/>
    </row>
    <row r="22" spans="4:18" ht="27.75" x14ac:dyDescent="0.45">
      <c r="E22" s="7"/>
      <c r="F22" s="9"/>
      <c r="G22" s="7"/>
      <c r="H22" s="7"/>
      <c r="I22" s="6"/>
      <c r="J22" s="22">
        <v>300</v>
      </c>
      <c r="K22" s="7">
        <v>4</v>
      </c>
      <c r="L22" s="7"/>
      <c r="M22" s="7"/>
      <c r="N22" s="9"/>
      <c r="R22" s="31"/>
    </row>
    <row r="23" spans="4:18" ht="27.75" x14ac:dyDescent="0.45">
      <c r="E23" s="7"/>
      <c r="F23" s="7"/>
      <c r="G23" s="7"/>
      <c r="H23" s="7"/>
      <c r="I23" s="7"/>
      <c r="J23" s="13">
        <v>200</v>
      </c>
      <c r="K23" s="7">
        <v>7</v>
      </c>
      <c r="L23" s="7"/>
      <c r="M23" s="7"/>
      <c r="N23" s="7"/>
      <c r="R23" s="31"/>
    </row>
    <row r="24" spans="4:18" ht="36.75" customHeight="1" x14ac:dyDescent="0.45">
      <c r="E24" s="12" t="s">
        <v>9</v>
      </c>
      <c r="F24" s="12"/>
      <c r="G24" s="7"/>
      <c r="H24" s="7"/>
      <c r="I24" s="17" t="s">
        <v>10</v>
      </c>
      <c r="J24" s="17"/>
      <c r="K24" s="7"/>
      <c r="L24" s="7"/>
      <c r="M24" s="12" t="s">
        <v>5</v>
      </c>
      <c r="N24" s="12"/>
      <c r="R24" s="31"/>
    </row>
    <row r="25" spans="4:18" ht="27.75" x14ac:dyDescent="0.45">
      <c r="D25">
        <v>6</v>
      </c>
      <c r="E25" s="4">
        <v>300</v>
      </c>
      <c r="F25" s="22">
        <v>1000</v>
      </c>
      <c r="G25" s="7">
        <v>2</v>
      </c>
      <c r="H25" s="7">
        <v>5</v>
      </c>
      <c r="I25" s="4">
        <v>135</v>
      </c>
      <c r="J25" s="14"/>
      <c r="K25" s="6"/>
      <c r="L25" s="6">
        <v>12</v>
      </c>
      <c r="M25" s="24">
        <f>I28</f>
        <v>350</v>
      </c>
      <c r="N25" s="32"/>
      <c r="O25" s="29"/>
      <c r="R25" s="31"/>
    </row>
    <row r="26" spans="4:18" ht="27.75" x14ac:dyDescent="0.45">
      <c r="D26">
        <v>9</v>
      </c>
      <c r="E26" s="10">
        <v>200</v>
      </c>
      <c r="F26" s="21"/>
      <c r="G26" s="7"/>
      <c r="H26" s="7">
        <v>8</v>
      </c>
      <c r="I26" s="4">
        <v>162</v>
      </c>
      <c r="J26" s="9"/>
      <c r="K26" s="7"/>
      <c r="L26" s="7"/>
      <c r="M26" s="20"/>
      <c r="N26" s="33"/>
      <c r="O26" s="29"/>
      <c r="R26" s="31"/>
    </row>
    <row r="27" spans="4:18" ht="27.75" x14ac:dyDescent="0.45">
      <c r="D27" s="29"/>
      <c r="E27" s="27"/>
      <c r="F27" s="9">
        <f>F25-E25-E26</f>
        <v>500</v>
      </c>
      <c r="G27" s="7"/>
      <c r="H27" s="7">
        <v>10</v>
      </c>
      <c r="I27" s="10">
        <v>53</v>
      </c>
      <c r="J27" s="21"/>
      <c r="K27" s="7"/>
      <c r="L27" s="7"/>
      <c r="M27" s="7"/>
      <c r="N27" s="9"/>
      <c r="R27" s="31"/>
    </row>
    <row r="28" spans="4:18" ht="27.75" x14ac:dyDescent="0.45">
      <c r="E28" s="7"/>
      <c r="F28" s="9"/>
      <c r="G28" s="7"/>
      <c r="H28" s="27"/>
      <c r="I28" s="34">
        <f>SUM(I25:I27)</f>
        <v>350</v>
      </c>
      <c r="J28" s="28">
        <f>I28</f>
        <v>350</v>
      </c>
      <c r="K28" s="7">
        <v>12</v>
      </c>
      <c r="L28" s="7"/>
      <c r="M28" s="7"/>
      <c r="N28" s="35"/>
      <c r="R28" s="31"/>
    </row>
    <row r="29" spans="4:18" x14ac:dyDescent="0.25">
      <c r="E29" s="7"/>
      <c r="F29" s="9"/>
      <c r="G29" s="7"/>
      <c r="H29" s="7"/>
      <c r="I29" s="7"/>
      <c r="J29" s="9"/>
      <c r="K29" s="7"/>
      <c r="L29" s="7"/>
      <c r="M29" s="7"/>
      <c r="N29" s="9"/>
    </row>
    <row r="30" spans="4:18" ht="27.75" x14ac:dyDescent="0.45">
      <c r="R30" s="30"/>
    </row>
    <row r="31" spans="4:18" ht="27.75" x14ac:dyDescent="0.45">
      <c r="R31" s="31"/>
    </row>
    <row r="32" spans="4:18" ht="27.75" x14ac:dyDescent="0.45">
      <c r="R32" s="31"/>
    </row>
    <row r="33" spans="18:18" ht="27.75" x14ac:dyDescent="0.45">
      <c r="R33" s="31"/>
    </row>
    <row r="34" spans="18:18" ht="27.75" x14ac:dyDescent="0.45">
      <c r="R34" s="31"/>
    </row>
    <row r="35" spans="18:18" ht="27.75" x14ac:dyDescent="0.45">
      <c r="R35" s="31"/>
    </row>
    <row r="36" spans="18:18" ht="27.75" x14ac:dyDescent="0.45">
      <c r="R36" s="31"/>
    </row>
    <row r="37" spans="18:18" ht="27.75" x14ac:dyDescent="0.45">
      <c r="R37" s="31"/>
    </row>
    <row r="38" spans="18:18" ht="27.75" x14ac:dyDescent="0.45">
      <c r="R38" s="31"/>
    </row>
    <row r="65" ht="17.25" customHeight="1" x14ac:dyDescent="0.25"/>
  </sheetData>
  <mergeCells count="15">
    <mergeCell ref="E17:F17"/>
    <mergeCell ref="I17:J17"/>
    <mergeCell ref="M17:N17"/>
    <mergeCell ref="I21:J21"/>
    <mergeCell ref="E24:F24"/>
    <mergeCell ref="I24:J24"/>
    <mergeCell ref="M24:N24"/>
    <mergeCell ref="E2:F2"/>
    <mergeCell ref="I2:J2"/>
    <mergeCell ref="M2:N2"/>
    <mergeCell ref="E6:F6"/>
    <mergeCell ref="I6:J6"/>
    <mergeCell ref="E9:F9"/>
    <mergeCell ref="I9:J9"/>
    <mergeCell ref="M9:N9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15a_negociacao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Ricardo</cp:lastModifiedBy>
  <dcterms:created xsi:type="dcterms:W3CDTF">2020-10-10T18:41:23Z</dcterms:created>
  <dcterms:modified xsi:type="dcterms:W3CDTF">2020-10-10T18:44:02Z</dcterms:modified>
</cp:coreProperties>
</file>