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rives compartilhados\Mecanica2020\Aulas\"/>
    </mc:Choice>
  </mc:AlternateContent>
  <xr:revisionPtr revIDLastSave="0" documentId="13_ncr:1_{F7BFCE0A-8E9D-47D7-A2B2-FE9A517427D1}" xr6:coauthVersionLast="45" xr6:coauthVersionMax="45" xr10:uidLastSave="{00000000-0000-0000-0000-000000000000}"/>
  <bookViews>
    <workbookView xWindow="7395" yWindow="-12540" windowWidth="17280" windowHeight="11715" firstSheet="2" activeTab="4" xr2:uid="{6892627D-25F2-43D0-A394-BB49A1B7D299}"/>
  </bookViews>
  <sheets>
    <sheet name="Certa" sheetId="1" r:id="rId1"/>
    <sheet name="SemRecuo" sheetId="3" r:id="rId2"/>
    <sheet name="CertoProjetilPesado" sheetId="6" r:id="rId3"/>
    <sheet name="SemRecuoProjetilPesado" sheetId="5" r:id="rId4"/>
    <sheet name="CertaNomeandoVariaveis" sheetId="4" r:id="rId5"/>
  </sheets>
  <definedNames>
    <definedName name="mb">CertaNomeandoVariaveis!$D$2</definedName>
    <definedName name="vd">CertaNomeandoVariaveis!$C$2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4" l="1"/>
  <c r="B6" i="4"/>
  <c r="A5" i="4"/>
  <c r="B5" i="4"/>
  <c r="B4" i="4"/>
  <c r="A4" i="4"/>
  <c r="B3" i="4"/>
  <c r="A3" i="4"/>
  <c r="I3" i="6" l="1"/>
  <c r="H3" i="6"/>
  <c r="C3" i="6"/>
  <c r="C4" i="6" s="1"/>
  <c r="B3" i="6"/>
  <c r="B4" i="6" s="1"/>
  <c r="B5" i="6" s="1"/>
  <c r="B6" i="6" s="1"/>
  <c r="C3" i="5"/>
  <c r="H3" i="5"/>
  <c r="I3" i="5" s="1"/>
  <c r="B3" i="5"/>
  <c r="I3" i="1"/>
  <c r="I3" i="3"/>
  <c r="C3" i="1"/>
  <c r="C4" i="3"/>
  <c r="C5" i="3"/>
  <c r="C6" i="3"/>
  <c r="C3" i="3"/>
  <c r="H3" i="3"/>
  <c r="B3" i="3"/>
  <c r="B4" i="3" s="1"/>
  <c r="B5" i="3" s="1"/>
  <c r="B6" i="3" s="1"/>
  <c r="H3" i="1"/>
  <c r="B3" i="1"/>
  <c r="B4" i="1"/>
  <c r="B5" i="1" s="1"/>
  <c r="B6" i="1" s="1"/>
  <c r="C4" i="1"/>
  <c r="C5" i="6" l="1"/>
  <c r="C6" i="6" s="1"/>
  <c r="B4" i="5"/>
  <c r="B5" i="5" s="1"/>
  <c r="B6" i="5" s="1"/>
  <c r="C4" i="5"/>
  <c r="C5" i="5" s="1"/>
  <c r="C5" i="1"/>
  <c r="C6" i="1" s="1"/>
  <c r="C6" i="5" l="1"/>
</calcChain>
</file>

<file path=xl/sharedStrings.xml><?xml version="1.0" encoding="utf-8"?>
<sst xmlns="http://schemas.openxmlformats.org/spreadsheetml/2006/main" count="44" uniqueCount="13">
  <si>
    <t>M</t>
  </si>
  <si>
    <t>n</t>
  </si>
  <si>
    <r>
      <t>v</t>
    </r>
    <r>
      <rPr>
        <vertAlign val="subscript"/>
        <sz val="16"/>
        <color theme="1"/>
        <rFont val="Calibri"/>
        <family val="2"/>
        <scheme val="minor"/>
      </rPr>
      <t>v(s)</t>
    </r>
  </si>
  <si>
    <r>
      <t>v</t>
    </r>
    <r>
      <rPr>
        <vertAlign val="subscript"/>
        <sz val="16"/>
        <color theme="1"/>
        <rFont val="Calibri"/>
        <family val="2"/>
        <scheme val="minor"/>
      </rPr>
      <t>b(v)</t>
    </r>
  </si>
  <si>
    <r>
      <t>m</t>
    </r>
    <r>
      <rPr>
        <vertAlign val="subscript"/>
        <sz val="16"/>
        <color theme="1"/>
        <rFont val="Calibri"/>
        <family val="2"/>
        <scheme val="minor"/>
      </rPr>
      <t>b</t>
    </r>
  </si>
  <si>
    <t>M (kg)</t>
  </si>
  <si>
    <r>
      <t>m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(kg)</t>
    </r>
  </si>
  <si>
    <r>
      <t>v</t>
    </r>
    <r>
      <rPr>
        <vertAlign val="subscript"/>
        <sz val="16"/>
        <color theme="1"/>
        <rFont val="Calibri"/>
        <family val="2"/>
        <scheme val="minor"/>
      </rPr>
      <t>b(v)</t>
    </r>
    <r>
      <rPr>
        <sz val="16"/>
        <color theme="1"/>
        <rFont val="Calibri"/>
        <family val="2"/>
        <scheme val="minor"/>
      </rPr>
      <t>(m/s)</t>
    </r>
  </si>
  <si>
    <r>
      <t>v</t>
    </r>
    <r>
      <rPr>
        <vertAlign val="subscript"/>
        <sz val="16"/>
        <color theme="1"/>
        <rFont val="Calibri"/>
        <family val="2"/>
        <scheme val="minor"/>
      </rPr>
      <t>v(s)</t>
    </r>
    <r>
      <rPr>
        <sz val="16"/>
        <color theme="1"/>
        <rFont val="Calibri"/>
        <family val="2"/>
        <scheme val="minor"/>
      </rPr>
      <t>(m/s)</t>
    </r>
  </si>
  <si>
    <t>ma (kg)</t>
  </si>
  <si>
    <t>vel vagao(m/s)</t>
  </si>
  <si>
    <t>vdisparo</t>
  </si>
  <si>
    <t>mb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</si>
</sst>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E9BB8-2F8A-4AB9-83C6-F7E91A4FB5D3}">
  <dimension ref="A1:K6"/>
  <sheetViews>
    <sheetView workbookViewId="0">
      <selection activeCell="C3" sqref="C3"/>
    </sheetView>
  </sheetViews>
  <sheetFormatPr defaultRowHeight="14.4" x14ac:dyDescent="0.3"/>
  <cols>
    <col min="1" max="1" width="4.88671875" customWidth="1"/>
    <col min="3" max="3" width="11.77734375" style="1" customWidth="1"/>
    <col min="4" max="4" width="10" customWidth="1"/>
    <col min="5" max="5" width="11.21875" customWidth="1"/>
  </cols>
  <sheetData>
    <row r="1" spans="1:11" ht="24.6" x14ac:dyDescent="0.55000000000000004">
      <c r="A1" s="6" t="s">
        <v>1</v>
      </c>
      <c r="B1" s="4" t="s">
        <v>5</v>
      </c>
      <c r="C1" s="5" t="s">
        <v>8</v>
      </c>
      <c r="D1" s="4" t="s">
        <v>6</v>
      </c>
      <c r="E1" s="4" t="s">
        <v>7</v>
      </c>
      <c r="G1" s="6" t="s">
        <v>1</v>
      </c>
      <c r="H1" s="4" t="s">
        <v>0</v>
      </c>
      <c r="I1" s="5" t="s">
        <v>2</v>
      </c>
      <c r="J1" s="4" t="s">
        <v>4</v>
      </c>
      <c r="K1" s="4" t="s">
        <v>3</v>
      </c>
    </row>
    <row r="2" spans="1:11" ht="21" x14ac:dyDescent="0.4">
      <c r="A2" s="2">
        <v>0</v>
      </c>
      <c r="B2" s="2">
        <v>3500</v>
      </c>
      <c r="C2" s="3">
        <v>45</v>
      </c>
      <c r="D2" s="2">
        <v>65</v>
      </c>
      <c r="E2" s="2">
        <v>625</v>
      </c>
      <c r="G2" s="2">
        <v>0</v>
      </c>
      <c r="H2" s="2">
        <v>3500</v>
      </c>
      <c r="I2" s="3">
        <v>45</v>
      </c>
      <c r="J2" s="2">
        <v>260</v>
      </c>
      <c r="K2" s="2">
        <v>625</v>
      </c>
    </row>
    <row r="3" spans="1:11" ht="21" x14ac:dyDescent="0.4">
      <c r="A3" s="2">
        <v>1</v>
      </c>
      <c r="B3" s="2">
        <f>B2-$D$2</f>
        <v>3435</v>
      </c>
      <c r="C3" s="3">
        <f>C2-$D$2*$E$2/B2</f>
        <v>33.392857142857139</v>
      </c>
      <c r="D3" s="2"/>
      <c r="E3" s="2"/>
      <c r="G3" s="2">
        <v>1</v>
      </c>
      <c r="H3" s="2">
        <f>H2-$J$2</f>
        <v>3240</v>
      </c>
      <c r="I3" s="3">
        <f>I2-$J$2*$K$2/H2</f>
        <v>-1.4285714285714306</v>
      </c>
      <c r="J3" s="2"/>
      <c r="K3" s="2"/>
    </row>
    <row r="4" spans="1:11" ht="21" x14ac:dyDescent="0.4">
      <c r="A4" s="2">
        <v>2</v>
      </c>
      <c r="B4" s="2">
        <f>B3-$D$2</f>
        <v>3370</v>
      </c>
      <c r="C4" s="3">
        <f>C3-$D$2*$E$2/B3</f>
        <v>21.566074027864417</v>
      </c>
      <c r="D4" s="2"/>
      <c r="E4" s="2"/>
    </row>
    <row r="5" spans="1:11" ht="21" x14ac:dyDescent="0.4">
      <c r="A5" s="2">
        <v>3</v>
      </c>
      <c r="B5" s="2">
        <f>B4-$D$2</f>
        <v>3305</v>
      </c>
      <c r="C5" s="3">
        <f>C4-$D$2*$E$2/B4</f>
        <v>9.5111778854311826</v>
      </c>
      <c r="D5" s="2"/>
      <c r="E5" s="2"/>
    </row>
    <row r="6" spans="1:11" ht="21" x14ac:dyDescent="0.4">
      <c r="A6" s="2">
        <v>4</v>
      </c>
      <c r="B6" s="2">
        <f>B5-$D$2</f>
        <v>3240</v>
      </c>
      <c r="C6" s="3">
        <f>C5-$D$2*$E$2/B5</f>
        <v>-2.7808039602571686</v>
      </c>
      <c r="D6" s="2"/>
      <c r="E6" s="2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64125-A10C-47F8-BE58-BACFA6EB0FBC}">
  <dimension ref="A1:K6"/>
  <sheetViews>
    <sheetView workbookViewId="0">
      <selection activeCell="I3" sqref="I3"/>
    </sheetView>
  </sheetViews>
  <sheetFormatPr defaultRowHeight="14.4" x14ac:dyDescent="0.3"/>
  <cols>
    <col min="1" max="1" width="4.88671875" customWidth="1"/>
    <col min="3" max="3" width="11.77734375" style="1" customWidth="1"/>
    <col min="4" max="4" width="10" customWidth="1"/>
    <col min="5" max="5" width="11.21875" customWidth="1"/>
  </cols>
  <sheetData>
    <row r="1" spans="1:11" ht="24.6" x14ac:dyDescent="0.55000000000000004">
      <c r="A1" s="6" t="s">
        <v>1</v>
      </c>
      <c r="B1" s="4" t="s">
        <v>5</v>
      </c>
      <c r="C1" s="5" t="s">
        <v>8</v>
      </c>
      <c r="D1" s="4" t="s">
        <v>6</v>
      </c>
      <c r="E1" s="4" t="s">
        <v>7</v>
      </c>
      <c r="G1" s="6" t="s">
        <v>1</v>
      </c>
      <c r="H1" s="4" t="s">
        <v>0</v>
      </c>
      <c r="I1" s="5" t="s">
        <v>2</v>
      </c>
      <c r="J1" s="4" t="s">
        <v>4</v>
      </c>
      <c r="K1" s="4" t="s">
        <v>3</v>
      </c>
    </row>
    <row r="2" spans="1:11" ht="21" x14ac:dyDescent="0.4">
      <c r="A2" s="2">
        <v>0</v>
      </c>
      <c r="B2" s="2">
        <v>3500</v>
      </c>
      <c r="C2" s="3">
        <v>45</v>
      </c>
      <c r="D2" s="2">
        <v>65</v>
      </c>
      <c r="E2" s="2">
        <v>625</v>
      </c>
      <c r="G2" s="2">
        <v>0</v>
      </c>
      <c r="H2" s="2">
        <v>3500</v>
      </c>
      <c r="I2" s="3">
        <v>45</v>
      </c>
      <c r="J2" s="2">
        <v>260</v>
      </c>
      <c r="K2" s="2">
        <v>625</v>
      </c>
    </row>
    <row r="3" spans="1:11" ht="21" x14ac:dyDescent="0.4">
      <c r="A3" s="2">
        <v>1</v>
      </c>
      <c r="B3" s="2">
        <f>B2-$D$2</f>
        <v>3435</v>
      </c>
      <c r="C3" s="3">
        <f>((B3+$D$2)/B3)*C2-$D$2*$E$2/B3</f>
        <v>34.024745269286761</v>
      </c>
      <c r="D3" s="2"/>
      <c r="E3" s="2"/>
      <c r="G3" s="2">
        <v>1</v>
      </c>
      <c r="H3" s="2">
        <f>H2-$J$2</f>
        <v>3240</v>
      </c>
      <c r="I3" s="3">
        <f>((H3+$J$2)/H3)*I2-$J$2*$K$2/H3</f>
        <v>-1.5432098765432158</v>
      </c>
      <c r="J3" s="2"/>
      <c r="K3" s="2"/>
    </row>
    <row r="4" spans="1:11" ht="21" x14ac:dyDescent="0.4">
      <c r="A4" s="2">
        <v>2</v>
      </c>
      <c r="B4" s="2">
        <f>B3-$D$2</f>
        <v>3370</v>
      </c>
      <c r="C4" s="3">
        <f t="shared" ref="C4:C6" si="0">((B4+$D$2)/B4)*C3-$D$2*$E$2/B4</f>
        <v>22.626112759643924</v>
      </c>
      <c r="D4" s="2"/>
      <c r="E4" s="2"/>
    </row>
    <row r="5" spans="1:11" ht="21" x14ac:dyDescent="0.4">
      <c r="A5" s="2">
        <v>3</v>
      </c>
      <c r="B5" s="2">
        <f>B4-$D$2</f>
        <v>3305</v>
      </c>
      <c r="C5" s="3">
        <f t="shared" si="0"/>
        <v>10.779122541603638</v>
      </c>
      <c r="D5" s="2"/>
      <c r="E5" s="2"/>
    </row>
    <row r="6" spans="1:11" ht="21" x14ac:dyDescent="0.4">
      <c r="A6" s="2">
        <v>4</v>
      </c>
      <c r="B6" s="2">
        <f>B5-$D$2</f>
        <v>3240</v>
      </c>
      <c r="C6" s="3">
        <f t="shared" si="0"/>
        <v>-1.5432098765432034</v>
      </c>
      <c r="D6" s="2"/>
      <c r="E6" s="2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8FFE4-94C9-451F-B5E1-95070F3CE984}">
  <dimension ref="A1:K6"/>
  <sheetViews>
    <sheetView workbookViewId="0">
      <selection activeCell="J3" sqref="J3"/>
    </sheetView>
  </sheetViews>
  <sheetFormatPr defaultRowHeight="14.4" x14ac:dyDescent="0.3"/>
  <cols>
    <col min="1" max="1" width="4.88671875" customWidth="1"/>
    <col min="3" max="3" width="11.77734375" style="1" customWidth="1"/>
    <col min="4" max="4" width="10" customWidth="1"/>
    <col min="5" max="5" width="11.21875" customWidth="1"/>
  </cols>
  <sheetData>
    <row r="1" spans="1:11" ht="24.6" x14ac:dyDescent="0.55000000000000004">
      <c r="A1" s="6" t="s">
        <v>1</v>
      </c>
      <c r="B1" s="4" t="s">
        <v>5</v>
      </c>
      <c r="C1" s="5" t="s">
        <v>8</v>
      </c>
      <c r="D1" s="4" t="s">
        <v>6</v>
      </c>
      <c r="E1" s="4" t="s">
        <v>7</v>
      </c>
      <c r="G1" s="6" t="s">
        <v>1</v>
      </c>
      <c r="H1" s="4" t="s">
        <v>0</v>
      </c>
      <c r="I1" s="5" t="s">
        <v>2</v>
      </c>
      <c r="J1" s="4" t="s">
        <v>4</v>
      </c>
      <c r="K1" s="4" t="s">
        <v>3</v>
      </c>
    </row>
    <row r="2" spans="1:11" ht="21" x14ac:dyDescent="0.4">
      <c r="A2" s="2">
        <v>0</v>
      </c>
      <c r="B2" s="2">
        <v>3500</v>
      </c>
      <c r="C2" s="3">
        <v>45</v>
      </c>
      <c r="D2" s="2">
        <v>300</v>
      </c>
      <c r="E2" s="2">
        <v>110</v>
      </c>
      <c r="G2" s="2">
        <v>0</v>
      </c>
      <c r="H2" s="2">
        <v>3500</v>
      </c>
      <c r="I2" s="3">
        <v>45</v>
      </c>
      <c r="J2" s="2">
        <v>1200</v>
      </c>
      <c r="K2" s="2">
        <v>110</v>
      </c>
    </row>
    <row r="3" spans="1:11" ht="21" x14ac:dyDescent="0.4">
      <c r="A3" s="2">
        <v>1</v>
      </c>
      <c r="B3" s="2">
        <f>B2-$D$2</f>
        <v>3200</v>
      </c>
      <c r="C3" s="3">
        <f>C2-$D$2*$E$2/B2</f>
        <v>35.571428571428569</v>
      </c>
      <c r="D3" s="2"/>
      <c r="E3" s="2"/>
      <c r="G3" s="2">
        <v>1</v>
      </c>
      <c r="H3" s="2">
        <f>H2-$J$2</f>
        <v>2300</v>
      </c>
      <c r="I3" s="3">
        <f>I2-$J$2*$K$2/H2</f>
        <v>7.2857142857142847</v>
      </c>
      <c r="J3" s="2"/>
      <c r="K3" s="2"/>
    </row>
    <row r="4" spans="1:11" ht="21" x14ac:dyDescent="0.4">
      <c r="A4" s="2">
        <v>2</v>
      </c>
      <c r="B4" s="2">
        <f>B3-$D$2</f>
        <v>2900</v>
      </c>
      <c r="C4" s="3">
        <f>C3-$D$2*$E$2/B3</f>
        <v>25.258928571428569</v>
      </c>
      <c r="D4" s="2"/>
      <c r="E4" s="2"/>
    </row>
    <row r="5" spans="1:11" ht="21" x14ac:dyDescent="0.4">
      <c r="A5" s="2">
        <v>3</v>
      </c>
      <c r="B5" s="2">
        <f>B4-$D$2</f>
        <v>2600</v>
      </c>
      <c r="C5" s="3">
        <f>C4-$D$2*$E$2/B4</f>
        <v>13.879618226600984</v>
      </c>
      <c r="D5" s="2"/>
      <c r="E5" s="2"/>
    </row>
    <row r="6" spans="1:11" ht="21" x14ac:dyDescent="0.4">
      <c r="A6" s="2">
        <v>4</v>
      </c>
      <c r="B6" s="2">
        <f>B5-$D$2</f>
        <v>2300</v>
      </c>
      <c r="C6" s="3">
        <f>C5-$D$2*$E$2/B5</f>
        <v>1.1873105342932924</v>
      </c>
      <c r="D6" s="2"/>
      <c r="E6" s="2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80405-8776-44BF-95A8-9B766AEBFCE3}">
  <dimension ref="A1:K8"/>
  <sheetViews>
    <sheetView workbookViewId="0">
      <selection activeCell="D10" sqref="D10"/>
    </sheetView>
  </sheetViews>
  <sheetFormatPr defaultRowHeight="14.4" x14ac:dyDescent="0.3"/>
  <cols>
    <col min="1" max="1" width="4.88671875" customWidth="1"/>
    <col min="3" max="3" width="11.77734375" style="1" customWidth="1"/>
    <col min="4" max="4" width="10" customWidth="1"/>
    <col min="5" max="5" width="11.21875" customWidth="1"/>
  </cols>
  <sheetData>
    <row r="1" spans="1:11" ht="24.6" x14ac:dyDescent="0.55000000000000004">
      <c r="A1" s="6" t="s">
        <v>1</v>
      </c>
      <c r="B1" s="4" t="s">
        <v>5</v>
      </c>
      <c r="C1" s="5" t="s">
        <v>8</v>
      </c>
      <c r="D1" s="4" t="s">
        <v>6</v>
      </c>
      <c r="E1" s="4" t="s">
        <v>7</v>
      </c>
      <c r="G1" s="6" t="s">
        <v>1</v>
      </c>
      <c r="H1" s="4" t="s">
        <v>0</v>
      </c>
      <c r="I1" s="5" t="s">
        <v>2</v>
      </c>
      <c r="J1" s="4" t="s">
        <v>4</v>
      </c>
      <c r="K1" s="4" t="s">
        <v>3</v>
      </c>
    </row>
    <row r="2" spans="1:11" ht="21" x14ac:dyDescent="0.4">
      <c r="A2" s="2">
        <v>0</v>
      </c>
      <c r="B2" s="2">
        <v>3500</v>
      </c>
      <c r="C2" s="3">
        <v>45</v>
      </c>
      <c r="D2" s="2">
        <v>300</v>
      </c>
      <c r="E2" s="2">
        <v>110</v>
      </c>
      <c r="G2" s="2">
        <v>0</v>
      </c>
      <c r="H2" s="2">
        <v>3500</v>
      </c>
      <c r="I2" s="3">
        <v>45</v>
      </c>
      <c r="J2" s="2">
        <v>1200</v>
      </c>
      <c r="K2" s="2">
        <v>110</v>
      </c>
    </row>
    <row r="3" spans="1:11" ht="21" x14ac:dyDescent="0.4">
      <c r="A3" s="2">
        <v>1</v>
      </c>
      <c r="B3" s="2">
        <f>B2-$D$2</f>
        <v>3200</v>
      </c>
      <c r="C3" s="3">
        <f>((B3+$D$2)/B3)*C2-$D$2*$E$2/B3</f>
        <v>38.90625</v>
      </c>
      <c r="D3" s="2"/>
      <c r="E3" s="2"/>
      <c r="G3" s="2">
        <v>1</v>
      </c>
      <c r="H3" s="2">
        <f>H2-$J$2</f>
        <v>2300</v>
      </c>
      <c r="I3" s="3">
        <f>((H3+$J$2)/H3)*I2-$J$2*$K$2/H3</f>
        <v>11.086956521739133</v>
      </c>
      <c r="J3" s="2"/>
      <c r="K3" s="2"/>
    </row>
    <row r="4" spans="1:11" ht="21" x14ac:dyDescent="0.4">
      <c r="A4" s="2">
        <v>2</v>
      </c>
      <c r="B4" s="2">
        <f>B3-$D$2</f>
        <v>2900</v>
      </c>
      <c r="C4" s="3">
        <f t="shared" ref="C4:C6" si="0">((B4+$D$2)/B4)*C3-$D$2*$E$2/B4</f>
        <v>31.551724137931032</v>
      </c>
      <c r="D4" s="2"/>
      <c r="E4" s="2"/>
    </row>
    <row r="5" spans="1:11" ht="21" x14ac:dyDescent="0.4">
      <c r="A5" s="2">
        <v>3</v>
      </c>
      <c r="B5" s="2">
        <f>B4-$D$2</f>
        <v>2600</v>
      </c>
      <c r="C5" s="3">
        <f t="shared" si="0"/>
        <v>22.5</v>
      </c>
      <c r="D5" s="2"/>
      <c r="E5" s="2"/>
    </row>
    <row r="6" spans="1:11" ht="21" x14ac:dyDescent="0.4">
      <c r="A6" s="2">
        <v>4</v>
      </c>
      <c r="B6" s="2">
        <f>B5-$D$2</f>
        <v>2300</v>
      </c>
      <c r="C6" s="3">
        <f t="shared" si="0"/>
        <v>11.086956521739127</v>
      </c>
      <c r="D6" s="2"/>
      <c r="E6" s="2"/>
    </row>
    <row r="7" spans="1:11" ht="21" x14ac:dyDescent="0.4">
      <c r="A7" s="2"/>
      <c r="B7" s="2"/>
      <c r="C7" s="3"/>
    </row>
    <row r="8" spans="1:11" ht="21" x14ac:dyDescent="0.4">
      <c r="A8" s="2"/>
      <c r="B8" s="2"/>
      <c r="C8" s="3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F165F-18BB-4172-BCD5-81A01CD2CF12}">
  <dimension ref="A1:D6"/>
  <sheetViews>
    <sheetView tabSelected="1" zoomScale="115" zoomScaleNormal="115" workbookViewId="0">
      <selection activeCell="A4" sqref="A4:B6"/>
    </sheetView>
  </sheetViews>
  <sheetFormatPr defaultRowHeight="14.4" x14ac:dyDescent="0.3"/>
  <cols>
    <col min="2" max="2" width="14" style="1" customWidth="1"/>
  </cols>
  <sheetData>
    <row r="1" spans="1:4" x14ac:dyDescent="0.3">
      <c r="A1" t="s">
        <v>9</v>
      </c>
      <c r="B1" s="1" t="s">
        <v>10</v>
      </c>
      <c r="C1" t="s">
        <v>11</v>
      </c>
      <c r="D1" t="s">
        <v>12</v>
      </c>
    </row>
    <row r="2" spans="1:4" x14ac:dyDescent="0.3">
      <c r="A2">
        <v>3500</v>
      </c>
      <c r="B2" s="1">
        <v>45</v>
      </c>
      <c r="C2">
        <v>625</v>
      </c>
      <c r="D2">
        <v>65</v>
      </c>
    </row>
    <row r="3" spans="1:4" x14ac:dyDescent="0.3">
      <c r="A3">
        <f>A2-mb</f>
        <v>3435</v>
      </c>
      <c r="B3" s="1">
        <f>B2-mb*vd/A2</f>
        <v>33.392857142857139</v>
      </c>
    </row>
    <row r="4" spans="1:4" x14ac:dyDescent="0.3">
      <c r="A4">
        <f>A3-mb</f>
        <v>3370</v>
      </c>
      <c r="B4" s="1">
        <f>B3-mb*vd/A3</f>
        <v>21.566074027864417</v>
      </c>
    </row>
    <row r="5" spans="1:4" x14ac:dyDescent="0.3">
      <c r="A5">
        <f>A4-mb</f>
        <v>3305</v>
      </c>
      <c r="B5" s="1">
        <f>B4-mb*vd/A4</f>
        <v>9.5111778854311826</v>
      </c>
    </row>
    <row r="6" spans="1:4" x14ac:dyDescent="0.3">
      <c r="A6">
        <f>A5-mb</f>
        <v>3240</v>
      </c>
      <c r="B6" s="1">
        <f>B5-mb*vd/A5</f>
        <v>-2.7808039602571686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Certa</vt:lpstr>
      <vt:lpstr>SemRecuo</vt:lpstr>
      <vt:lpstr>CertoProjetilPesado</vt:lpstr>
      <vt:lpstr>SemRecuoProjetilPesado</vt:lpstr>
      <vt:lpstr>CertaNomeandoVariaveis</vt:lpstr>
      <vt:lpstr>mb</vt:lpstr>
      <vt:lpstr>vd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 Vanin</dc:creator>
  <cp:lastModifiedBy>Vito Vanin</cp:lastModifiedBy>
  <dcterms:created xsi:type="dcterms:W3CDTF">2020-09-29T15:05:57Z</dcterms:created>
  <dcterms:modified xsi:type="dcterms:W3CDTF">2020-10-01T15:17:02Z</dcterms:modified>
</cp:coreProperties>
</file>