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DOS\Downloads\"/>
    </mc:Choice>
  </mc:AlternateContent>
  <xr:revisionPtr revIDLastSave="0" documentId="8_{5CA6DF65-B802-4AFE-8635-52CE32DD37E3}" xr6:coauthVersionLast="45" xr6:coauthVersionMax="45" xr10:uidLastSave="{00000000-0000-0000-0000-000000000000}"/>
  <bookViews>
    <workbookView xWindow="-108" yWindow="-108" windowWidth="23256" windowHeight="12720" xr2:uid="{A82E13DD-53A6-47E4-9489-7ABEF25B755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2" i="1"/>
  <c r="K3" i="1"/>
  <c r="K4" i="1"/>
  <c r="K2" i="1"/>
  <c r="F3" i="1"/>
  <c r="F4" i="1"/>
  <c r="F2" i="1"/>
  <c r="G2" i="1" s="1"/>
  <c r="H2" i="1" s="1"/>
  <c r="C3" i="1"/>
  <c r="C4" i="1"/>
  <c r="C2" i="1"/>
  <c r="J3" i="1"/>
  <c r="J4" i="1"/>
  <c r="J2" i="1"/>
  <c r="I3" i="1"/>
  <c r="I4" i="1"/>
  <c r="I2" i="1"/>
  <c r="G3" i="1"/>
  <c r="H3" i="1" s="1"/>
  <c r="G4" i="1"/>
  <c r="H4" i="1" s="1"/>
</calcChain>
</file>

<file path=xl/sharedStrings.xml><?xml version="1.0" encoding="utf-8"?>
<sst xmlns="http://schemas.openxmlformats.org/spreadsheetml/2006/main" count="12" uniqueCount="12">
  <si>
    <t>Perfilhos</t>
  </si>
  <si>
    <t>Volume (cm³)</t>
  </si>
  <si>
    <t>Peso (g)</t>
  </si>
  <si>
    <t>Diâmetro (cm)</t>
  </si>
  <si>
    <t>Altura (cm)</t>
  </si>
  <si>
    <t>Densidade (g/cm³)</t>
  </si>
  <si>
    <t>Peso (kg)</t>
  </si>
  <si>
    <t>Área útil (m²)</t>
  </si>
  <si>
    <t>Raio (cm)</t>
  </si>
  <si>
    <t>Área útil (ha)</t>
  </si>
  <si>
    <t>Prod(kg/ha)</t>
  </si>
  <si>
    <t>Prod (ton/ha)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</si>
</sst>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1" xfId="1" applyBorder="1"/>
    <xf numFmtId="0" fontId="0" fillId="0" borderId="2" xfId="0" applyBorder="1" applyAlignment="1">
      <alignment horizontal="center"/>
    </xf>
    <xf numFmtId="0" fontId="1" fillId="0" borderId="2" xfId="1" applyBorder="1"/>
  </cellXfs>
  <cellStyles count="2">
    <cellStyle name="Normal" xfId="0" builtinId="0"/>
    <cellStyle name="Normal_calculos cana aula" xfId="1" xr:uid="{3F94B0C5-2D0F-49FE-BA0D-C127C6D529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D90B5-DC0D-473A-9D82-5D6C88E4180B}">
  <dimension ref="A1:L4"/>
  <sheetViews>
    <sheetView tabSelected="1" workbookViewId="0">
      <selection activeCell="K9" sqref="K9"/>
    </sheetView>
  </sheetViews>
  <sheetFormatPr defaultRowHeight="14.4" x14ac:dyDescent="0.3"/>
  <cols>
    <col min="1" max="1" width="9.88671875" bestFit="1" customWidth="1"/>
    <col min="2" max="2" width="12.6640625" bestFit="1" customWidth="1"/>
    <col min="3" max="3" width="12.6640625" customWidth="1"/>
    <col min="4" max="4" width="15.88671875" bestFit="1" customWidth="1"/>
    <col min="6" max="6" width="17.77734375" customWidth="1"/>
    <col min="9" max="9" width="11.5546875" bestFit="1" customWidth="1"/>
    <col min="10" max="10" width="11.33203125" bestFit="1" customWidth="1"/>
    <col min="11" max="11" width="12" bestFit="1" customWidth="1"/>
    <col min="12" max="12" width="11.88671875" bestFit="1" customWidth="1"/>
  </cols>
  <sheetData>
    <row r="1" spans="1:12" x14ac:dyDescent="0.3">
      <c r="A1" t="s">
        <v>4</v>
      </c>
      <c r="B1" t="s">
        <v>3</v>
      </c>
      <c r="C1" t="s">
        <v>8</v>
      </c>
      <c r="D1" t="s">
        <v>5</v>
      </c>
      <c r="E1" t="s">
        <v>0</v>
      </c>
      <c r="F1" t="s">
        <v>1</v>
      </c>
      <c r="G1" t="s">
        <v>2</v>
      </c>
      <c r="H1" t="s">
        <v>6</v>
      </c>
      <c r="I1" t="s">
        <v>7</v>
      </c>
      <c r="J1" t="s">
        <v>9</v>
      </c>
      <c r="K1" t="s">
        <v>10</v>
      </c>
      <c r="L1" t="s">
        <v>11</v>
      </c>
    </row>
    <row r="2" spans="1:12" x14ac:dyDescent="0.3">
      <c r="A2" s="1">
        <v>180</v>
      </c>
      <c r="B2" s="1">
        <v>2.5</v>
      </c>
      <c r="C2" s="3">
        <f>B2/2</f>
        <v>1.25</v>
      </c>
      <c r="D2" s="2">
        <v>0.4</v>
      </c>
      <c r="E2" s="1">
        <v>155</v>
      </c>
      <c r="F2">
        <f>PI()*(C2^2)*A2</f>
        <v>883.57293382212936</v>
      </c>
      <c r="G2">
        <f>F2*$D$2</f>
        <v>353.42917352885178</v>
      </c>
      <c r="H2">
        <f>G2/1000</f>
        <v>0.35342917352885178</v>
      </c>
      <c r="I2">
        <f>1.5*10</f>
        <v>15</v>
      </c>
      <c r="J2">
        <f>I2/10000</f>
        <v>1.5E-3</v>
      </c>
      <c r="K2">
        <f>E2*(H2/J2)</f>
        <v>36521.014597981346</v>
      </c>
      <c r="L2">
        <f>K2/1000</f>
        <v>36.521014597981349</v>
      </c>
    </row>
    <row r="3" spans="1:12" x14ac:dyDescent="0.3">
      <c r="A3" s="1">
        <v>200</v>
      </c>
      <c r="B3" s="1">
        <v>2.8</v>
      </c>
      <c r="C3" s="3">
        <f t="shared" ref="C3:C4" si="0">B3/2</f>
        <v>1.4</v>
      </c>
      <c r="D3" s="2"/>
      <c r="E3" s="1">
        <v>175</v>
      </c>
      <c r="F3">
        <f t="shared" ref="F3:F4" si="1">PI()*(C3^2)*A3</f>
        <v>1231.5043202071986</v>
      </c>
      <c r="G3">
        <f t="shared" ref="G3:G4" si="2">F3*$D$2</f>
        <v>492.60172808287945</v>
      </c>
      <c r="H3">
        <f t="shared" ref="H3:H4" si="3">G3/1000</f>
        <v>0.49260172808287944</v>
      </c>
      <c r="I3">
        <f t="shared" ref="I3:I4" si="4">1.5*10</f>
        <v>15</v>
      </c>
      <c r="J3">
        <f t="shared" ref="J3:J4" si="5">I3/10000</f>
        <v>1.5E-3</v>
      </c>
      <c r="K3">
        <f t="shared" ref="K3:K4" si="6">E3*(H3/J3)</f>
        <v>57470.201609669268</v>
      </c>
      <c r="L3">
        <f t="shared" ref="L3:L4" si="7">K3/1000</f>
        <v>57.470201609669267</v>
      </c>
    </row>
    <row r="4" spans="1:12" x14ac:dyDescent="0.3">
      <c r="A4" s="1">
        <v>250</v>
      </c>
      <c r="B4" s="1">
        <v>3.1</v>
      </c>
      <c r="C4" s="3">
        <f t="shared" si="0"/>
        <v>1.55</v>
      </c>
      <c r="D4" s="2"/>
      <c r="E4" s="1">
        <v>185</v>
      </c>
      <c r="F4">
        <f t="shared" si="1"/>
        <v>1886.9190875623699</v>
      </c>
      <c r="G4">
        <f t="shared" si="2"/>
        <v>754.76763502494805</v>
      </c>
      <c r="H4">
        <f t="shared" si="3"/>
        <v>0.75476763502494804</v>
      </c>
      <c r="I4">
        <f t="shared" si="4"/>
        <v>15</v>
      </c>
      <c r="J4">
        <f t="shared" si="5"/>
        <v>1.5E-3</v>
      </c>
      <c r="K4">
        <f t="shared" si="6"/>
        <v>93088.008319743589</v>
      </c>
      <c r="L4">
        <f t="shared" si="7"/>
        <v>93.088008319743594</v>
      </c>
    </row>
  </sheetData>
  <mergeCells count="1">
    <mergeCell ref="D2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2020-09-19T14:03:45Z</dcterms:created>
  <dcterms:modified xsi:type="dcterms:W3CDTF">2020-09-19T14:17:22Z</dcterms:modified>
</cp:coreProperties>
</file>