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AULAS\POLI\PNV 3421\"/>
    </mc:Choice>
  </mc:AlternateContent>
  <xr:revisionPtr revIDLastSave="0" documentId="8_{FF460E28-03C3-4A14-B571-92DA9FC35937}" xr6:coauthVersionLast="45" xr6:coauthVersionMax="45" xr10:uidLastSave="{00000000-0000-0000-0000-000000000000}"/>
  <bookViews>
    <workbookView xWindow="-108" yWindow="-108" windowWidth="23256" windowHeight="12576" xr2:uid="{A8667D38-291A-40C5-8963-5B9E9772C7E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N17" i="1"/>
  <c r="N18" i="1"/>
  <c r="N6" i="1"/>
  <c r="N7" i="1"/>
  <c r="N8" i="1"/>
  <c r="N9" i="1"/>
  <c r="N10" i="1"/>
  <c r="N11" i="1"/>
  <c r="N12" i="1"/>
  <c r="N13" i="1"/>
  <c r="N14" i="1"/>
  <c r="N15" i="1"/>
  <c r="N16" i="1"/>
  <c r="N5" i="1"/>
  <c r="M17" i="1"/>
  <c r="M18" i="1"/>
  <c r="M6" i="1"/>
  <c r="M7" i="1"/>
  <c r="M8" i="1"/>
  <c r="M9" i="1"/>
  <c r="M10" i="1"/>
  <c r="M11" i="1"/>
  <c r="M12" i="1"/>
  <c r="M13" i="1"/>
  <c r="M14" i="1"/>
  <c r="M15" i="1"/>
  <c r="M16" i="1"/>
  <c r="L17" i="1"/>
  <c r="L18" i="1"/>
  <c r="L7" i="1"/>
  <c r="L8" i="1"/>
  <c r="L9" i="1"/>
  <c r="L10" i="1"/>
  <c r="L11" i="1"/>
  <c r="L12" i="1"/>
  <c r="L13" i="1"/>
  <c r="L14" i="1"/>
  <c r="L15" i="1"/>
  <c r="L16" i="1"/>
  <c r="L6" i="1"/>
  <c r="K17" i="1"/>
  <c r="K18" i="1"/>
  <c r="K7" i="1"/>
  <c r="K8" i="1"/>
  <c r="K9" i="1"/>
  <c r="K10" i="1"/>
  <c r="K11" i="1"/>
  <c r="K12" i="1"/>
  <c r="K13" i="1"/>
  <c r="K14" i="1"/>
  <c r="K15" i="1"/>
  <c r="K16" i="1"/>
  <c r="K6" i="1"/>
  <c r="J17" i="1"/>
  <c r="J18" i="1"/>
  <c r="J7" i="1"/>
  <c r="J8" i="1"/>
  <c r="J9" i="1"/>
  <c r="J10" i="1"/>
  <c r="J11" i="1"/>
  <c r="J12" i="1"/>
  <c r="J13" i="1"/>
  <c r="J14" i="1"/>
  <c r="J15" i="1"/>
  <c r="J16" i="1"/>
  <c r="J6" i="1"/>
  <c r="J5" i="1"/>
  <c r="I17" i="1"/>
  <c r="I18" i="1"/>
</calcChain>
</file>

<file path=xl/sharedStrings.xml><?xml version="1.0" encoding="utf-8"?>
<sst xmlns="http://schemas.openxmlformats.org/spreadsheetml/2006/main" count="24" uniqueCount="24">
  <si>
    <t>t</t>
  </si>
  <si>
    <t>Mês</t>
  </si>
  <si>
    <t>Yt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</si>
  <si>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</si>
  <si>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</si>
  <si>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</si>
  <si>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</si>
  <si>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</si>
  <si>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</si>
  <si>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</si>
  <si>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</si>
  <si>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</si>
  <si>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</si>
  <si>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</si>
  <si>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</si>
  <si>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</t>
  </si>
  <si>
    <t>Soma</t>
  </si>
  <si>
    <t>Yt - Média</t>
  </si>
  <si>
    <t>k = 1</t>
  </si>
  <si>
    <t>Y t-1</t>
  </si>
  <si>
    <t>Yt-1 - Média</t>
  </si>
  <si>
    <t>(Yt - Média)*(Yt-1 - Média)</t>
  </si>
  <si>
    <t>(Yt - Média)²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</si>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</sst>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1" fontId="1" fillId="2" borderId="1" xfId="0" applyNumberFormat="1" applyFont="1" applyFill="1" applyBorder="1"/>
    <xf numFmtId="17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49237</xdr:colOff>
      <xdr:row>0</xdr:row>
      <xdr:rowOff>169401</xdr:rowOff>
    </xdr:from>
    <xdr:to>
      <xdr:col>5</xdr:col>
      <xdr:colOff>330497</xdr:colOff>
      <xdr:row>13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2BB878-667B-486E-9723-61475520DE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443" r="10508" b="4454"/>
        <a:stretch/>
      </xdr:blipFill>
      <xdr:spPr>
        <a:xfrm>
          <a:off x="49237" y="169401"/>
          <a:ext cx="3329260" cy="219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1DB8-4EAA-4923-B10F-7F6497FDB1D5}">
  <dimension ref="G2:N20"/>
  <sheetViews>
    <sheetView tabSelected="1" zoomScale="130" zoomScaleNormal="130" workbookViewId="0">
      <selection activeCell="G20" sqref="G20:H20"/>
    </sheetView>
  </sheetViews>
  <sheetFormatPr defaultRowHeight="14.4" x14ac:dyDescent="0.3"/>
  <cols>
    <col min="7" max="7" width="6.33203125" customWidth="1"/>
    <col min="8" max="8" width="11" customWidth="1"/>
    <col min="10" max="10" width="9.5546875" bestFit="1" customWidth="1"/>
    <col min="12" max="12" width="11.21875" bestFit="1" customWidth="1"/>
    <col min="13" max="13" width="23.77734375" bestFit="1" customWidth="1"/>
    <col min="14" max="14" width="11.5546875" bestFit="1" customWidth="1"/>
  </cols>
  <sheetData>
    <row r="2" spans="7:14" x14ac:dyDescent="0.3">
      <c r="H2" t="s">
        <v>18</v>
      </c>
    </row>
    <row r="4" spans="7:14" x14ac:dyDescent="0.3">
      <c r="G4" s="1" t="s">
        <v>0</v>
      </c>
      <c r="H4" s="1" t="s">
        <v>1</v>
      </c>
      <c r="I4" s="1" t="s">
        <v>2</v>
      </c>
      <c r="J4" s="1" t="s">
        <v>17</v>
      </c>
      <c r="K4" s="1" t="s">
        <v>19</v>
      </c>
      <c r="L4" s="1" t="s">
        <v>20</v>
      </c>
      <c r="M4" s="1" t="s">
        <v>21</v>
      </c>
      <c r="N4" s="1" t="s">
        <v>22</v>
      </c>
    </row>
    <row r="5" spans="7:14" x14ac:dyDescent="0.3">
      <c r="G5" s="2">
        <v>1</v>
      </c>
      <c r="H5" s="3" t="s">
        <v>3</v>
      </c>
      <c r="I5" s="3">
        <v>123</v>
      </c>
      <c r="J5" s="3">
        <f>I5-$I$18</f>
        <v>-19</v>
      </c>
      <c r="K5" s="3"/>
      <c r="L5" s="3"/>
      <c r="M5" s="3"/>
      <c r="N5" s="3">
        <f>J5^2</f>
        <v>361</v>
      </c>
    </row>
    <row r="6" spans="7:14" x14ac:dyDescent="0.3">
      <c r="G6" s="2">
        <v>2</v>
      </c>
      <c r="H6" s="3" t="s">
        <v>4</v>
      </c>
      <c r="I6" s="3">
        <v>130</v>
      </c>
      <c r="J6" s="3">
        <f>I6-$I$18</f>
        <v>-12</v>
      </c>
      <c r="K6" s="3">
        <f>I5</f>
        <v>123</v>
      </c>
      <c r="L6" s="3">
        <f>K6-$I$18</f>
        <v>-19</v>
      </c>
      <c r="M6" s="3">
        <f t="shared" ref="M6:M16" si="0">J6*L6</f>
        <v>228</v>
      </c>
      <c r="N6" s="3">
        <f t="shared" ref="N6:N16" si="1">J6^2</f>
        <v>144</v>
      </c>
    </row>
    <row r="7" spans="7:14" x14ac:dyDescent="0.3">
      <c r="G7" s="2">
        <v>3</v>
      </c>
      <c r="H7" s="3" t="s">
        <v>5</v>
      </c>
      <c r="I7" s="3">
        <v>125</v>
      </c>
      <c r="J7" s="3">
        <f t="shared" ref="J7:J16" si="2">I7-$I$18</f>
        <v>-17</v>
      </c>
      <c r="K7" s="3">
        <f t="shared" ref="K7:K16" si="3">I6</f>
        <v>130</v>
      </c>
      <c r="L7" s="3">
        <f t="shared" ref="L7:L16" si="4">K7-$I$18</f>
        <v>-12</v>
      </c>
      <c r="M7" s="3">
        <f t="shared" si="0"/>
        <v>204</v>
      </c>
      <c r="N7" s="3">
        <f t="shared" si="1"/>
        <v>289</v>
      </c>
    </row>
    <row r="8" spans="7:14" x14ac:dyDescent="0.3">
      <c r="G8" s="2">
        <v>4</v>
      </c>
      <c r="H8" s="3" t="s">
        <v>6</v>
      </c>
      <c r="I8" s="3">
        <v>138</v>
      </c>
      <c r="J8" s="3">
        <f t="shared" si="2"/>
        <v>-4</v>
      </c>
      <c r="K8" s="3">
        <f t="shared" si="3"/>
        <v>125</v>
      </c>
      <c r="L8" s="3">
        <f t="shared" si="4"/>
        <v>-17</v>
      </c>
      <c r="M8" s="3">
        <f t="shared" si="0"/>
        <v>68</v>
      </c>
      <c r="N8" s="3">
        <f t="shared" si="1"/>
        <v>16</v>
      </c>
    </row>
    <row r="9" spans="7:14" x14ac:dyDescent="0.3">
      <c r="G9" s="2">
        <v>5</v>
      </c>
      <c r="H9" s="3" t="s">
        <v>7</v>
      </c>
      <c r="I9" s="3">
        <v>145</v>
      </c>
      <c r="J9" s="3">
        <f t="shared" si="2"/>
        <v>3</v>
      </c>
      <c r="K9" s="3">
        <f t="shared" si="3"/>
        <v>138</v>
      </c>
      <c r="L9" s="3">
        <f t="shared" si="4"/>
        <v>-4</v>
      </c>
      <c r="M9" s="3">
        <f t="shared" si="0"/>
        <v>-12</v>
      </c>
      <c r="N9" s="3">
        <f t="shared" si="1"/>
        <v>9</v>
      </c>
    </row>
    <row r="10" spans="7:14" x14ac:dyDescent="0.3">
      <c r="G10" s="2">
        <v>6</v>
      </c>
      <c r="H10" s="3" t="s">
        <v>8</v>
      </c>
      <c r="I10" s="3">
        <v>142</v>
      </c>
      <c r="J10" s="3">
        <f t="shared" si="2"/>
        <v>0</v>
      </c>
      <c r="K10" s="3">
        <f t="shared" si="3"/>
        <v>145</v>
      </c>
      <c r="L10" s="3">
        <f t="shared" si="4"/>
        <v>3</v>
      </c>
      <c r="M10" s="3">
        <f t="shared" si="0"/>
        <v>0</v>
      </c>
      <c r="N10" s="3">
        <f t="shared" si="1"/>
        <v>0</v>
      </c>
    </row>
    <row r="11" spans="7:14" x14ac:dyDescent="0.3">
      <c r="G11" s="2">
        <v>7</v>
      </c>
      <c r="H11" s="3" t="s">
        <v>9</v>
      </c>
      <c r="I11" s="3">
        <v>141</v>
      </c>
      <c r="J11" s="3">
        <f t="shared" si="2"/>
        <v>-1</v>
      </c>
      <c r="K11" s="3">
        <f t="shared" si="3"/>
        <v>142</v>
      </c>
      <c r="L11" s="3">
        <f t="shared" si="4"/>
        <v>0</v>
      </c>
      <c r="M11" s="3">
        <f t="shared" si="0"/>
        <v>0</v>
      </c>
      <c r="N11" s="3">
        <f t="shared" si="1"/>
        <v>1</v>
      </c>
    </row>
    <row r="12" spans="7:14" x14ac:dyDescent="0.3">
      <c r="G12" s="2">
        <v>8</v>
      </c>
      <c r="H12" s="3" t="s">
        <v>10</v>
      </c>
      <c r="I12" s="3">
        <v>146</v>
      </c>
      <c r="J12" s="3">
        <f t="shared" si="2"/>
        <v>4</v>
      </c>
      <c r="K12" s="3">
        <f t="shared" si="3"/>
        <v>141</v>
      </c>
      <c r="L12" s="3">
        <f t="shared" si="4"/>
        <v>-1</v>
      </c>
      <c r="M12" s="3">
        <f t="shared" si="0"/>
        <v>-4</v>
      </c>
      <c r="N12" s="3">
        <f t="shared" si="1"/>
        <v>16</v>
      </c>
    </row>
    <row r="13" spans="7:14" x14ac:dyDescent="0.3">
      <c r="G13" s="2">
        <v>9</v>
      </c>
      <c r="H13" s="3" t="s">
        <v>11</v>
      </c>
      <c r="I13" s="3">
        <v>147</v>
      </c>
      <c r="J13" s="3">
        <f t="shared" si="2"/>
        <v>5</v>
      </c>
      <c r="K13" s="3">
        <f t="shared" si="3"/>
        <v>146</v>
      </c>
      <c r="L13" s="3">
        <f t="shared" si="4"/>
        <v>4</v>
      </c>
      <c r="M13" s="3">
        <f t="shared" si="0"/>
        <v>20</v>
      </c>
      <c r="N13" s="3">
        <f t="shared" si="1"/>
        <v>25</v>
      </c>
    </row>
    <row r="14" spans="7:14" x14ac:dyDescent="0.3">
      <c r="G14" s="2">
        <v>10</v>
      </c>
      <c r="H14" s="3" t="s">
        <v>12</v>
      </c>
      <c r="I14" s="3">
        <v>157</v>
      </c>
      <c r="J14" s="3">
        <f t="shared" si="2"/>
        <v>15</v>
      </c>
      <c r="K14" s="3">
        <f t="shared" si="3"/>
        <v>147</v>
      </c>
      <c r="L14" s="3">
        <f t="shared" si="4"/>
        <v>5</v>
      </c>
      <c r="M14" s="3">
        <f t="shared" si="0"/>
        <v>75</v>
      </c>
      <c r="N14" s="3">
        <f t="shared" si="1"/>
        <v>225</v>
      </c>
    </row>
    <row r="15" spans="7:14" x14ac:dyDescent="0.3">
      <c r="G15" s="2">
        <v>11</v>
      </c>
      <c r="H15" s="3" t="s">
        <v>13</v>
      </c>
      <c r="I15" s="3">
        <v>150</v>
      </c>
      <c r="J15" s="3">
        <f t="shared" si="2"/>
        <v>8</v>
      </c>
      <c r="K15" s="3">
        <f t="shared" si="3"/>
        <v>157</v>
      </c>
      <c r="L15" s="3">
        <f t="shared" si="4"/>
        <v>15</v>
      </c>
      <c r="M15" s="3">
        <f t="shared" si="0"/>
        <v>120</v>
      </c>
      <c r="N15" s="3">
        <f t="shared" si="1"/>
        <v>64</v>
      </c>
    </row>
    <row r="16" spans="7:14" x14ac:dyDescent="0.3">
      <c r="G16" s="2">
        <v>12</v>
      </c>
      <c r="H16" s="3" t="s">
        <v>14</v>
      </c>
      <c r="I16" s="3">
        <v>160</v>
      </c>
      <c r="J16" s="3">
        <f t="shared" si="2"/>
        <v>18</v>
      </c>
      <c r="K16" s="3">
        <f t="shared" si="3"/>
        <v>150</v>
      </c>
      <c r="L16" s="3">
        <f t="shared" si="4"/>
        <v>8</v>
      </c>
      <c r="M16" s="3">
        <f t="shared" si="0"/>
        <v>144</v>
      </c>
      <c r="N16" s="3">
        <f t="shared" si="1"/>
        <v>324</v>
      </c>
    </row>
    <row r="17" spans="7:14" x14ac:dyDescent="0.3">
      <c r="H17" s="4" t="s">
        <v>16</v>
      </c>
      <c r="I17" s="5">
        <f>SUM(I5:I16)</f>
        <v>1704</v>
      </c>
      <c r="J17" s="5">
        <f>SUM(J5:J16)</f>
        <v>0</v>
      </c>
      <c r="K17" s="5">
        <f>SUM(K5:K16)</f>
        <v>1544</v>
      </c>
      <c r="L17" s="5">
        <f>SUM(L5:L16)</f>
        <v>-18</v>
      </c>
      <c r="M17" s="6">
        <f>SUM(M5:M16)</f>
        <v>843</v>
      </c>
      <c r="N17" s="6">
        <f>SUM(N5:N16)</f>
        <v>1474</v>
      </c>
    </row>
    <row r="18" spans="7:14" x14ac:dyDescent="0.3">
      <c r="H18" s="4" t="s">
        <v>15</v>
      </c>
      <c r="I18" s="5">
        <f>AVERAGE(I5:I16)</f>
        <v>142</v>
      </c>
      <c r="J18" s="5">
        <f>AVERAGE(J5:J16)</f>
        <v>0</v>
      </c>
      <c r="K18" s="5">
        <f>AVERAGE(K5:K16)</f>
        <v>140.36363636363637</v>
      </c>
      <c r="L18" s="5">
        <f>AVERAGE(L5:L16)</f>
        <v>-1.6363636363636365</v>
      </c>
      <c r="M18" s="5">
        <f>AVERAGE(M5:M16)</f>
        <v>76.63636363636364</v>
      </c>
      <c r="N18" s="5">
        <f>AVERAGE(N5:N16)</f>
        <v>122.83333333333333</v>
      </c>
    </row>
    <row r="20" spans="7:14" x14ac:dyDescent="0.3">
      <c r="G20" t="s">
        <v>23</v>
      </c>
      <c r="H20" s="7">
        <f>M17/N17</f>
        <v>0.57191316146540028</v>
      </c>
    </row>
  </sheetData>
  <phoneticPr fontId="3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Ferreira Netto</dc:creator>
  <cp:lastModifiedBy>João Ferreira Netto</cp:lastModifiedBy>
  <dcterms:created xsi:type="dcterms:W3CDTF">2020-09-22T12:16:55Z</dcterms:created>
  <dcterms:modified xsi:type="dcterms:W3CDTF">2020-09-22T13:23:19Z</dcterms:modified>
</cp:coreProperties>
</file>