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FEARP\2020\2º SEMESTRE\tcf\Instrumentos Fin\exercícios\"/>
    </mc:Choice>
  </mc:AlternateContent>
  <bookViews>
    <workbookView xWindow="0" yWindow="0" windowWidth="28800" windowHeight="12435" activeTab="1"/>
  </bookViews>
  <sheets>
    <sheet name="3. (2)" sheetId="2" r:id="rId1"/>
    <sheet name="3.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9" i="1" s="1"/>
  <c r="B11" i="1" l="1"/>
  <c r="B10" i="1"/>
  <c r="B12" i="1" s="1"/>
  <c r="B14" i="1" l="1"/>
</calcChain>
</file>

<file path=xl/sharedStrings.xml><?xml version="1.0" encoding="utf-8"?>
<sst xmlns="http://schemas.openxmlformats.org/spreadsheetml/2006/main" count="24" uniqueCount="12">
  <si>
    <t>cálculo do valor justo de uma opção compra</t>
  </si>
  <si>
    <t>S: preço a vista (spot) do ativo objeto</t>
  </si>
  <si>
    <t>X: preço de exercício ou strike</t>
  </si>
  <si>
    <t>r: taxa de juros livre de risco</t>
  </si>
  <si>
    <t>T: prazo até o exercício da opção (meses)</t>
  </si>
  <si>
    <t>Sigma: volatilidade do ativo objeto</t>
  </si>
  <si>
    <t>d1</t>
  </si>
  <si>
    <t>d2</t>
  </si>
  <si>
    <t>N(d1)</t>
  </si>
  <si>
    <t>N(d2)</t>
  </si>
  <si>
    <t>c: valor da opção</t>
  </si>
  <si>
    <t>exercício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</si>
</sst>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9" fontId="0" fillId="0" borderId="0" xfId="0" applyNumberFormat="1"/>
    <xf numFmtId="0" fontId="0" fillId="0" borderId="0" xfId="0" applyFill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9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200" zoomScaleNormal="200" workbookViewId="0">
      <selection activeCell="B9" sqref="B9"/>
    </sheetView>
  </sheetViews>
  <sheetFormatPr defaultRowHeight="15" x14ac:dyDescent="0.25"/>
  <cols>
    <col min="1" max="1" width="39.5703125" bestFit="1" customWidth="1"/>
  </cols>
  <sheetData>
    <row r="1" spans="1:3" x14ac:dyDescent="0.25">
      <c r="A1" s="1" t="s">
        <v>11</v>
      </c>
    </row>
    <row r="2" spans="1:3" x14ac:dyDescent="0.25">
      <c r="A2" s="1" t="s">
        <v>0</v>
      </c>
    </row>
    <row r="4" spans="1:3" x14ac:dyDescent="0.25">
      <c r="A4" s="6" t="s">
        <v>1</v>
      </c>
      <c r="B4" s="6">
        <v>60</v>
      </c>
    </row>
    <row r="5" spans="1:3" x14ac:dyDescent="0.25">
      <c r="A5" s="6" t="s">
        <v>2</v>
      </c>
      <c r="B5" s="6">
        <v>63</v>
      </c>
    </row>
    <row r="6" spans="1:3" x14ac:dyDescent="0.25">
      <c r="A6" s="6" t="s">
        <v>3</v>
      </c>
      <c r="B6" s="7">
        <v>0.14000000000000001</v>
      </c>
    </row>
    <row r="7" spans="1:3" x14ac:dyDescent="0.25">
      <c r="A7" s="6" t="s">
        <v>4</v>
      </c>
      <c r="B7" s="6">
        <v>5</v>
      </c>
      <c r="C7" s="3"/>
    </row>
    <row r="8" spans="1:3" x14ac:dyDescent="0.25">
      <c r="A8" s="6" t="s">
        <v>5</v>
      </c>
      <c r="B8" s="7">
        <v>0.45</v>
      </c>
    </row>
    <row r="9" spans="1:3" x14ac:dyDescent="0.25">
      <c r="A9" s="3" t="s">
        <v>6</v>
      </c>
      <c r="B9" s="3"/>
    </row>
    <row r="10" spans="1:3" x14ac:dyDescent="0.25">
      <c r="A10" s="3" t="s">
        <v>7</v>
      </c>
      <c r="B10" s="3"/>
    </row>
    <row r="11" spans="1:3" x14ac:dyDescent="0.25">
      <c r="A11" t="s">
        <v>8</v>
      </c>
    </row>
    <row r="12" spans="1:3" x14ac:dyDescent="0.25">
      <c r="A12" t="s">
        <v>9</v>
      </c>
    </row>
    <row r="14" spans="1:3" x14ac:dyDescent="0.25">
      <c r="A14" s="4" t="s">
        <v>10</v>
      </c>
      <c r="B14" s="5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200" zoomScaleNormal="200" workbookViewId="0">
      <selection activeCell="B4" sqref="B4"/>
    </sheetView>
  </sheetViews>
  <sheetFormatPr defaultRowHeight="15" x14ac:dyDescent="0.25"/>
  <cols>
    <col min="1" max="1" width="39.5703125" bestFit="1" customWidth="1"/>
  </cols>
  <sheetData>
    <row r="1" spans="1:3" x14ac:dyDescent="0.25">
      <c r="A1" s="1" t="s">
        <v>11</v>
      </c>
    </row>
    <row r="2" spans="1:3" x14ac:dyDescent="0.25">
      <c r="A2" s="1" t="s">
        <v>0</v>
      </c>
    </row>
    <row r="4" spans="1:3" x14ac:dyDescent="0.25">
      <c r="A4" t="s">
        <v>1</v>
      </c>
      <c r="B4">
        <v>60</v>
      </c>
    </row>
    <row r="5" spans="1:3" x14ac:dyDescent="0.25">
      <c r="A5" t="s">
        <v>2</v>
      </c>
      <c r="B5">
        <v>63</v>
      </c>
    </row>
    <row r="6" spans="1:3" x14ac:dyDescent="0.25">
      <c r="A6" t="s">
        <v>3</v>
      </c>
      <c r="B6" s="2">
        <v>0.14000000000000001</v>
      </c>
    </row>
    <row r="7" spans="1:3" x14ac:dyDescent="0.25">
      <c r="A7" t="s">
        <v>4</v>
      </c>
      <c r="B7">
        <v>5</v>
      </c>
      <c r="C7">
        <f>B7/12</f>
        <v>0.41666666666666669</v>
      </c>
    </row>
    <row r="8" spans="1:3" x14ac:dyDescent="0.25">
      <c r="A8" t="s">
        <v>5</v>
      </c>
      <c r="B8" s="2">
        <v>0.45</v>
      </c>
    </row>
    <row r="9" spans="1:3" x14ac:dyDescent="0.25">
      <c r="A9" s="6" t="s">
        <v>6</v>
      </c>
      <c r="B9" s="6">
        <f>(LN(B4/B5)+(B6+B8^2/2)*C7)/(B8*SQRT(C7))</f>
        <v>0.17809068458662691</v>
      </c>
    </row>
    <row r="10" spans="1:3" x14ac:dyDescent="0.25">
      <c r="A10" s="6" t="s">
        <v>7</v>
      </c>
      <c r="B10" s="6">
        <f>B9-(B8*SQRT(C7))</f>
        <v>-0.11238306637892936</v>
      </c>
    </row>
    <row r="11" spans="1:3" x14ac:dyDescent="0.25">
      <c r="A11" t="s">
        <v>8</v>
      </c>
      <c r="B11" s="6">
        <f>NORMSDIST(B9)</f>
        <v>0.57067412114356908</v>
      </c>
    </row>
    <row r="12" spans="1:3" x14ac:dyDescent="0.25">
      <c r="A12" t="s">
        <v>9</v>
      </c>
      <c r="B12" s="6">
        <f>NORMSDIST(B10)</f>
        <v>0.45525984066852487</v>
      </c>
    </row>
    <row r="14" spans="1:3" x14ac:dyDescent="0.25">
      <c r="A14" s="4" t="s">
        <v>10</v>
      </c>
      <c r="B14" s="5">
        <f>B4*B11-B5*EXP(-B6*C7)*B12</f>
        <v>7.1842942324123804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3. (2)</vt:lpstr>
      <vt:lpstr>3.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2019-08-28T20:38:31Z</dcterms:created>
  <dcterms:modified xsi:type="dcterms:W3CDTF">2020-09-12T13:00:23Z</dcterms:modified>
</cp:coreProperties>
</file>