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FEARP\2020\2º SEMESTRE\tcf\Instrumentos Fin\exercícios\"/>
    </mc:Choice>
  </mc:AlternateContent>
  <bookViews>
    <workbookView xWindow="120" yWindow="105" windowWidth="15480" windowHeight="10920"/>
  </bookViews>
  <sheets>
    <sheet name="exemplo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9" i="1" l="1"/>
  <c r="A32" i="1"/>
  <c r="A30" i="1"/>
  <c r="B11" i="1" l="1"/>
  <c r="B10" i="1"/>
  <c r="B12" i="1"/>
  <c r="B14" i="1" l="1"/>
</calcChain>
</file>

<file path=xl/comments1.xml><?xml version="1.0" encoding="utf-8"?>
<comments xmlns="http://schemas.openxmlformats.org/spreadsheetml/2006/main">
  <authors>
    <author>Ricardo Luiz Menezes da Silva</author>
  </authors>
  <commentList>
    <comment ref="B7" authorId="0" shapeId="0">
      <text>
        <r>
          <rPr>
            <b/>
            <sz val="9"/>
            <color indexed="81"/>
            <rFont val="Segoe UI"/>
            <charset val="1"/>
          </rPr>
          <t>Ricardo Luiz Menezes da Silva:</t>
        </r>
        <r>
          <rPr>
            <sz val="9"/>
            <color indexed="81"/>
            <rFont val="Segoe UI"/>
            <charset val="1"/>
          </rPr>
          <t xml:space="preserve">
3/12</t>
        </r>
      </text>
    </comment>
  </commentList>
</comments>
</file>

<file path=xl/sharedStrings.xml><?xml version="1.0" encoding="utf-8"?>
<sst xmlns="http://schemas.openxmlformats.org/spreadsheetml/2006/main" count="12" uniqueCount="12">
  <si>
    <t>exemplo da página 79</t>
  </si>
  <si>
    <t>d1</t>
  </si>
  <si>
    <t>d2</t>
  </si>
  <si>
    <t>N(d1)</t>
  </si>
  <si>
    <t>N(d2)</t>
  </si>
  <si>
    <t>S: preço a vista (spot) do ativo objeto</t>
  </si>
  <si>
    <t>X: preço de exercício ou strike</t>
  </si>
  <si>
    <t>r: taxa de juros livre de risco</t>
  </si>
  <si>
    <t>T: prazo até o exercício da opção (em anos)</t>
  </si>
  <si>
    <t>Sigma: volatilidade do ativo objeto</t>
  </si>
  <si>
    <t>c: valor da opção</t>
  </si>
  <si>
    <t>cálculo do valor justo de uma opção de compra europeia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</si>
</sst>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4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552046</xdr:colOff>
      <xdr:row>2</xdr:row>
      <xdr:rowOff>23810</xdr:rowOff>
    </xdr:from>
    <xdr:to>
      <xdr:col>6</xdr:col>
      <xdr:colOff>470297</xdr:colOff>
      <xdr:row>7</xdr:row>
      <xdr:rowOff>62834</xdr:rowOff>
    </xdr:to>
    <xdr:pic>
      <xdr:nvPicPr>
        <xdr:cNvPr id="2" name="Espaço Reservado para Conteúdo 3" descr="p. 78 black scholes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03718" y="595310"/>
          <a:ext cx="1739907" cy="99152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408814</xdr:colOff>
      <xdr:row>2</xdr:row>
      <xdr:rowOff>17860</xdr:rowOff>
    </xdr:from>
    <xdr:to>
      <xdr:col>11</xdr:col>
      <xdr:colOff>226221</xdr:colOff>
      <xdr:row>6</xdr:row>
      <xdr:rowOff>65485</xdr:rowOff>
    </xdr:to>
    <xdr:pic>
      <xdr:nvPicPr>
        <xdr:cNvPr id="3" name="Espaço Reservado para Conteúdo 5" descr="p. 79 black scholes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/>
        <a:srcRect b="72338"/>
        <a:stretch>
          <a:fillRect/>
        </a:stretch>
      </xdr:blipFill>
      <xdr:spPr>
        <a:xfrm>
          <a:off x="6689361" y="398860"/>
          <a:ext cx="2246282" cy="8096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tabSelected="1" topLeftCell="A4" zoomScale="260" zoomScaleNormal="260" workbookViewId="0">
      <selection activeCell="A2" sqref="A2"/>
    </sheetView>
  </sheetViews>
  <sheetFormatPr defaultRowHeight="15" x14ac:dyDescent="0.25"/>
  <cols>
    <col min="1" max="1" width="39.5703125" bestFit="1" customWidth="1"/>
  </cols>
  <sheetData>
    <row r="1" spans="1:3" x14ac:dyDescent="0.25">
      <c r="A1" s="5" t="s">
        <v>0</v>
      </c>
    </row>
    <row r="2" spans="1:3" ht="30" x14ac:dyDescent="0.25">
      <c r="A2" s="6" t="s">
        <v>11</v>
      </c>
    </row>
    <row r="4" spans="1:3" x14ac:dyDescent="0.25">
      <c r="A4" t="s">
        <v>5</v>
      </c>
      <c r="B4" s="7">
        <v>50</v>
      </c>
    </row>
    <row r="5" spans="1:3" x14ac:dyDescent="0.25">
      <c r="A5" t="s">
        <v>6</v>
      </c>
      <c r="B5" s="8">
        <v>42</v>
      </c>
    </row>
    <row r="6" spans="1:3" x14ac:dyDescent="0.25">
      <c r="A6" t="s">
        <v>7</v>
      </c>
      <c r="B6" s="1">
        <v>0.1</v>
      </c>
    </row>
    <row r="7" spans="1:3" x14ac:dyDescent="0.25">
      <c r="A7" t="s">
        <v>8</v>
      </c>
      <c r="B7">
        <v>0.25</v>
      </c>
      <c r="C7" s="4"/>
    </row>
    <row r="8" spans="1:3" x14ac:dyDescent="0.25">
      <c r="A8" t="s">
        <v>9</v>
      </c>
      <c r="B8" s="1">
        <v>0.3</v>
      </c>
    </row>
    <row r="9" spans="1:3" x14ac:dyDescent="0.25">
      <c r="A9" t="s">
        <v>1</v>
      </c>
      <c r="B9">
        <f>(LN(B4/B5)+(B6+B8^2/2)*B7)/(B8*SQRT(B7))</f>
        <v>1.404022580965185</v>
      </c>
    </row>
    <row r="10" spans="1:3" x14ac:dyDescent="0.25">
      <c r="A10" t="s">
        <v>2</v>
      </c>
      <c r="B10">
        <f>B9-(B8*SQRT(B7))</f>
        <v>1.254022580965185</v>
      </c>
    </row>
    <row r="11" spans="1:3" x14ac:dyDescent="0.25">
      <c r="A11" t="s">
        <v>3</v>
      </c>
      <c r="B11">
        <f>NORMSDIST(B9)</f>
        <v>0.91984393724654945</v>
      </c>
    </row>
    <row r="12" spans="1:3" x14ac:dyDescent="0.25">
      <c r="A12" t="s">
        <v>4</v>
      </c>
      <c r="B12">
        <f>NORMSDIST(B10)</f>
        <v>0.89508310101444744</v>
      </c>
    </row>
    <row r="14" spans="1:3" x14ac:dyDescent="0.25">
      <c r="A14" s="2" t="s">
        <v>10</v>
      </c>
      <c r="B14" s="3">
        <f>B4*B11-B5*EXP(-B6*B7)*B12</f>
        <v>9.3268932009726697</v>
      </c>
    </row>
    <row r="29" spans="1:1" x14ac:dyDescent="0.25">
      <c r="A29">
        <v>0.46810000000000002</v>
      </c>
    </row>
    <row r="30" spans="1:1" x14ac:dyDescent="0.25">
      <c r="A30">
        <f>1-A29</f>
        <v>0.53190000000000004</v>
      </c>
    </row>
    <row r="32" spans="1:1" x14ac:dyDescent="0.25">
      <c r="A32">
        <f>1-0.591</f>
        <v>0.40900000000000003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exemplo</vt:lpstr>
      <vt:lpstr>Plan2</vt:lpstr>
      <vt:lpstr>Plan3</vt:lpstr>
    </vt:vector>
  </TitlesOfParts>
  <Company>Ricardo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Ricardo</cp:lastModifiedBy>
  <dcterms:created xsi:type="dcterms:W3CDTF">2015-07-27T19:17:52Z</dcterms:created>
  <dcterms:modified xsi:type="dcterms:W3CDTF">2020-09-01T23:26:00Z</dcterms:modified>
</cp:coreProperties>
</file>